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41e2b59bec780a0/Documents/"/>
    </mc:Choice>
  </mc:AlternateContent>
  <xr:revisionPtr revIDLastSave="0" documentId="8_{6690DDE6-5D8F-4039-B54B-0D780758C19E}" xr6:coauthVersionLast="47" xr6:coauthVersionMax="47" xr10:uidLastSave="{00000000-0000-0000-0000-000000000000}"/>
  <bookViews>
    <workbookView xWindow="-110" yWindow="-110" windowWidth="19420" windowHeight="10300" activeTab="15" xr2:uid="{B378D9D2-0743-44F1-88A6-2D055C687495}"/>
  </bookViews>
  <sheets>
    <sheet name="Q1) GOOG US" sheetId="2" r:id="rId1"/>
    <sheet name="VAR question 2)" sheetId="7" r:id="rId2"/>
    <sheet name="Question 2)" sheetId="4" r:id="rId3"/>
    <sheet name="Risk Free Rate Data for Q2" sheetId="5" r:id="rId4"/>
    <sheet name="S&amp;P 500 Index " sheetId="1" r:id="rId5"/>
    <sheet name="Q3) MACD &amp; EMA" sheetId="8" r:id="rId6"/>
    <sheet name="Q3) RSI" sheetId="9" r:id="rId7"/>
    <sheet name="Q3) BB" sheetId="10" r:id="rId8"/>
    <sheet name="Q3) KD" sheetId="11" r:id="rId9"/>
    <sheet name="Q4), Q5)" sheetId="12" r:id="rId10"/>
    <sheet name="Q5) Payoff Option Diagram " sheetId="17" r:id="rId11"/>
    <sheet name="Q5) Options Data Bloomberg" sheetId="15" r:id="rId12"/>
    <sheet name="Q5) Daily-treasury-rates Data " sheetId="13" r:id="rId13"/>
    <sheet name="S&amp;P 500 Index" sheetId="3" state="hidden" r:id="rId14"/>
    <sheet name="Q6) 2 Simulations " sheetId="19" r:id="rId15"/>
    <sheet name="Q6) BrownianMotion" sheetId="20" r:id="rId16"/>
  </sheets>
  <definedNames>
    <definedName name="_xlchart.v1.0" hidden="1">'Q6) BrownianMotion'!$GX$2:$GX$100</definedName>
    <definedName name="_xlchart.v1.1" hidden="1">'Q6) BrownianMotion'!$GX$2:$GX$100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E26" i="20" l="1"/>
  <c r="HE23" i="20"/>
  <c r="HE20" i="20"/>
  <c r="HE19" i="20"/>
  <c r="HE17" i="20"/>
  <c r="C7" i="20"/>
  <c r="HE21" i="20" s="1"/>
  <c r="C3" i="20"/>
  <c r="HE18" i="20" s="1"/>
  <c r="D11" i="12"/>
  <c r="C11" i="12"/>
  <c r="I26" i="12"/>
  <c r="I25" i="12"/>
  <c r="Q36" i="4"/>
  <c r="Q42" i="4"/>
  <c r="Q43" i="4"/>
  <c r="Q44" i="4"/>
  <c r="Q45" i="4"/>
  <c r="Q46" i="4"/>
  <c r="Q41" i="4"/>
  <c r="Q17" i="8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2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2" i="17"/>
  <c r="D2" i="17"/>
  <c r="Q33" i="4"/>
  <c r="B3" i="7"/>
  <c r="B3" i="19"/>
  <c r="F2" i="20"/>
  <c r="HE16" i="20" s="1"/>
  <c r="C5" i="20"/>
  <c r="HE22" i="20" s="1"/>
  <c r="G2" i="20" l="1"/>
  <c r="H2" i="20" s="1"/>
  <c r="I2" i="20" s="1"/>
  <c r="F3" i="20"/>
  <c r="G1" i="20"/>
  <c r="H1" i="20" s="1"/>
  <c r="I1" i="20" s="1"/>
  <c r="J1" i="20" s="1"/>
  <c r="K1" i="20" s="1"/>
  <c r="L1" i="20" s="1"/>
  <c r="M1" i="20" s="1"/>
  <c r="N1" i="20" s="1"/>
  <c r="O1" i="20" s="1"/>
  <c r="P1" i="20" s="1"/>
  <c r="Q1" i="20" s="1"/>
  <c r="R1" i="20" s="1"/>
  <c r="S1" i="20" s="1"/>
  <c r="T1" i="20" s="1"/>
  <c r="U1" i="20" s="1"/>
  <c r="V1" i="20" s="1"/>
  <c r="W1" i="20" s="1"/>
  <c r="X1" i="20" s="1"/>
  <c r="Y1" i="20" s="1"/>
  <c r="Z1" i="20" s="1"/>
  <c r="AA1" i="20" s="1"/>
  <c r="AB1" i="20" s="1"/>
  <c r="AC1" i="20" s="1"/>
  <c r="AD1" i="20" s="1"/>
  <c r="AE1" i="20" s="1"/>
  <c r="AF1" i="20" s="1"/>
  <c r="AG1" i="20" s="1"/>
  <c r="AH1" i="20" s="1"/>
  <c r="AI1" i="20" s="1"/>
  <c r="AJ1" i="20" s="1"/>
  <c r="AK1" i="20" s="1"/>
  <c r="AL1" i="20" s="1"/>
  <c r="AM1" i="20" s="1"/>
  <c r="AN1" i="20" s="1"/>
  <c r="AO1" i="20" s="1"/>
  <c r="AP1" i="20" s="1"/>
  <c r="AQ1" i="20" s="1"/>
  <c r="AR1" i="20" s="1"/>
  <c r="AS1" i="20" s="1"/>
  <c r="AT1" i="20" s="1"/>
  <c r="AU1" i="20" s="1"/>
  <c r="AV1" i="20" s="1"/>
  <c r="AW1" i="20" s="1"/>
  <c r="AX1" i="20" s="1"/>
  <c r="AY1" i="20" s="1"/>
  <c r="AZ1" i="20" s="1"/>
  <c r="BA1" i="20" s="1"/>
  <c r="BB1" i="20" s="1"/>
  <c r="BC1" i="20" s="1"/>
  <c r="BD1" i="20" s="1"/>
  <c r="BE1" i="20" s="1"/>
  <c r="BF1" i="20" s="1"/>
  <c r="BG1" i="20" s="1"/>
  <c r="BH1" i="20" s="1"/>
  <c r="BI1" i="20" s="1"/>
  <c r="BJ1" i="20" s="1"/>
  <c r="BK1" i="20" s="1"/>
  <c r="BL1" i="20" s="1"/>
  <c r="BM1" i="20" s="1"/>
  <c r="BN1" i="20" s="1"/>
  <c r="BO1" i="20" s="1"/>
  <c r="BP1" i="20" s="1"/>
  <c r="BQ1" i="20" s="1"/>
  <c r="BR1" i="20" s="1"/>
  <c r="BS1" i="20" s="1"/>
  <c r="BT1" i="20" s="1"/>
  <c r="BU1" i="20" s="1"/>
  <c r="BV1" i="20" s="1"/>
  <c r="BW1" i="20" s="1"/>
  <c r="BX1" i="20" s="1"/>
  <c r="BY1" i="20" s="1"/>
  <c r="BZ1" i="20" s="1"/>
  <c r="CA1" i="20" s="1"/>
  <c r="CB1" i="20" s="1"/>
  <c r="CC1" i="20" s="1"/>
  <c r="CD1" i="20" s="1"/>
  <c r="CE1" i="20" s="1"/>
  <c r="CF1" i="20" s="1"/>
  <c r="CG1" i="20" s="1"/>
  <c r="CH1" i="20" s="1"/>
  <c r="CI1" i="20" s="1"/>
  <c r="CJ1" i="20" s="1"/>
  <c r="CK1" i="20" s="1"/>
  <c r="CL1" i="20" s="1"/>
  <c r="CM1" i="20" s="1"/>
  <c r="CN1" i="20" s="1"/>
  <c r="CO1" i="20" s="1"/>
  <c r="CP1" i="20" s="1"/>
  <c r="CQ1" i="20" s="1"/>
  <c r="CR1" i="20" s="1"/>
  <c r="CS1" i="20" s="1"/>
  <c r="CT1" i="20" s="1"/>
  <c r="CU1" i="20" s="1"/>
  <c r="CV1" i="20" s="1"/>
  <c r="CW1" i="20" s="1"/>
  <c r="CX1" i="20" s="1"/>
  <c r="CY1" i="20" s="1"/>
  <c r="CZ1" i="20" s="1"/>
  <c r="DA1" i="20" s="1"/>
  <c r="DB1" i="20" s="1"/>
  <c r="DC1" i="20" s="1"/>
  <c r="DD1" i="20" s="1"/>
  <c r="DE1" i="20" s="1"/>
  <c r="DF1" i="20" s="1"/>
  <c r="DG1" i="20" s="1"/>
  <c r="DH1" i="20" s="1"/>
  <c r="DI1" i="20" s="1"/>
  <c r="DJ1" i="20" s="1"/>
  <c r="DK1" i="20" s="1"/>
  <c r="DL1" i="20" s="1"/>
  <c r="DM1" i="20" s="1"/>
  <c r="DN1" i="20" s="1"/>
  <c r="DO1" i="20" s="1"/>
  <c r="DP1" i="20" s="1"/>
  <c r="DQ1" i="20" s="1"/>
  <c r="DR1" i="20" s="1"/>
  <c r="DS1" i="20" s="1"/>
  <c r="DT1" i="20" s="1"/>
  <c r="DU1" i="20" s="1"/>
  <c r="DV1" i="20" s="1"/>
  <c r="DW1" i="20" s="1"/>
  <c r="DX1" i="20" s="1"/>
  <c r="DY1" i="20" s="1"/>
  <c r="DZ1" i="20" s="1"/>
  <c r="EA1" i="20" s="1"/>
  <c r="EB1" i="20" s="1"/>
  <c r="EC1" i="20" s="1"/>
  <c r="ED1" i="20" s="1"/>
  <c r="EE1" i="20" s="1"/>
  <c r="EF1" i="20" s="1"/>
  <c r="EG1" i="20" s="1"/>
  <c r="EH1" i="20" s="1"/>
  <c r="EI1" i="20" s="1"/>
  <c r="EJ1" i="20" s="1"/>
  <c r="EK1" i="20" s="1"/>
  <c r="EL1" i="20" s="1"/>
  <c r="EM1" i="20" s="1"/>
  <c r="EN1" i="20" s="1"/>
  <c r="EO1" i="20" s="1"/>
  <c r="EP1" i="20" s="1"/>
  <c r="EQ1" i="20" s="1"/>
  <c r="ER1" i="20" s="1"/>
  <c r="ES1" i="20" s="1"/>
  <c r="ET1" i="20" s="1"/>
  <c r="EU1" i="20" s="1"/>
  <c r="EV1" i="20" s="1"/>
  <c r="EW1" i="20" s="1"/>
  <c r="EX1" i="20" s="1"/>
  <c r="EY1" i="20" s="1"/>
  <c r="EZ1" i="20" s="1"/>
  <c r="FA1" i="20" s="1"/>
  <c r="FB1" i="20" s="1"/>
  <c r="FC1" i="20" s="1"/>
  <c r="FD1" i="20" s="1"/>
  <c r="FE1" i="20" s="1"/>
  <c r="FF1" i="20" s="1"/>
  <c r="FG1" i="20" s="1"/>
  <c r="FH1" i="20" s="1"/>
  <c r="FI1" i="20" s="1"/>
  <c r="FJ1" i="20" s="1"/>
  <c r="FK1" i="20" s="1"/>
  <c r="FL1" i="20" s="1"/>
  <c r="FM1" i="20" s="1"/>
  <c r="FN1" i="20" s="1"/>
  <c r="FO1" i="20" s="1"/>
  <c r="FP1" i="20" s="1"/>
  <c r="FQ1" i="20" s="1"/>
  <c r="FR1" i="20" s="1"/>
  <c r="FS1" i="20" s="1"/>
  <c r="FT1" i="20" s="1"/>
  <c r="FU1" i="20" s="1"/>
  <c r="FV1" i="20" s="1"/>
  <c r="FW1" i="20" s="1"/>
  <c r="FX1" i="20" s="1"/>
  <c r="FY1" i="20" s="1"/>
  <c r="FZ1" i="20" s="1"/>
  <c r="GA1" i="20" s="1"/>
  <c r="GB1" i="20" s="1"/>
  <c r="GC1" i="20" s="1"/>
  <c r="GD1" i="20" s="1"/>
  <c r="GE1" i="20" s="1"/>
  <c r="GF1" i="20" s="1"/>
  <c r="GG1" i="20" s="1"/>
  <c r="GH1" i="20" s="1"/>
  <c r="GI1" i="20" s="1"/>
  <c r="GJ1" i="20" s="1"/>
  <c r="GK1" i="20" s="1"/>
  <c r="GL1" i="20" s="1"/>
  <c r="GM1" i="20" s="1"/>
  <c r="GN1" i="20" s="1"/>
  <c r="GO1" i="20" s="1"/>
  <c r="GP1" i="20" s="1"/>
  <c r="GQ1" i="20" s="1"/>
  <c r="GR1" i="20" s="1"/>
  <c r="GS1" i="20" s="1"/>
  <c r="GT1" i="20" s="1"/>
  <c r="GU1" i="20" s="1"/>
  <c r="GV1" i="20" s="1"/>
  <c r="GW1" i="20" s="1"/>
  <c r="GX1" i="20" s="1"/>
  <c r="B5" i="19"/>
  <c r="C5" i="12"/>
  <c r="I27" i="12" s="1"/>
  <c r="F2" i="19"/>
  <c r="G2" i="19" s="1"/>
  <c r="B8" i="19"/>
  <c r="G4" i="2"/>
  <c r="F3" i="19" l="1"/>
  <c r="F4" i="19" s="1"/>
  <c r="F5" i="19" s="1"/>
  <c r="F6" i="19" s="1"/>
  <c r="F7" i="19" s="1"/>
  <c r="F8" i="19" s="1"/>
  <c r="F9" i="19" s="1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F21" i="19" s="1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G3" i="20"/>
  <c r="H3" i="20" s="1"/>
  <c r="I3" i="20" s="1"/>
  <c r="J3" i="20" s="1"/>
  <c r="K3" i="20" s="1"/>
  <c r="L3" i="20" s="1"/>
  <c r="M3" i="20" s="1"/>
  <c r="N3" i="20" s="1"/>
  <c r="O3" i="20" s="1"/>
  <c r="P3" i="20" s="1"/>
  <c r="Q3" i="20" s="1"/>
  <c r="R3" i="20" s="1"/>
  <c r="S3" i="20" s="1"/>
  <c r="T3" i="20" s="1"/>
  <c r="U3" i="20" s="1"/>
  <c r="V3" i="20" s="1"/>
  <c r="W3" i="20" s="1"/>
  <c r="X3" i="20" s="1"/>
  <c r="Y3" i="20" s="1"/>
  <c r="Z3" i="20" s="1"/>
  <c r="AA3" i="20" s="1"/>
  <c r="AB3" i="20" s="1"/>
  <c r="AC3" i="20" s="1"/>
  <c r="AD3" i="20" s="1"/>
  <c r="AE3" i="20" s="1"/>
  <c r="AF3" i="20" s="1"/>
  <c r="AG3" i="20" s="1"/>
  <c r="AH3" i="20" s="1"/>
  <c r="AI3" i="20" s="1"/>
  <c r="AJ3" i="20" s="1"/>
  <c r="AK3" i="20" s="1"/>
  <c r="AL3" i="20" s="1"/>
  <c r="AM3" i="20" s="1"/>
  <c r="AN3" i="20" s="1"/>
  <c r="AO3" i="20" s="1"/>
  <c r="AP3" i="20" s="1"/>
  <c r="AQ3" i="20" s="1"/>
  <c r="AR3" i="20" s="1"/>
  <c r="AS3" i="20" s="1"/>
  <c r="AT3" i="20" s="1"/>
  <c r="AU3" i="20" s="1"/>
  <c r="AV3" i="20" s="1"/>
  <c r="AW3" i="20" s="1"/>
  <c r="AX3" i="20" s="1"/>
  <c r="AY3" i="20" s="1"/>
  <c r="AZ3" i="20" s="1"/>
  <c r="BA3" i="20" s="1"/>
  <c r="BB3" i="20" s="1"/>
  <c r="BC3" i="20" s="1"/>
  <c r="BD3" i="20" s="1"/>
  <c r="BE3" i="20" s="1"/>
  <c r="BF3" i="20" s="1"/>
  <c r="BG3" i="20" s="1"/>
  <c r="BH3" i="20" s="1"/>
  <c r="BI3" i="20" s="1"/>
  <c r="BJ3" i="20" s="1"/>
  <c r="BK3" i="20" s="1"/>
  <c r="BL3" i="20" s="1"/>
  <c r="BM3" i="20" s="1"/>
  <c r="BN3" i="20" s="1"/>
  <c r="BO3" i="20" s="1"/>
  <c r="BP3" i="20" s="1"/>
  <c r="BQ3" i="20" s="1"/>
  <c r="BR3" i="20" s="1"/>
  <c r="BS3" i="20" s="1"/>
  <c r="BT3" i="20" s="1"/>
  <c r="BU3" i="20" s="1"/>
  <c r="BV3" i="20" s="1"/>
  <c r="BW3" i="20" s="1"/>
  <c r="BX3" i="20" s="1"/>
  <c r="BY3" i="20" s="1"/>
  <c r="BZ3" i="20" s="1"/>
  <c r="CA3" i="20" s="1"/>
  <c r="CB3" i="20" s="1"/>
  <c r="CC3" i="20" s="1"/>
  <c r="CD3" i="20" s="1"/>
  <c r="CE3" i="20" s="1"/>
  <c r="CF3" i="20" s="1"/>
  <c r="CG3" i="20" s="1"/>
  <c r="CH3" i="20" s="1"/>
  <c r="CI3" i="20" s="1"/>
  <c r="CJ3" i="20" s="1"/>
  <c r="CK3" i="20" s="1"/>
  <c r="CL3" i="20" s="1"/>
  <c r="CM3" i="20" s="1"/>
  <c r="CN3" i="20" s="1"/>
  <c r="CO3" i="20" s="1"/>
  <c r="CP3" i="20" s="1"/>
  <c r="CQ3" i="20" s="1"/>
  <c r="CR3" i="20" s="1"/>
  <c r="CS3" i="20" s="1"/>
  <c r="CT3" i="20" s="1"/>
  <c r="CU3" i="20" s="1"/>
  <c r="CV3" i="20" s="1"/>
  <c r="CW3" i="20" s="1"/>
  <c r="CX3" i="20" s="1"/>
  <c r="CY3" i="20" s="1"/>
  <c r="CZ3" i="20" s="1"/>
  <c r="DA3" i="20" s="1"/>
  <c r="DB3" i="20" s="1"/>
  <c r="DC3" i="20" s="1"/>
  <c r="DD3" i="20" s="1"/>
  <c r="DE3" i="20" s="1"/>
  <c r="DF3" i="20" s="1"/>
  <c r="DG3" i="20" s="1"/>
  <c r="DH3" i="20" s="1"/>
  <c r="DI3" i="20" s="1"/>
  <c r="DJ3" i="20" s="1"/>
  <c r="DK3" i="20" s="1"/>
  <c r="DL3" i="20" s="1"/>
  <c r="DM3" i="20" s="1"/>
  <c r="DN3" i="20" s="1"/>
  <c r="DO3" i="20" s="1"/>
  <c r="DP3" i="20" s="1"/>
  <c r="DQ3" i="20" s="1"/>
  <c r="DR3" i="20" s="1"/>
  <c r="DS3" i="20" s="1"/>
  <c r="DT3" i="20" s="1"/>
  <c r="DU3" i="20" s="1"/>
  <c r="DV3" i="20" s="1"/>
  <c r="DW3" i="20" s="1"/>
  <c r="DX3" i="20" s="1"/>
  <c r="DY3" i="20" s="1"/>
  <c r="DZ3" i="20" s="1"/>
  <c r="EA3" i="20" s="1"/>
  <c r="EB3" i="20" s="1"/>
  <c r="EC3" i="20" s="1"/>
  <c r="ED3" i="20" s="1"/>
  <c r="EE3" i="20" s="1"/>
  <c r="EF3" i="20" s="1"/>
  <c r="EG3" i="20" s="1"/>
  <c r="EH3" i="20" s="1"/>
  <c r="EI3" i="20" s="1"/>
  <c r="EJ3" i="20" s="1"/>
  <c r="EK3" i="20" s="1"/>
  <c r="EL3" i="20" s="1"/>
  <c r="EM3" i="20" s="1"/>
  <c r="EN3" i="20" s="1"/>
  <c r="EO3" i="20" s="1"/>
  <c r="EP3" i="20" s="1"/>
  <c r="EQ3" i="20" s="1"/>
  <c r="ER3" i="20" s="1"/>
  <c r="ES3" i="20" s="1"/>
  <c r="ET3" i="20" s="1"/>
  <c r="EU3" i="20" s="1"/>
  <c r="EV3" i="20" s="1"/>
  <c r="EW3" i="20" s="1"/>
  <c r="EX3" i="20" s="1"/>
  <c r="EY3" i="20" s="1"/>
  <c r="EZ3" i="20" s="1"/>
  <c r="FA3" i="20" s="1"/>
  <c r="FB3" i="20" s="1"/>
  <c r="FC3" i="20" s="1"/>
  <c r="FD3" i="20" s="1"/>
  <c r="FE3" i="20" s="1"/>
  <c r="FF3" i="20" s="1"/>
  <c r="FG3" i="20" s="1"/>
  <c r="FH3" i="20" s="1"/>
  <c r="FI3" i="20" s="1"/>
  <c r="FJ3" i="20" s="1"/>
  <c r="FK3" i="20" s="1"/>
  <c r="FL3" i="20" s="1"/>
  <c r="FM3" i="20" s="1"/>
  <c r="FN3" i="20" s="1"/>
  <c r="FO3" i="20" s="1"/>
  <c r="FP3" i="20" s="1"/>
  <c r="FQ3" i="20" s="1"/>
  <c r="FR3" i="20" s="1"/>
  <c r="FS3" i="20" s="1"/>
  <c r="FT3" i="20" s="1"/>
  <c r="FU3" i="20" s="1"/>
  <c r="FV3" i="20" s="1"/>
  <c r="FW3" i="20" s="1"/>
  <c r="FX3" i="20" s="1"/>
  <c r="FY3" i="20" s="1"/>
  <c r="FZ3" i="20" s="1"/>
  <c r="GA3" i="20" s="1"/>
  <c r="GB3" i="20" s="1"/>
  <c r="GC3" i="20" s="1"/>
  <c r="GD3" i="20" s="1"/>
  <c r="GE3" i="20" s="1"/>
  <c r="GF3" i="20" s="1"/>
  <c r="GG3" i="20" s="1"/>
  <c r="GH3" i="20" s="1"/>
  <c r="GI3" i="20" s="1"/>
  <c r="GJ3" i="20" s="1"/>
  <c r="GK3" i="20" s="1"/>
  <c r="GL3" i="20" s="1"/>
  <c r="GM3" i="20" s="1"/>
  <c r="GN3" i="20" s="1"/>
  <c r="GO3" i="20" s="1"/>
  <c r="GP3" i="20" s="1"/>
  <c r="GQ3" i="20" s="1"/>
  <c r="GR3" i="20" s="1"/>
  <c r="GS3" i="20" s="1"/>
  <c r="GT3" i="20" s="1"/>
  <c r="GU3" i="20" s="1"/>
  <c r="GV3" i="20" s="1"/>
  <c r="GW3" i="20" s="1"/>
  <c r="GX3" i="20" s="1"/>
  <c r="HA3" i="20" s="1"/>
  <c r="F4" i="20"/>
  <c r="J2" i="20"/>
  <c r="K2" i="20" s="1"/>
  <c r="L2" i="20" s="1"/>
  <c r="M2" i="20" s="1"/>
  <c r="N2" i="20" s="1"/>
  <c r="O2" i="20" s="1"/>
  <c r="P2" i="20" s="1"/>
  <c r="Q2" i="20" s="1"/>
  <c r="R2" i="20" s="1"/>
  <c r="S2" i="20" s="1"/>
  <c r="T2" i="20" s="1"/>
  <c r="U2" i="20" s="1"/>
  <c r="V2" i="20" s="1"/>
  <c r="W2" i="20" s="1"/>
  <c r="X2" i="20" s="1"/>
  <c r="Y2" i="20" s="1"/>
  <c r="Z2" i="20" s="1"/>
  <c r="AA2" i="20" s="1"/>
  <c r="AB2" i="20" s="1"/>
  <c r="AC2" i="20" s="1"/>
  <c r="AD2" i="20" s="1"/>
  <c r="AE2" i="20" s="1"/>
  <c r="AF2" i="20" s="1"/>
  <c r="AG2" i="20" s="1"/>
  <c r="AH2" i="20" s="1"/>
  <c r="AI2" i="20" s="1"/>
  <c r="AJ2" i="20" s="1"/>
  <c r="AK2" i="20" s="1"/>
  <c r="AL2" i="20" s="1"/>
  <c r="AM2" i="20" s="1"/>
  <c r="AN2" i="20" s="1"/>
  <c r="AO2" i="20" s="1"/>
  <c r="AP2" i="20" s="1"/>
  <c r="AQ2" i="20" s="1"/>
  <c r="AR2" i="20" s="1"/>
  <c r="AS2" i="20" s="1"/>
  <c r="AT2" i="20" s="1"/>
  <c r="AU2" i="20" s="1"/>
  <c r="AV2" i="20" s="1"/>
  <c r="AW2" i="20" s="1"/>
  <c r="AX2" i="20" s="1"/>
  <c r="AY2" i="20" s="1"/>
  <c r="AZ2" i="20" s="1"/>
  <c r="BA2" i="20" s="1"/>
  <c r="BB2" i="20" s="1"/>
  <c r="BC2" i="20" s="1"/>
  <c r="BD2" i="20" s="1"/>
  <c r="BE2" i="20" s="1"/>
  <c r="BF2" i="20" s="1"/>
  <c r="BG2" i="20" s="1"/>
  <c r="BH2" i="20" s="1"/>
  <c r="BI2" i="20" s="1"/>
  <c r="BJ2" i="20" s="1"/>
  <c r="BK2" i="20" s="1"/>
  <c r="BL2" i="20" s="1"/>
  <c r="BM2" i="20" s="1"/>
  <c r="BN2" i="20" s="1"/>
  <c r="BO2" i="20" s="1"/>
  <c r="BP2" i="20" s="1"/>
  <c r="BQ2" i="20" s="1"/>
  <c r="BR2" i="20" s="1"/>
  <c r="BS2" i="20" s="1"/>
  <c r="BT2" i="20" s="1"/>
  <c r="BU2" i="20" s="1"/>
  <c r="BV2" i="20" s="1"/>
  <c r="BW2" i="20" s="1"/>
  <c r="BX2" i="20" s="1"/>
  <c r="BY2" i="20" s="1"/>
  <c r="BZ2" i="20" s="1"/>
  <c r="CA2" i="20" s="1"/>
  <c r="CB2" i="20" s="1"/>
  <c r="CC2" i="20" s="1"/>
  <c r="CD2" i="20" s="1"/>
  <c r="CE2" i="20" s="1"/>
  <c r="CF2" i="20" s="1"/>
  <c r="CG2" i="20" s="1"/>
  <c r="CH2" i="20" s="1"/>
  <c r="CI2" i="20" s="1"/>
  <c r="CJ2" i="20" s="1"/>
  <c r="CK2" i="20" s="1"/>
  <c r="CL2" i="20" s="1"/>
  <c r="CM2" i="20" s="1"/>
  <c r="CN2" i="20" s="1"/>
  <c r="CO2" i="20" s="1"/>
  <c r="CP2" i="20" s="1"/>
  <c r="CQ2" i="20" s="1"/>
  <c r="CR2" i="20" s="1"/>
  <c r="CS2" i="20" s="1"/>
  <c r="CT2" i="20" s="1"/>
  <c r="CU2" i="20" s="1"/>
  <c r="CV2" i="20" s="1"/>
  <c r="CW2" i="20" s="1"/>
  <c r="CX2" i="20" s="1"/>
  <c r="CY2" i="20" s="1"/>
  <c r="CZ2" i="20" s="1"/>
  <c r="DA2" i="20" s="1"/>
  <c r="DB2" i="20" s="1"/>
  <c r="DC2" i="20" s="1"/>
  <c r="DD2" i="20" s="1"/>
  <c r="DE2" i="20" s="1"/>
  <c r="DF2" i="20" s="1"/>
  <c r="DG2" i="20" s="1"/>
  <c r="DH2" i="20" s="1"/>
  <c r="DI2" i="20" s="1"/>
  <c r="DJ2" i="20" s="1"/>
  <c r="DK2" i="20" s="1"/>
  <c r="DL2" i="20" s="1"/>
  <c r="DM2" i="20" s="1"/>
  <c r="DN2" i="20" s="1"/>
  <c r="DO2" i="20" s="1"/>
  <c r="DP2" i="20" s="1"/>
  <c r="DQ2" i="20" s="1"/>
  <c r="DR2" i="20" s="1"/>
  <c r="DS2" i="20" s="1"/>
  <c r="DT2" i="20" s="1"/>
  <c r="DU2" i="20" s="1"/>
  <c r="DV2" i="20" s="1"/>
  <c r="DW2" i="20" s="1"/>
  <c r="DX2" i="20" s="1"/>
  <c r="DY2" i="20" s="1"/>
  <c r="DZ2" i="20" s="1"/>
  <c r="EA2" i="20" s="1"/>
  <c r="EB2" i="20" s="1"/>
  <c r="EC2" i="20" s="1"/>
  <c r="ED2" i="20" s="1"/>
  <c r="EE2" i="20" s="1"/>
  <c r="EF2" i="20" s="1"/>
  <c r="EG2" i="20" s="1"/>
  <c r="EH2" i="20" s="1"/>
  <c r="EI2" i="20" s="1"/>
  <c r="EJ2" i="20" s="1"/>
  <c r="EK2" i="20" s="1"/>
  <c r="EL2" i="20" s="1"/>
  <c r="EM2" i="20" s="1"/>
  <c r="EN2" i="20" s="1"/>
  <c r="EO2" i="20" s="1"/>
  <c r="EP2" i="20" s="1"/>
  <c r="EQ2" i="20" s="1"/>
  <c r="ER2" i="20" s="1"/>
  <c r="ES2" i="20" s="1"/>
  <c r="ET2" i="20" s="1"/>
  <c r="EU2" i="20" s="1"/>
  <c r="EV2" i="20" s="1"/>
  <c r="EW2" i="20" s="1"/>
  <c r="EX2" i="20" s="1"/>
  <c r="EY2" i="20" s="1"/>
  <c r="EZ2" i="20" s="1"/>
  <c r="FA2" i="20" s="1"/>
  <c r="FB2" i="20" s="1"/>
  <c r="FC2" i="20" s="1"/>
  <c r="FD2" i="20" s="1"/>
  <c r="FE2" i="20" s="1"/>
  <c r="FF2" i="20" s="1"/>
  <c r="FG2" i="20" s="1"/>
  <c r="FH2" i="20" s="1"/>
  <c r="FI2" i="20" s="1"/>
  <c r="FJ2" i="20" s="1"/>
  <c r="FK2" i="20" s="1"/>
  <c r="FL2" i="20" s="1"/>
  <c r="FM2" i="20" s="1"/>
  <c r="FN2" i="20" s="1"/>
  <c r="FO2" i="20" s="1"/>
  <c r="FP2" i="20" s="1"/>
  <c r="FQ2" i="20" s="1"/>
  <c r="FR2" i="20" s="1"/>
  <c r="FS2" i="20" s="1"/>
  <c r="FT2" i="20" s="1"/>
  <c r="FU2" i="20" s="1"/>
  <c r="FV2" i="20" s="1"/>
  <c r="FW2" i="20" s="1"/>
  <c r="FX2" i="20" s="1"/>
  <c r="FY2" i="20" s="1"/>
  <c r="FZ2" i="20" s="1"/>
  <c r="GA2" i="20" s="1"/>
  <c r="GB2" i="20" s="1"/>
  <c r="GC2" i="20" s="1"/>
  <c r="GD2" i="20" s="1"/>
  <c r="GE2" i="20" s="1"/>
  <c r="GF2" i="20" s="1"/>
  <c r="GG2" i="20" s="1"/>
  <c r="GH2" i="20" s="1"/>
  <c r="GI2" i="20" s="1"/>
  <c r="GJ2" i="20" s="1"/>
  <c r="GK2" i="20" s="1"/>
  <c r="GL2" i="20" s="1"/>
  <c r="GM2" i="20" s="1"/>
  <c r="GN2" i="20" s="1"/>
  <c r="GO2" i="20" s="1"/>
  <c r="GP2" i="20" s="1"/>
  <c r="GQ2" i="20" s="1"/>
  <c r="GR2" i="20" s="1"/>
  <c r="GS2" i="20" s="1"/>
  <c r="GT2" i="20" s="1"/>
  <c r="GU2" i="20" s="1"/>
  <c r="GV2" i="20" s="1"/>
  <c r="GW2" i="20" s="1"/>
  <c r="GX2" i="20" s="1"/>
  <c r="E3" i="19"/>
  <c r="E4" i="19" s="1"/>
  <c r="E5" i="19" s="1"/>
  <c r="E6" i="19" s="1"/>
  <c r="E7" i="19" s="1"/>
  <c r="E8" i="19" s="1"/>
  <c r="E9" i="19" s="1"/>
  <c r="E10" i="19" s="1"/>
  <c r="E11" i="19" s="1"/>
  <c r="G3" i="19"/>
  <c r="G4" i="19" s="1"/>
  <c r="G5" i="19" s="1"/>
  <c r="G6" i="19" s="1"/>
  <c r="G7" i="19" s="1"/>
  <c r="G8" i="19" s="1"/>
  <c r="G9" i="19" s="1"/>
  <c r="G10" i="19" s="1"/>
  <c r="G11" i="19" s="1"/>
  <c r="G12" i="19" s="1"/>
  <c r="G13" i="19" s="1"/>
  <c r="G14" i="19" s="1"/>
  <c r="G15" i="19" s="1"/>
  <c r="G16" i="19" s="1"/>
  <c r="G17" i="19" s="1"/>
  <c r="G18" i="19" s="1"/>
  <c r="G19" i="19" s="1"/>
  <c r="G20" i="19" s="1"/>
  <c r="G21" i="19" s="1"/>
  <c r="G22" i="19" s="1"/>
  <c r="G23" i="19" s="1"/>
  <c r="G24" i="19" s="1"/>
  <c r="G25" i="19" s="1"/>
  <c r="G26" i="19" s="1"/>
  <c r="G27" i="19" s="1"/>
  <c r="G28" i="19" s="1"/>
  <c r="G29" i="19" s="1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G42" i="19" s="1"/>
  <c r="G43" i="19" s="1"/>
  <c r="G44" i="19" s="1"/>
  <c r="G45" i="19" s="1"/>
  <c r="G46" i="19" s="1"/>
  <c r="G47" i="19" s="1"/>
  <c r="G48" i="19" s="1"/>
  <c r="G49" i="19" s="1"/>
  <c r="G50" i="19" s="1"/>
  <c r="G51" i="19" s="1"/>
  <c r="G52" i="19" s="1"/>
  <c r="G53" i="19" s="1"/>
  <c r="G54" i="19" s="1"/>
  <c r="G55" i="19" s="1"/>
  <c r="G56" i="19" s="1"/>
  <c r="G57" i="19" s="1"/>
  <c r="G58" i="19" s="1"/>
  <c r="G59" i="19" s="1"/>
  <c r="G60" i="19" s="1"/>
  <c r="G61" i="19" s="1"/>
  <c r="G62" i="19" s="1"/>
  <c r="G63" i="19" s="1"/>
  <c r="G64" i="19" s="1"/>
  <c r="G65" i="19" s="1"/>
  <c r="G66" i="19" s="1"/>
  <c r="G67" i="19" s="1"/>
  <c r="G68" i="19" s="1"/>
  <c r="G69" i="19" s="1"/>
  <c r="G70" i="19" s="1"/>
  <c r="G71" i="19" s="1"/>
  <c r="G72" i="19" s="1"/>
  <c r="G73" i="19" s="1"/>
  <c r="G74" i="19" s="1"/>
  <c r="G75" i="19" s="1"/>
  <c r="G76" i="19" s="1"/>
  <c r="G77" i="19" s="1"/>
  <c r="G78" i="19" s="1"/>
  <c r="G79" i="19" s="1"/>
  <c r="G80" i="19" s="1"/>
  <c r="G81" i="19" s="1"/>
  <c r="G82" i="19" s="1"/>
  <c r="G83" i="19" s="1"/>
  <c r="G84" i="19" s="1"/>
  <c r="G85" i="19" s="1"/>
  <c r="G86" i="19" s="1"/>
  <c r="G87" i="19" s="1"/>
  <c r="G88" i="19" s="1"/>
  <c r="G89" i="19" s="1"/>
  <c r="G90" i="19" s="1"/>
  <c r="G91" i="19" s="1"/>
  <c r="G92" i="19" s="1"/>
  <c r="G93" i="19" s="1"/>
  <c r="G94" i="19" s="1"/>
  <c r="G95" i="19" s="1"/>
  <c r="G96" i="19" s="1"/>
  <c r="G97" i="19" s="1"/>
  <c r="G98" i="19" s="1"/>
  <c r="G99" i="19" s="1"/>
  <c r="G100" i="19" s="1"/>
  <c r="G101" i="19" s="1"/>
  <c r="G102" i="19" s="1"/>
  <c r="E12" i="19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E43" i="19" s="1"/>
  <c r="E44" i="19" s="1"/>
  <c r="E45" i="19" s="1"/>
  <c r="E46" i="19" s="1"/>
  <c r="E47" i="19" s="1"/>
  <c r="E48" i="19" s="1"/>
  <c r="E49" i="19" s="1"/>
  <c r="E50" i="19" s="1"/>
  <c r="E51" i="19" s="1"/>
  <c r="E52" i="19" s="1"/>
  <c r="E53" i="19" s="1"/>
  <c r="E54" i="19" s="1"/>
  <c r="E55" i="19" s="1"/>
  <c r="E56" i="19" s="1"/>
  <c r="E57" i="19" s="1"/>
  <c r="E58" i="19" s="1"/>
  <c r="E59" i="19" s="1"/>
  <c r="E60" i="19" s="1"/>
  <c r="E61" i="19" s="1"/>
  <c r="E62" i="19" s="1"/>
  <c r="E63" i="19" s="1"/>
  <c r="E64" i="19" s="1"/>
  <c r="E65" i="19" s="1"/>
  <c r="E66" i="19" s="1"/>
  <c r="E67" i="19" s="1"/>
  <c r="E68" i="19" s="1"/>
  <c r="E69" i="19" s="1"/>
  <c r="E70" i="19" s="1"/>
  <c r="E71" i="19" s="1"/>
  <c r="E72" i="19" s="1"/>
  <c r="E73" i="19" s="1"/>
  <c r="E74" i="19" s="1"/>
  <c r="E75" i="19" s="1"/>
  <c r="E76" i="19" s="1"/>
  <c r="E77" i="19" s="1"/>
  <c r="E78" i="19" s="1"/>
  <c r="E79" i="19" s="1"/>
  <c r="E80" i="19" s="1"/>
  <c r="E81" i="19" s="1"/>
  <c r="E82" i="19" s="1"/>
  <c r="E83" i="19" s="1"/>
  <c r="E84" i="19" s="1"/>
  <c r="E85" i="19" s="1"/>
  <c r="E86" i="19" s="1"/>
  <c r="E87" i="19" s="1"/>
  <c r="E88" i="19" s="1"/>
  <c r="E89" i="19" s="1"/>
  <c r="E90" i="19" s="1"/>
  <c r="E91" i="19" s="1"/>
  <c r="E92" i="19" s="1"/>
  <c r="E93" i="19" s="1"/>
  <c r="E94" i="19" s="1"/>
  <c r="E95" i="19" s="1"/>
  <c r="E96" i="19" s="1"/>
  <c r="E97" i="19" s="1"/>
  <c r="E98" i="19" s="1"/>
  <c r="E99" i="19" s="1"/>
  <c r="E100" i="19" s="1"/>
  <c r="E101" i="19" s="1"/>
  <c r="E102" i="19" s="1"/>
  <c r="HA2" i="20" l="1"/>
  <c r="HB2" i="20" s="1"/>
  <c r="HB3" i="20"/>
  <c r="GY3" i="20"/>
  <c r="GZ3" i="20" s="1"/>
  <c r="GY2" i="20"/>
  <c r="GZ2" i="20" s="1"/>
  <c r="F5" i="20"/>
  <c r="G4" i="20"/>
  <c r="H4" i="20" s="1"/>
  <c r="I4" i="20" s="1"/>
  <c r="J4" i="20" s="1"/>
  <c r="K4" i="20" s="1"/>
  <c r="L4" i="20" s="1"/>
  <c r="M4" i="20" s="1"/>
  <c r="N4" i="20" s="1"/>
  <c r="O4" i="20" s="1"/>
  <c r="P4" i="20" s="1"/>
  <c r="Q4" i="20" s="1"/>
  <c r="R4" i="20" s="1"/>
  <c r="S4" i="20" s="1"/>
  <c r="T4" i="20" s="1"/>
  <c r="U4" i="20" s="1"/>
  <c r="V4" i="20" s="1"/>
  <c r="W4" i="20" s="1"/>
  <c r="X4" i="20" s="1"/>
  <c r="Y4" i="20" s="1"/>
  <c r="Z4" i="20" s="1"/>
  <c r="AA4" i="20" s="1"/>
  <c r="AB4" i="20" s="1"/>
  <c r="AC4" i="20" s="1"/>
  <c r="AD4" i="20" s="1"/>
  <c r="AE4" i="20" s="1"/>
  <c r="AF4" i="20" s="1"/>
  <c r="AG4" i="20" s="1"/>
  <c r="AH4" i="20" s="1"/>
  <c r="AI4" i="20" s="1"/>
  <c r="AJ4" i="20" s="1"/>
  <c r="AK4" i="20" s="1"/>
  <c r="AL4" i="20" s="1"/>
  <c r="AM4" i="20" s="1"/>
  <c r="AN4" i="20" s="1"/>
  <c r="AO4" i="20" s="1"/>
  <c r="AP4" i="20" s="1"/>
  <c r="AQ4" i="20" s="1"/>
  <c r="AR4" i="20" s="1"/>
  <c r="AS4" i="20" s="1"/>
  <c r="AT4" i="20" s="1"/>
  <c r="AU4" i="20" s="1"/>
  <c r="AV4" i="20" s="1"/>
  <c r="AW4" i="20" s="1"/>
  <c r="AX4" i="20" s="1"/>
  <c r="AY4" i="20" s="1"/>
  <c r="AZ4" i="20" s="1"/>
  <c r="BA4" i="20" s="1"/>
  <c r="BB4" i="20" s="1"/>
  <c r="BC4" i="20" s="1"/>
  <c r="BD4" i="20" s="1"/>
  <c r="BE4" i="20" s="1"/>
  <c r="BF4" i="20" s="1"/>
  <c r="BG4" i="20" s="1"/>
  <c r="BH4" i="20" s="1"/>
  <c r="BI4" i="20" s="1"/>
  <c r="BJ4" i="20" s="1"/>
  <c r="BK4" i="20" s="1"/>
  <c r="BL4" i="20" s="1"/>
  <c r="BM4" i="20" s="1"/>
  <c r="BN4" i="20" s="1"/>
  <c r="BO4" i="20" s="1"/>
  <c r="BP4" i="20" s="1"/>
  <c r="BQ4" i="20" s="1"/>
  <c r="BR4" i="20" s="1"/>
  <c r="BS4" i="20" s="1"/>
  <c r="BT4" i="20" s="1"/>
  <c r="BU4" i="20" s="1"/>
  <c r="BV4" i="20" s="1"/>
  <c r="BW4" i="20" s="1"/>
  <c r="BX4" i="20" s="1"/>
  <c r="BY4" i="20" s="1"/>
  <c r="BZ4" i="20" s="1"/>
  <c r="CA4" i="20" s="1"/>
  <c r="CB4" i="20" s="1"/>
  <c r="CC4" i="20" s="1"/>
  <c r="CD4" i="20" s="1"/>
  <c r="CE4" i="20" s="1"/>
  <c r="CF4" i="20" s="1"/>
  <c r="CG4" i="20" s="1"/>
  <c r="CH4" i="20" s="1"/>
  <c r="CI4" i="20" s="1"/>
  <c r="CJ4" i="20" s="1"/>
  <c r="CK4" i="20" s="1"/>
  <c r="CL4" i="20" s="1"/>
  <c r="CM4" i="20" s="1"/>
  <c r="CN4" i="20" s="1"/>
  <c r="CO4" i="20" s="1"/>
  <c r="CP4" i="20" s="1"/>
  <c r="CQ4" i="20" s="1"/>
  <c r="CR4" i="20" s="1"/>
  <c r="CS4" i="20" s="1"/>
  <c r="CT4" i="20" s="1"/>
  <c r="CU4" i="20" s="1"/>
  <c r="CV4" i="20" s="1"/>
  <c r="CW4" i="20" s="1"/>
  <c r="CX4" i="20" s="1"/>
  <c r="CY4" i="20" s="1"/>
  <c r="CZ4" i="20" s="1"/>
  <c r="DA4" i="20" s="1"/>
  <c r="DB4" i="20" s="1"/>
  <c r="DC4" i="20" s="1"/>
  <c r="DD4" i="20" s="1"/>
  <c r="DE4" i="20" s="1"/>
  <c r="DF4" i="20" s="1"/>
  <c r="DG4" i="20" s="1"/>
  <c r="DH4" i="20" s="1"/>
  <c r="DI4" i="20" s="1"/>
  <c r="DJ4" i="20" s="1"/>
  <c r="DK4" i="20" s="1"/>
  <c r="DL4" i="20" s="1"/>
  <c r="DM4" i="20" s="1"/>
  <c r="DN4" i="20" s="1"/>
  <c r="DO4" i="20" s="1"/>
  <c r="DP4" i="20" s="1"/>
  <c r="DQ4" i="20" s="1"/>
  <c r="DR4" i="20" s="1"/>
  <c r="DS4" i="20" s="1"/>
  <c r="DT4" i="20" s="1"/>
  <c r="DU4" i="20" s="1"/>
  <c r="DV4" i="20" s="1"/>
  <c r="DW4" i="20" s="1"/>
  <c r="DX4" i="20" s="1"/>
  <c r="DY4" i="20" s="1"/>
  <c r="DZ4" i="20" s="1"/>
  <c r="EA4" i="20" s="1"/>
  <c r="EB4" i="20" s="1"/>
  <c r="EC4" i="20" s="1"/>
  <c r="ED4" i="20" s="1"/>
  <c r="EE4" i="20" s="1"/>
  <c r="EF4" i="20" s="1"/>
  <c r="EG4" i="20" s="1"/>
  <c r="EH4" i="20" s="1"/>
  <c r="EI4" i="20" s="1"/>
  <c r="EJ4" i="20" s="1"/>
  <c r="EK4" i="20" s="1"/>
  <c r="EL4" i="20" s="1"/>
  <c r="EM4" i="20" s="1"/>
  <c r="EN4" i="20" s="1"/>
  <c r="EO4" i="20" s="1"/>
  <c r="EP4" i="20" s="1"/>
  <c r="EQ4" i="20" s="1"/>
  <c r="ER4" i="20" s="1"/>
  <c r="ES4" i="20" s="1"/>
  <c r="ET4" i="20" s="1"/>
  <c r="EU4" i="20" s="1"/>
  <c r="EV4" i="20" s="1"/>
  <c r="EW4" i="20" s="1"/>
  <c r="EX4" i="20" s="1"/>
  <c r="EY4" i="20" s="1"/>
  <c r="EZ4" i="20" s="1"/>
  <c r="FA4" i="20" s="1"/>
  <c r="FB4" i="20" s="1"/>
  <c r="FC4" i="20" s="1"/>
  <c r="FD4" i="20" s="1"/>
  <c r="FE4" i="20" s="1"/>
  <c r="FF4" i="20" s="1"/>
  <c r="FG4" i="20" s="1"/>
  <c r="FH4" i="20" s="1"/>
  <c r="FI4" i="20" s="1"/>
  <c r="FJ4" i="20" s="1"/>
  <c r="FK4" i="20" s="1"/>
  <c r="FL4" i="20" s="1"/>
  <c r="FM4" i="20" s="1"/>
  <c r="FN4" i="20" s="1"/>
  <c r="FO4" i="20" s="1"/>
  <c r="FP4" i="20" s="1"/>
  <c r="FQ4" i="20" s="1"/>
  <c r="FR4" i="20" s="1"/>
  <c r="FS4" i="20" s="1"/>
  <c r="FT4" i="20" s="1"/>
  <c r="FU4" i="20" s="1"/>
  <c r="FV4" i="20" s="1"/>
  <c r="FW4" i="20" s="1"/>
  <c r="FX4" i="20" s="1"/>
  <c r="FY4" i="20" s="1"/>
  <c r="FZ4" i="20" s="1"/>
  <c r="GA4" i="20" s="1"/>
  <c r="GB4" i="20" s="1"/>
  <c r="GC4" i="20" s="1"/>
  <c r="GD4" i="20" s="1"/>
  <c r="GE4" i="20" s="1"/>
  <c r="GF4" i="20" s="1"/>
  <c r="GG4" i="20" s="1"/>
  <c r="GH4" i="20" s="1"/>
  <c r="GI4" i="20" s="1"/>
  <c r="GJ4" i="20" s="1"/>
  <c r="GK4" i="20" s="1"/>
  <c r="GL4" i="20" s="1"/>
  <c r="GM4" i="20" s="1"/>
  <c r="GN4" i="20" s="1"/>
  <c r="GO4" i="20" s="1"/>
  <c r="GP4" i="20" s="1"/>
  <c r="GQ4" i="20" s="1"/>
  <c r="GR4" i="20" s="1"/>
  <c r="GS4" i="20" s="1"/>
  <c r="GT4" i="20" s="1"/>
  <c r="GU4" i="20" s="1"/>
  <c r="GV4" i="20" s="1"/>
  <c r="GW4" i="20" s="1"/>
  <c r="GX4" i="20" s="1"/>
  <c r="HA4" i="20" s="1"/>
  <c r="HB4" i="20" l="1"/>
  <c r="GY4" i="20"/>
  <c r="GZ4" i="20" s="1"/>
  <c r="F6" i="20"/>
  <c r="G5" i="20"/>
  <c r="H5" i="20" s="1"/>
  <c r="I5" i="20" s="1"/>
  <c r="J5" i="20" s="1"/>
  <c r="K5" i="20" s="1"/>
  <c r="L5" i="20" s="1"/>
  <c r="M5" i="20" s="1"/>
  <c r="N5" i="20" s="1"/>
  <c r="O5" i="20" s="1"/>
  <c r="P5" i="20" s="1"/>
  <c r="Q5" i="20" s="1"/>
  <c r="R5" i="20" s="1"/>
  <c r="S5" i="20" s="1"/>
  <c r="T5" i="20" s="1"/>
  <c r="U5" i="20" s="1"/>
  <c r="V5" i="20" s="1"/>
  <c r="W5" i="20" s="1"/>
  <c r="X5" i="20" s="1"/>
  <c r="Y5" i="20" s="1"/>
  <c r="Z5" i="20" s="1"/>
  <c r="AA5" i="20" s="1"/>
  <c r="AB5" i="20" s="1"/>
  <c r="AC5" i="20" s="1"/>
  <c r="AD5" i="20" s="1"/>
  <c r="AE5" i="20" s="1"/>
  <c r="AF5" i="20" s="1"/>
  <c r="AG5" i="20" s="1"/>
  <c r="AH5" i="20" s="1"/>
  <c r="AI5" i="20" s="1"/>
  <c r="AJ5" i="20" s="1"/>
  <c r="AK5" i="20" s="1"/>
  <c r="AL5" i="20" s="1"/>
  <c r="AM5" i="20" s="1"/>
  <c r="AN5" i="20" s="1"/>
  <c r="AO5" i="20" s="1"/>
  <c r="AP5" i="20" s="1"/>
  <c r="AQ5" i="20" s="1"/>
  <c r="AR5" i="20" s="1"/>
  <c r="AS5" i="20" s="1"/>
  <c r="AT5" i="20" s="1"/>
  <c r="AU5" i="20" s="1"/>
  <c r="AV5" i="20" s="1"/>
  <c r="AW5" i="20" s="1"/>
  <c r="AX5" i="20" s="1"/>
  <c r="AY5" i="20" s="1"/>
  <c r="AZ5" i="20" s="1"/>
  <c r="BA5" i="20" s="1"/>
  <c r="BB5" i="20" s="1"/>
  <c r="BC5" i="20" s="1"/>
  <c r="BD5" i="20" s="1"/>
  <c r="BE5" i="20" s="1"/>
  <c r="BF5" i="20" s="1"/>
  <c r="BG5" i="20" s="1"/>
  <c r="BH5" i="20" s="1"/>
  <c r="BI5" i="20" s="1"/>
  <c r="BJ5" i="20" s="1"/>
  <c r="BK5" i="20" s="1"/>
  <c r="BL5" i="20" s="1"/>
  <c r="BM5" i="20" s="1"/>
  <c r="BN5" i="20" s="1"/>
  <c r="BO5" i="20" s="1"/>
  <c r="BP5" i="20" s="1"/>
  <c r="BQ5" i="20" s="1"/>
  <c r="BR5" i="20" s="1"/>
  <c r="BS5" i="20" s="1"/>
  <c r="BT5" i="20" s="1"/>
  <c r="BU5" i="20" s="1"/>
  <c r="BV5" i="20" s="1"/>
  <c r="BW5" i="20" s="1"/>
  <c r="BX5" i="20" s="1"/>
  <c r="BY5" i="20" s="1"/>
  <c r="BZ5" i="20" s="1"/>
  <c r="CA5" i="20" s="1"/>
  <c r="CB5" i="20" s="1"/>
  <c r="CC5" i="20" s="1"/>
  <c r="CD5" i="20" s="1"/>
  <c r="CE5" i="20" s="1"/>
  <c r="CF5" i="20" s="1"/>
  <c r="CG5" i="20" s="1"/>
  <c r="CH5" i="20" s="1"/>
  <c r="CI5" i="20" s="1"/>
  <c r="CJ5" i="20" s="1"/>
  <c r="CK5" i="20" s="1"/>
  <c r="CL5" i="20" s="1"/>
  <c r="CM5" i="20" s="1"/>
  <c r="CN5" i="20" s="1"/>
  <c r="CO5" i="20" s="1"/>
  <c r="CP5" i="20" s="1"/>
  <c r="CQ5" i="20" s="1"/>
  <c r="CR5" i="20" s="1"/>
  <c r="CS5" i="20" s="1"/>
  <c r="CT5" i="20" s="1"/>
  <c r="CU5" i="20" s="1"/>
  <c r="CV5" i="20" s="1"/>
  <c r="CW5" i="20" s="1"/>
  <c r="CX5" i="20" s="1"/>
  <c r="CY5" i="20" s="1"/>
  <c r="CZ5" i="20" s="1"/>
  <c r="DA5" i="20" s="1"/>
  <c r="DB5" i="20" s="1"/>
  <c r="DC5" i="20" s="1"/>
  <c r="DD5" i="20" s="1"/>
  <c r="DE5" i="20" s="1"/>
  <c r="DF5" i="20" s="1"/>
  <c r="DG5" i="20" s="1"/>
  <c r="DH5" i="20" s="1"/>
  <c r="DI5" i="20" s="1"/>
  <c r="DJ5" i="20" s="1"/>
  <c r="DK5" i="20" s="1"/>
  <c r="DL5" i="20" s="1"/>
  <c r="DM5" i="20" s="1"/>
  <c r="DN5" i="20" s="1"/>
  <c r="DO5" i="20" s="1"/>
  <c r="DP5" i="20" s="1"/>
  <c r="DQ5" i="20" s="1"/>
  <c r="DR5" i="20" s="1"/>
  <c r="DS5" i="20" s="1"/>
  <c r="DT5" i="20" s="1"/>
  <c r="DU5" i="20" s="1"/>
  <c r="DV5" i="20" s="1"/>
  <c r="DW5" i="20" s="1"/>
  <c r="DX5" i="20" s="1"/>
  <c r="DY5" i="20" s="1"/>
  <c r="DZ5" i="20" s="1"/>
  <c r="EA5" i="20" s="1"/>
  <c r="EB5" i="20" s="1"/>
  <c r="EC5" i="20" s="1"/>
  <c r="ED5" i="20" s="1"/>
  <c r="EE5" i="20" s="1"/>
  <c r="EF5" i="20" s="1"/>
  <c r="EG5" i="20" s="1"/>
  <c r="EH5" i="20" s="1"/>
  <c r="EI5" i="20" s="1"/>
  <c r="EJ5" i="20" s="1"/>
  <c r="EK5" i="20" s="1"/>
  <c r="EL5" i="20" s="1"/>
  <c r="EM5" i="20" s="1"/>
  <c r="EN5" i="20" s="1"/>
  <c r="EO5" i="20" s="1"/>
  <c r="EP5" i="20" s="1"/>
  <c r="EQ5" i="20" s="1"/>
  <c r="ER5" i="20" s="1"/>
  <c r="ES5" i="20" s="1"/>
  <c r="ET5" i="20" s="1"/>
  <c r="EU5" i="20" s="1"/>
  <c r="EV5" i="20" s="1"/>
  <c r="EW5" i="20" s="1"/>
  <c r="EX5" i="20" s="1"/>
  <c r="EY5" i="20" s="1"/>
  <c r="EZ5" i="20" s="1"/>
  <c r="FA5" i="20" s="1"/>
  <c r="FB5" i="20" s="1"/>
  <c r="FC5" i="20" s="1"/>
  <c r="FD5" i="20" s="1"/>
  <c r="FE5" i="20" s="1"/>
  <c r="FF5" i="20" s="1"/>
  <c r="FG5" i="20" s="1"/>
  <c r="FH5" i="20" s="1"/>
  <c r="FI5" i="20" s="1"/>
  <c r="FJ5" i="20" s="1"/>
  <c r="FK5" i="20" s="1"/>
  <c r="FL5" i="20" s="1"/>
  <c r="FM5" i="20" s="1"/>
  <c r="FN5" i="20" s="1"/>
  <c r="FO5" i="20" s="1"/>
  <c r="FP5" i="20" s="1"/>
  <c r="FQ5" i="20" s="1"/>
  <c r="FR5" i="20" s="1"/>
  <c r="FS5" i="20" s="1"/>
  <c r="FT5" i="20" s="1"/>
  <c r="FU5" i="20" s="1"/>
  <c r="FV5" i="20" s="1"/>
  <c r="FW5" i="20" s="1"/>
  <c r="FX5" i="20" s="1"/>
  <c r="FY5" i="20" s="1"/>
  <c r="FZ5" i="20" s="1"/>
  <c r="GA5" i="20" s="1"/>
  <c r="GB5" i="20" s="1"/>
  <c r="GC5" i="20" s="1"/>
  <c r="GD5" i="20" s="1"/>
  <c r="GE5" i="20" s="1"/>
  <c r="GF5" i="20" s="1"/>
  <c r="GG5" i="20" s="1"/>
  <c r="GH5" i="20" s="1"/>
  <c r="GI5" i="20" s="1"/>
  <c r="GJ5" i="20" s="1"/>
  <c r="GK5" i="20" s="1"/>
  <c r="GL5" i="20" s="1"/>
  <c r="GM5" i="20" s="1"/>
  <c r="GN5" i="20" s="1"/>
  <c r="GO5" i="20" s="1"/>
  <c r="GP5" i="20" s="1"/>
  <c r="GQ5" i="20" s="1"/>
  <c r="GR5" i="20" s="1"/>
  <c r="GS5" i="20" s="1"/>
  <c r="GT5" i="20" s="1"/>
  <c r="GU5" i="20" s="1"/>
  <c r="GV5" i="20" s="1"/>
  <c r="GW5" i="20" s="1"/>
  <c r="GX5" i="20" s="1"/>
  <c r="HA5" i="20" s="1"/>
  <c r="HB5" i="20" l="1"/>
  <c r="GY5" i="20"/>
  <c r="GZ5" i="20" s="1"/>
  <c r="F7" i="20"/>
  <c r="G6" i="20"/>
  <c r="H6" i="20" s="1"/>
  <c r="I6" i="20" s="1"/>
  <c r="J6" i="20" s="1"/>
  <c r="K6" i="20" s="1"/>
  <c r="L6" i="20" s="1"/>
  <c r="M6" i="20" s="1"/>
  <c r="N6" i="20" s="1"/>
  <c r="O6" i="20" s="1"/>
  <c r="P6" i="20" s="1"/>
  <c r="Q6" i="20" s="1"/>
  <c r="R6" i="20" s="1"/>
  <c r="S6" i="20" s="1"/>
  <c r="T6" i="20" s="1"/>
  <c r="U6" i="20" s="1"/>
  <c r="V6" i="20" s="1"/>
  <c r="W6" i="20" s="1"/>
  <c r="X6" i="20" s="1"/>
  <c r="Y6" i="20" s="1"/>
  <c r="Z6" i="20" s="1"/>
  <c r="AA6" i="20" s="1"/>
  <c r="AB6" i="20" s="1"/>
  <c r="AC6" i="20" s="1"/>
  <c r="AD6" i="20" s="1"/>
  <c r="AE6" i="20" s="1"/>
  <c r="AF6" i="20" s="1"/>
  <c r="AG6" i="20" s="1"/>
  <c r="AH6" i="20" s="1"/>
  <c r="AI6" i="20" s="1"/>
  <c r="AJ6" i="20" s="1"/>
  <c r="AK6" i="20" s="1"/>
  <c r="AL6" i="20" s="1"/>
  <c r="AM6" i="20" s="1"/>
  <c r="AN6" i="20" s="1"/>
  <c r="AO6" i="20" s="1"/>
  <c r="AP6" i="20" s="1"/>
  <c r="AQ6" i="20" s="1"/>
  <c r="AR6" i="20" s="1"/>
  <c r="AS6" i="20" s="1"/>
  <c r="AT6" i="20" s="1"/>
  <c r="AU6" i="20" s="1"/>
  <c r="AV6" i="20" s="1"/>
  <c r="AW6" i="20" s="1"/>
  <c r="AX6" i="20" s="1"/>
  <c r="AY6" i="20" s="1"/>
  <c r="AZ6" i="20" s="1"/>
  <c r="BA6" i="20" s="1"/>
  <c r="BB6" i="20" s="1"/>
  <c r="BC6" i="20" s="1"/>
  <c r="BD6" i="20" s="1"/>
  <c r="BE6" i="20" s="1"/>
  <c r="BF6" i="20" s="1"/>
  <c r="BG6" i="20" s="1"/>
  <c r="BH6" i="20" s="1"/>
  <c r="BI6" i="20" s="1"/>
  <c r="BJ6" i="20" s="1"/>
  <c r="BK6" i="20" s="1"/>
  <c r="BL6" i="20" s="1"/>
  <c r="BM6" i="20" s="1"/>
  <c r="BN6" i="20" s="1"/>
  <c r="BO6" i="20" s="1"/>
  <c r="BP6" i="20" s="1"/>
  <c r="BQ6" i="20" s="1"/>
  <c r="BR6" i="20" s="1"/>
  <c r="BS6" i="20" s="1"/>
  <c r="BT6" i="20" s="1"/>
  <c r="BU6" i="20" s="1"/>
  <c r="BV6" i="20" s="1"/>
  <c r="BW6" i="20" s="1"/>
  <c r="BX6" i="20" s="1"/>
  <c r="BY6" i="20" s="1"/>
  <c r="BZ6" i="20" s="1"/>
  <c r="CA6" i="20" s="1"/>
  <c r="CB6" i="20" s="1"/>
  <c r="CC6" i="20" s="1"/>
  <c r="CD6" i="20" s="1"/>
  <c r="CE6" i="20" s="1"/>
  <c r="CF6" i="20" s="1"/>
  <c r="CG6" i="20" s="1"/>
  <c r="CH6" i="20" s="1"/>
  <c r="CI6" i="20" s="1"/>
  <c r="CJ6" i="20" s="1"/>
  <c r="CK6" i="20" s="1"/>
  <c r="CL6" i="20" s="1"/>
  <c r="CM6" i="20" s="1"/>
  <c r="CN6" i="20" s="1"/>
  <c r="CO6" i="20" s="1"/>
  <c r="CP6" i="20" s="1"/>
  <c r="CQ6" i="20" s="1"/>
  <c r="CR6" i="20" s="1"/>
  <c r="CS6" i="20" s="1"/>
  <c r="CT6" i="20" s="1"/>
  <c r="CU6" i="20" s="1"/>
  <c r="CV6" i="20" s="1"/>
  <c r="CW6" i="20" s="1"/>
  <c r="CX6" i="20" s="1"/>
  <c r="CY6" i="20" s="1"/>
  <c r="CZ6" i="20" s="1"/>
  <c r="DA6" i="20" s="1"/>
  <c r="DB6" i="20" s="1"/>
  <c r="DC6" i="20" s="1"/>
  <c r="DD6" i="20" s="1"/>
  <c r="DE6" i="20" s="1"/>
  <c r="DF6" i="20" s="1"/>
  <c r="DG6" i="20" s="1"/>
  <c r="DH6" i="20" s="1"/>
  <c r="DI6" i="20" s="1"/>
  <c r="DJ6" i="20" s="1"/>
  <c r="DK6" i="20" s="1"/>
  <c r="DL6" i="20" s="1"/>
  <c r="DM6" i="20" s="1"/>
  <c r="DN6" i="20" s="1"/>
  <c r="DO6" i="20" s="1"/>
  <c r="DP6" i="20" s="1"/>
  <c r="DQ6" i="20" s="1"/>
  <c r="DR6" i="20" s="1"/>
  <c r="DS6" i="20" s="1"/>
  <c r="DT6" i="20" s="1"/>
  <c r="DU6" i="20" s="1"/>
  <c r="DV6" i="20" s="1"/>
  <c r="DW6" i="20" s="1"/>
  <c r="DX6" i="20" s="1"/>
  <c r="DY6" i="20" s="1"/>
  <c r="DZ6" i="20" s="1"/>
  <c r="EA6" i="20" s="1"/>
  <c r="EB6" i="20" s="1"/>
  <c r="EC6" i="20" s="1"/>
  <c r="ED6" i="20" s="1"/>
  <c r="EE6" i="20" s="1"/>
  <c r="EF6" i="20" s="1"/>
  <c r="EG6" i="20" s="1"/>
  <c r="EH6" i="20" s="1"/>
  <c r="EI6" i="20" s="1"/>
  <c r="EJ6" i="20" s="1"/>
  <c r="EK6" i="20" s="1"/>
  <c r="EL6" i="20" s="1"/>
  <c r="EM6" i="20" s="1"/>
  <c r="EN6" i="20" s="1"/>
  <c r="EO6" i="20" s="1"/>
  <c r="EP6" i="20" s="1"/>
  <c r="EQ6" i="20" s="1"/>
  <c r="ER6" i="20" s="1"/>
  <c r="ES6" i="20" s="1"/>
  <c r="ET6" i="20" s="1"/>
  <c r="EU6" i="20" s="1"/>
  <c r="EV6" i="20" s="1"/>
  <c r="EW6" i="20" s="1"/>
  <c r="EX6" i="20" s="1"/>
  <c r="EY6" i="20" s="1"/>
  <c r="EZ6" i="20" s="1"/>
  <c r="FA6" i="20" s="1"/>
  <c r="FB6" i="20" s="1"/>
  <c r="FC6" i="20" s="1"/>
  <c r="FD6" i="20" s="1"/>
  <c r="FE6" i="20" s="1"/>
  <c r="FF6" i="20" s="1"/>
  <c r="FG6" i="20" s="1"/>
  <c r="FH6" i="20" s="1"/>
  <c r="FI6" i="20" s="1"/>
  <c r="FJ6" i="20" s="1"/>
  <c r="FK6" i="20" s="1"/>
  <c r="FL6" i="20" s="1"/>
  <c r="FM6" i="20" s="1"/>
  <c r="FN6" i="20" s="1"/>
  <c r="FO6" i="20" s="1"/>
  <c r="FP6" i="20" s="1"/>
  <c r="FQ6" i="20" s="1"/>
  <c r="FR6" i="20" s="1"/>
  <c r="FS6" i="20" s="1"/>
  <c r="FT6" i="20" s="1"/>
  <c r="FU6" i="20" s="1"/>
  <c r="FV6" i="20" s="1"/>
  <c r="FW6" i="20" s="1"/>
  <c r="FX6" i="20" s="1"/>
  <c r="FY6" i="20" s="1"/>
  <c r="FZ6" i="20" s="1"/>
  <c r="GA6" i="20" s="1"/>
  <c r="GB6" i="20" s="1"/>
  <c r="GC6" i="20" s="1"/>
  <c r="GD6" i="20" s="1"/>
  <c r="GE6" i="20" s="1"/>
  <c r="GF6" i="20" s="1"/>
  <c r="GG6" i="20" s="1"/>
  <c r="GH6" i="20" s="1"/>
  <c r="GI6" i="20" s="1"/>
  <c r="GJ6" i="20" s="1"/>
  <c r="GK6" i="20" s="1"/>
  <c r="GL6" i="20" s="1"/>
  <c r="GM6" i="20" s="1"/>
  <c r="GN6" i="20" s="1"/>
  <c r="GO6" i="20" s="1"/>
  <c r="GP6" i="20" s="1"/>
  <c r="GQ6" i="20" s="1"/>
  <c r="GR6" i="20" s="1"/>
  <c r="GS6" i="20" s="1"/>
  <c r="GT6" i="20" s="1"/>
  <c r="GU6" i="20" s="1"/>
  <c r="GV6" i="20" s="1"/>
  <c r="GW6" i="20" s="1"/>
  <c r="GX6" i="20" s="1"/>
  <c r="HA6" i="20" s="1"/>
  <c r="HB6" i="20" s="1"/>
  <c r="GY6" i="20" l="1"/>
  <c r="GZ6" i="20" s="1"/>
  <c r="F8" i="20"/>
  <c r="G7" i="20"/>
  <c r="H7" i="20" s="1"/>
  <c r="I7" i="20" s="1"/>
  <c r="J7" i="20" s="1"/>
  <c r="K7" i="20" s="1"/>
  <c r="L7" i="20" s="1"/>
  <c r="M7" i="20" s="1"/>
  <c r="N7" i="20" s="1"/>
  <c r="O7" i="20" s="1"/>
  <c r="P7" i="20" s="1"/>
  <c r="Q7" i="20" s="1"/>
  <c r="R7" i="20" s="1"/>
  <c r="S7" i="20" s="1"/>
  <c r="T7" i="20" s="1"/>
  <c r="U7" i="20" s="1"/>
  <c r="V7" i="20" s="1"/>
  <c r="W7" i="20" s="1"/>
  <c r="X7" i="20" s="1"/>
  <c r="Y7" i="20" s="1"/>
  <c r="Z7" i="20" s="1"/>
  <c r="AA7" i="20" s="1"/>
  <c r="AB7" i="20" s="1"/>
  <c r="AC7" i="20" s="1"/>
  <c r="AD7" i="20" s="1"/>
  <c r="AE7" i="20" s="1"/>
  <c r="AF7" i="20" s="1"/>
  <c r="AG7" i="20" s="1"/>
  <c r="AH7" i="20" s="1"/>
  <c r="AI7" i="20" s="1"/>
  <c r="AJ7" i="20" s="1"/>
  <c r="AK7" i="20" s="1"/>
  <c r="AL7" i="20" s="1"/>
  <c r="AM7" i="20" s="1"/>
  <c r="AN7" i="20" s="1"/>
  <c r="AO7" i="20" s="1"/>
  <c r="AP7" i="20" s="1"/>
  <c r="AQ7" i="20" s="1"/>
  <c r="AR7" i="20" s="1"/>
  <c r="AS7" i="20" s="1"/>
  <c r="AT7" i="20" s="1"/>
  <c r="AU7" i="20" s="1"/>
  <c r="AV7" i="20" s="1"/>
  <c r="AW7" i="20" s="1"/>
  <c r="AX7" i="20" s="1"/>
  <c r="AY7" i="20" s="1"/>
  <c r="AZ7" i="20" s="1"/>
  <c r="BA7" i="20" s="1"/>
  <c r="BB7" i="20" s="1"/>
  <c r="BC7" i="20" s="1"/>
  <c r="BD7" i="20" s="1"/>
  <c r="BE7" i="20" s="1"/>
  <c r="BF7" i="20" s="1"/>
  <c r="BG7" i="20" s="1"/>
  <c r="BH7" i="20" s="1"/>
  <c r="BI7" i="20" s="1"/>
  <c r="BJ7" i="20" s="1"/>
  <c r="BK7" i="20" s="1"/>
  <c r="BL7" i="20" s="1"/>
  <c r="BM7" i="20" s="1"/>
  <c r="BN7" i="20" s="1"/>
  <c r="BO7" i="20" s="1"/>
  <c r="BP7" i="20" s="1"/>
  <c r="BQ7" i="20" s="1"/>
  <c r="BR7" i="20" s="1"/>
  <c r="BS7" i="20" s="1"/>
  <c r="BT7" i="20" s="1"/>
  <c r="BU7" i="20" s="1"/>
  <c r="BV7" i="20" s="1"/>
  <c r="BW7" i="20" s="1"/>
  <c r="BX7" i="20" s="1"/>
  <c r="BY7" i="20" s="1"/>
  <c r="BZ7" i="20" s="1"/>
  <c r="CA7" i="20" s="1"/>
  <c r="CB7" i="20" s="1"/>
  <c r="CC7" i="20" s="1"/>
  <c r="CD7" i="20" s="1"/>
  <c r="CE7" i="20" s="1"/>
  <c r="CF7" i="20" s="1"/>
  <c r="CG7" i="20" s="1"/>
  <c r="CH7" i="20" s="1"/>
  <c r="CI7" i="20" s="1"/>
  <c r="CJ7" i="20" s="1"/>
  <c r="CK7" i="20" s="1"/>
  <c r="CL7" i="20" s="1"/>
  <c r="CM7" i="20" s="1"/>
  <c r="CN7" i="20" s="1"/>
  <c r="CO7" i="20" s="1"/>
  <c r="CP7" i="20" s="1"/>
  <c r="CQ7" i="20" s="1"/>
  <c r="CR7" i="20" s="1"/>
  <c r="CS7" i="20" s="1"/>
  <c r="CT7" i="20" s="1"/>
  <c r="CU7" i="20" s="1"/>
  <c r="CV7" i="20" s="1"/>
  <c r="CW7" i="20" s="1"/>
  <c r="CX7" i="20" s="1"/>
  <c r="CY7" i="20" s="1"/>
  <c r="CZ7" i="20" s="1"/>
  <c r="DA7" i="20" s="1"/>
  <c r="DB7" i="20" s="1"/>
  <c r="DC7" i="20" s="1"/>
  <c r="DD7" i="20" s="1"/>
  <c r="DE7" i="20" s="1"/>
  <c r="DF7" i="20" s="1"/>
  <c r="DG7" i="20" s="1"/>
  <c r="DH7" i="20" s="1"/>
  <c r="DI7" i="20" s="1"/>
  <c r="DJ7" i="20" s="1"/>
  <c r="DK7" i="20" s="1"/>
  <c r="DL7" i="20" s="1"/>
  <c r="DM7" i="20" s="1"/>
  <c r="DN7" i="20" s="1"/>
  <c r="DO7" i="20" s="1"/>
  <c r="DP7" i="20" s="1"/>
  <c r="DQ7" i="20" s="1"/>
  <c r="DR7" i="20" s="1"/>
  <c r="DS7" i="20" s="1"/>
  <c r="DT7" i="20" s="1"/>
  <c r="DU7" i="20" s="1"/>
  <c r="DV7" i="20" s="1"/>
  <c r="DW7" i="20" s="1"/>
  <c r="DX7" i="20" s="1"/>
  <c r="DY7" i="20" s="1"/>
  <c r="DZ7" i="20" s="1"/>
  <c r="EA7" i="20" s="1"/>
  <c r="EB7" i="20" s="1"/>
  <c r="EC7" i="20" s="1"/>
  <c r="ED7" i="20" s="1"/>
  <c r="EE7" i="20" s="1"/>
  <c r="EF7" i="20" s="1"/>
  <c r="EG7" i="20" s="1"/>
  <c r="EH7" i="20" s="1"/>
  <c r="EI7" i="20" s="1"/>
  <c r="EJ7" i="20" s="1"/>
  <c r="EK7" i="20" s="1"/>
  <c r="EL7" i="20" s="1"/>
  <c r="EM7" i="20" s="1"/>
  <c r="EN7" i="20" s="1"/>
  <c r="EO7" i="20" s="1"/>
  <c r="EP7" i="20" s="1"/>
  <c r="EQ7" i="20" s="1"/>
  <c r="ER7" i="20" s="1"/>
  <c r="ES7" i="20" s="1"/>
  <c r="ET7" i="20" s="1"/>
  <c r="EU7" i="20" s="1"/>
  <c r="EV7" i="20" s="1"/>
  <c r="EW7" i="20" s="1"/>
  <c r="EX7" i="20" s="1"/>
  <c r="EY7" i="20" s="1"/>
  <c r="EZ7" i="20" s="1"/>
  <c r="FA7" i="20" s="1"/>
  <c r="FB7" i="20" s="1"/>
  <c r="FC7" i="20" s="1"/>
  <c r="FD7" i="20" s="1"/>
  <c r="FE7" i="20" s="1"/>
  <c r="FF7" i="20" s="1"/>
  <c r="FG7" i="20" s="1"/>
  <c r="FH7" i="20" s="1"/>
  <c r="FI7" i="20" s="1"/>
  <c r="FJ7" i="20" s="1"/>
  <c r="FK7" i="20" s="1"/>
  <c r="FL7" i="20" s="1"/>
  <c r="FM7" i="20" s="1"/>
  <c r="FN7" i="20" s="1"/>
  <c r="FO7" i="20" s="1"/>
  <c r="FP7" i="20" s="1"/>
  <c r="FQ7" i="20" s="1"/>
  <c r="FR7" i="20" s="1"/>
  <c r="FS7" i="20" s="1"/>
  <c r="FT7" i="20" s="1"/>
  <c r="FU7" i="20" s="1"/>
  <c r="FV7" i="20" s="1"/>
  <c r="FW7" i="20" s="1"/>
  <c r="FX7" i="20" s="1"/>
  <c r="FY7" i="20" s="1"/>
  <c r="FZ7" i="20" s="1"/>
  <c r="GA7" i="20" s="1"/>
  <c r="GB7" i="20" s="1"/>
  <c r="GC7" i="20" s="1"/>
  <c r="GD7" i="20" s="1"/>
  <c r="GE7" i="20" s="1"/>
  <c r="GF7" i="20" s="1"/>
  <c r="GG7" i="20" s="1"/>
  <c r="GH7" i="20" s="1"/>
  <c r="GI7" i="20" s="1"/>
  <c r="GJ7" i="20" s="1"/>
  <c r="GK7" i="20" s="1"/>
  <c r="GL7" i="20" s="1"/>
  <c r="GM7" i="20" s="1"/>
  <c r="GN7" i="20" s="1"/>
  <c r="GO7" i="20" s="1"/>
  <c r="GP7" i="20" s="1"/>
  <c r="GQ7" i="20" s="1"/>
  <c r="GR7" i="20" s="1"/>
  <c r="GS7" i="20" s="1"/>
  <c r="GT7" i="20" s="1"/>
  <c r="GU7" i="20" s="1"/>
  <c r="GV7" i="20" s="1"/>
  <c r="GW7" i="20" s="1"/>
  <c r="GX7" i="20" s="1"/>
  <c r="HA7" i="20" s="1"/>
  <c r="HB7" i="20" l="1"/>
  <c r="GY7" i="20"/>
  <c r="F9" i="20"/>
  <c r="G8" i="20"/>
  <c r="H8" i="20" s="1"/>
  <c r="I8" i="20" s="1"/>
  <c r="J8" i="20" s="1"/>
  <c r="K8" i="20" s="1"/>
  <c r="L8" i="20" s="1"/>
  <c r="M8" i="20" s="1"/>
  <c r="N8" i="20" s="1"/>
  <c r="O8" i="20" s="1"/>
  <c r="P8" i="20" s="1"/>
  <c r="Q8" i="20" s="1"/>
  <c r="R8" i="20" s="1"/>
  <c r="S8" i="20" s="1"/>
  <c r="T8" i="20" s="1"/>
  <c r="U8" i="20" s="1"/>
  <c r="V8" i="20" s="1"/>
  <c r="W8" i="20" s="1"/>
  <c r="X8" i="20" s="1"/>
  <c r="Y8" i="20" s="1"/>
  <c r="Z8" i="20" s="1"/>
  <c r="AA8" i="20" s="1"/>
  <c r="AB8" i="20" s="1"/>
  <c r="AC8" i="20" s="1"/>
  <c r="AD8" i="20" s="1"/>
  <c r="AE8" i="20" s="1"/>
  <c r="AF8" i="20" s="1"/>
  <c r="AG8" i="20" s="1"/>
  <c r="AH8" i="20" s="1"/>
  <c r="AI8" i="20" s="1"/>
  <c r="AJ8" i="20" s="1"/>
  <c r="AK8" i="20" s="1"/>
  <c r="AL8" i="20" s="1"/>
  <c r="AM8" i="20" s="1"/>
  <c r="AN8" i="20" s="1"/>
  <c r="AO8" i="20" s="1"/>
  <c r="AP8" i="20" s="1"/>
  <c r="AQ8" i="20" s="1"/>
  <c r="AR8" i="20" s="1"/>
  <c r="AS8" i="20" s="1"/>
  <c r="AT8" i="20" s="1"/>
  <c r="AU8" i="20" s="1"/>
  <c r="AV8" i="20" s="1"/>
  <c r="AW8" i="20" s="1"/>
  <c r="AX8" i="20" s="1"/>
  <c r="AY8" i="20" s="1"/>
  <c r="AZ8" i="20" s="1"/>
  <c r="BA8" i="20" s="1"/>
  <c r="BB8" i="20" s="1"/>
  <c r="BC8" i="20" s="1"/>
  <c r="BD8" i="20" s="1"/>
  <c r="BE8" i="20" s="1"/>
  <c r="BF8" i="20" s="1"/>
  <c r="BG8" i="20" s="1"/>
  <c r="BH8" i="20" s="1"/>
  <c r="BI8" i="20" s="1"/>
  <c r="BJ8" i="20" s="1"/>
  <c r="BK8" i="20" s="1"/>
  <c r="BL8" i="20" s="1"/>
  <c r="BM8" i="20" s="1"/>
  <c r="BN8" i="20" s="1"/>
  <c r="BO8" i="20" s="1"/>
  <c r="BP8" i="20" s="1"/>
  <c r="BQ8" i="20" s="1"/>
  <c r="BR8" i="20" s="1"/>
  <c r="BS8" i="20" s="1"/>
  <c r="BT8" i="20" s="1"/>
  <c r="BU8" i="20" s="1"/>
  <c r="BV8" i="20" s="1"/>
  <c r="BW8" i="20" s="1"/>
  <c r="BX8" i="20" s="1"/>
  <c r="BY8" i="20" s="1"/>
  <c r="BZ8" i="20" s="1"/>
  <c r="CA8" i="20" s="1"/>
  <c r="CB8" i="20" s="1"/>
  <c r="CC8" i="20" s="1"/>
  <c r="CD8" i="20" s="1"/>
  <c r="CE8" i="20" s="1"/>
  <c r="CF8" i="20" s="1"/>
  <c r="CG8" i="20" s="1"/>
  <c r="CH8" i="20" s="1"/>
  <c r="CI8" i="20" s="1"/>
  <c r="CJ8" i="20" s="1"/>
  <c r="CK8" i="20" s="1"/>
  <c r="CL8" i="20" s="1"/>
  <c r="CM8" i="20" s="1"/>
  <c r="CN8" i="20" s="1"/>
  <c r="CO8" i="20" s="1"/>
  <c r="CP8" i="20" s="1"/>
  <c r="CQ8" i="20" s="1"/>
  <c r="CR8" i="20" s="1"/>
  <c r="CS8" i="20" s="1"/>
  <c r="CT8" i="20" s="1"/>
  <c r="CU8" i="20" s="1"/>
  <c r="CV8" i="20" s="1"/>
  <c r="CW8" i="20" s="1"/>
  <c r="CX8" i="20" s="1"/>
  <c r="CY8" i="20" s="1"/>
  <c r="CZ8" i="20" s="1"/>
  <c r="DA8" i="20" s="1"/>
  <c r="DB8" i="20" s="1"/>
  <c r="DC8" i="20" s="1"/>
  <c r="DD8" i="20" s="1"/>
  <c r="DE8" i="20" s="1"/>
  <c r="DF8" i="20" s="1"/>
  <c r="DG8" i="20" s="1"/>
  <c r="DH8" i="20" s="1"/>
  <c r="DI8" i="20" s="1"/>
  <c r="DJ8" i="20" s="1"/>
  <c r="DK8" i="20" s="1"/>
  <c r="DL8" i="20" s="1"/>
  <c r="DM8" i="20" s="1"/>
  <c r="DN8" i="20" s="1"/>
  <c r="DO8" i="20" s="1"/>
  <c r="DP8" i="20" s="1"/>
  <c r="DQ8" i="20" s="1"/>
  <c r="DR8" i="20" s="1"/>
  <c r="DS8" i="20" s="1"/>
  <c r="DT8" i="20" s="1"/>
  <c r="DU8" i="20" s="1"/>
  <c r="DV8" i="20" s="1"/>
  <c r="DW8" i="20" s="1"/>
  <c r="DX8" i="20" s="1"/>
  <c r="DY8" i="20" s="1"/>
  <c r="DZ8" i="20" s="1"/>
  <c r="EA8" i="20" s="1"/>
  <c r="EB8" i="20" s="1"/>
  <c r="EC8" i="20" s="1"/>
  <c r="ED8" i="20" s="1"/>
  <c r="EE8" i="20" s="1"/>
  <c r="EF8" i="20" s="1"/>
  <c r="EG8" i="20" s="1"/>
  <c r="EH8" i="20" s="1"/>
  <c r="EI8" i="20" s="1"/>
  <c r="EJ8" i="20" s="1"/>
  <c r="EK8" i="20" s="1"/>
  <c r="EL8" i="20" s="1"/>
  <c r="EM8" i="20" s="1"/>
  <c r="EN8" i="20" s="1"/>
  <c r="EO8" i="20" s="1"/>
  <c r="EP8" i="20" s="1"/>
  <c r="EQ8" i="20" s="1"/>
  <c r="ER8" i="20" s="1"/>
  <c r="ES8" i="20" s="1"/>
  <c r="ET8" i="20" s="1"/>
  <c r="EU8" i="20" s="1"/>
  <c r="EV8" i="20" s="1"/>
  <c r="EW8" i="20" s="1"/>
  <c r="EX8" i="20" s="1"/>
  <c r="EY8" i="20" s="1"/>
  <c r="EZ8" i="20" s="1"/>
  <c r="FA8" i="20" s="1"/>
  <c r="FB8" i="20" s="1"/>
  <c r="FC8" i="20" s="1"/>
  <c r="FD8" i="20" s="1"/>
  <c r="FE8" i="20" s="1"/>
  <c r="FF8" i="20" s="1"/>
  <c r="FG8" i="20" s="1"/>
  <c r="FH8" i="20" s="1"/>
  <c r="FI8" i="20" s="1"/>
  <c r="FJ8" i="20" s="1"/>
  <c r="FK8" i="20" s="1"/>
  <c r="FL8" i="20" s="1"/>
  <c r="FM8" i="20" s="1"/>
  <c r="FN8" i="20" s="1"/>
  <c r="FO8" i="20" s="1"/>
  <c r="FP8" i="20" s="1"/>
  <c r="FQ8" i="20" s="1"/>
  <c r="FR8" i="20" s="1"/>
  <c r="FS8" i="20" s="1"/>
  <c r="FT8" i="20" s="1"/>
  <c r="FU8" i="20" s="1"/>
  <c r="FV8" i="20" s="1"/>
  <c r="FW8" i="20" s="1"/>
  <c r="FX8" i="20" s="1"/>
  <c r="FY8" i="20" s="1"/>
  <c r="FZ8" i="20" s="1"/>
  <c r="GA8" i="20" s="1"/>
  <c r="GB8" i="20" s="1"/>
  <c r="GC8" i="20" s="1"/>
  <c r="GD8" i="20" s="1"/>
  <c r="GE8" i="20" s="1"/>
  <c r="GF8" i="20" s="1"/>
  <c r="GG8" i="20" s="1"/>
  <c r="GH8" i="20" s="1"/>
  <c r="GI8" i="20" s="1"/>
  <c r="GJ8" i="20" s="1"/>
  <c r="GK8" i="20" s="1"/>
  <c r="GL8" i="20" s="1"/>
  <c r="GM8" i="20" s="1"/>
  <c r="GN8" i="20" s="1"/>
  <c r="GO8" i="20" s="1"/>
  <c r="GP8" i="20" s="1"/>
  <c r="GQ8" i="20" s="1"/>
  <c r="GR8" i="20" s="1"/>
  <c r="GS8" i="20" s="1"/>
  <c r="GT8" i="20" s="1"/>
  <c r="GU8" i="20" s="1"/>
  <c r="GV8" i="20" s="1"/>
  <c r="GW8" i="20" s="1"/>
  <c r="GX8" i="20" s="1"/>
  <c r="HA8" i="20" s="1"/>
  <c r="HB8" i="20" l="1"/>
  <c r="GY8" i="20"/>
  <c r="GZ8" i="20" s="1"/>
  <c r="GZ7" i="20"/>
  <c r="G9" i="20"/>
  <c r="H9" i="20" s="1"/>
  <c r="I9" i="20" s="1"/>
  <c r="J9" i="20" s="1"/>
  <c r="K9" i="20" s="1"/>
  <c r="L9" i="20" s="1"/>
  <c r="M9" i="20" s="1"/>
  <c r="N9" i="20" s="1"/>
  <c r="O9" i="20" s="1"/>
  <c r="P9" i="20" s="1"/>
  <c r="Q9" i="20" s="1"/>
  <c r="R9" i="20" s="1"/>
  <c r="S9" i="20" s="1"/>
  <c r="T9" i="20" s="1"/>
  <c r="U9" i="20" s="1"/>
  <c r="V9" i="20" s="1"/>
  <c r="W9" i="20" s="1"/>
  <c r="X9" i="20" s="1"/>
  <c r="Y9" i="20" s="1"/>
  <c r="Z9" i="20" s="1"/>
  <c r="AA9" i="20" s="1"/>
  <c r="AB9" i="20" s="1"/>
  <c r="AC9" i="20" s="1"/>
  <c r="AD9" i="20" s="1"/>
  <c r="AE9" i="20" s="1"/>
  <c r="AF9" i="20" s="1"/>
  <c r="AG9" i="20" s="1"/>
  <c r="AH9" i="20" s="1"/>
  <c r="AI9" i="20" s="1"/>
  <c r="AJ9" i="20" s="1"/>
  <c r="AK9" i="20" s="1"/>
  <c r="AL9" i="20" s="1"/>
  <c r="AM9" i="20" s="1"/>
  <c r="AN9" i="20" s="1"/>
  <c r="AO9" i="20" s="1"/>
  <c r="AP9" i="20" s="1"/>
  <c r="AQ9" i="20" s="1"/>
  <c r="AR9" i="20" s="1"/>
  <c r="AS9" i="20" s="1"/>
  <c r="AT9" i="20" s="1"/>
  <c r="AU9" i="20" s="1"/>
  <c r="AV9" i="20" s="1"/>
  <c r="AW9" i="20" s="1"/>
  <c r="AX9" i="20" s="1"/>
  <c r="AY9" i="20" s="1"/>
  <c r="AZ9" i="20" s="1"/>
  <c r="BA9" i="20" s="1"/>
  <c r="BB9" i="20" s="1"/>
  <c r="BC9" i="20" s="1"/>
  <c r="BD9" i="20" s="1"/>
  <c r="BE9" i="20" s="1"/>
  <c r="BF9" i="20" s="1"/>
  <c r="BG9" i="20" s="1"/>
  <c r="BH9" i="20" s="1"/>
  <c r="BI9" i="20" s="1"/>
  <c r="BJ9" i="20" s="1"/>
  <c r="BK9" i="20" s="1"/>
  <c r="BL9" i="20" s="1"/>
  <c r="BM9" i="20" s="1"/>
  <c r="BN9" i="20" s="1"/>
  <c r="BO9" i="20" s="1"/>
  <c r="BP9" i="20" s="1"/>
  <c r="BQ9" i="20" s="1"/>
  <c r="BR9" i="20" s="1"/>
  <c r="BS9" i="20" s="1"/>
  <c r="BT9" i="20" s="1"/>
  <c r="BU9" i="20" s="1"/>
  <c r="BV9" i="20" s="1"/>
  <c r="BW9" i="20" s="1"/>
  <c r="BX9" i="20" s="1"/>
  <c r="BY9" i="20" s="1"/>
  <c r="BZ9" i="20" s="1"/>
  <c r="CA9" i="20" s="1"/>
  <c r="CB9" i="20" s="1"/>
  <c r="CC9" i="20" s="1"/>
  <c r="CD9" i="20" s="1"/>
  <c r="CE9" i="20" s="1"/>
  <c r="CF9" i="20" s="1"/>
  <c r="CG9" i="20" s="1"/>
  <c r="CH9" i="20" s="1"/>
  <c r="CI9" i="20" s="1"/>
  <c r="CJ9" i="20" s="1"/>
  <c r="CK9" i="20" s="1"/>
  <c r="CL9" i="20" s="1"/>
  <c r="CM9" i="20" s="1"/>
  <c r="CN9" i="20" s="1"/>
  <c r="CO9" i="20" s="1"/>
  <c r="CP9" i="20" s="1"/>
  <c r="CQ9" i="20" s="1"/>
  <c r="CR9" i="20" s="1"/>
  <c r="CS9" i="20" s="1"/>
  <c r="CT9" i="20" s="1"/>
  <c r="CU9" i="20" s="1"/>
  <c r="CV9" i="20" s="1"/>
  <c r="CW9" i="20" s="1"/>
  <c r="CX9" i="20" s="1"/>
  <c r="CY9" i="20" s="1"/>
  <c r="CZ9" i="20" s="1"/>
  <c r="DA9" i="20" s="1"/>
  <c r="DB9" i="20" s="1"/>
  <c r="DC9" i="20" s="1"/>
  <c r="DD9" i="20" s="1"/>
  <c r="DE9" i="20" s="1"/>
  <c r="DF9" i="20" s="1"/>
  <c r="DG9" i="20" s="1"/>
  <c r="DH9" i="20" s="1"/>
  <c r="DI9" i="20" s="1"/>
  <c r="DJ9" i="20" s="1"/>
  <c r="DK9" i="20" s="1"/>
  <c r="DL9" i="20" s="1"/>
  <c r="DM9" i="20" s="1"/>
  <c r="DN9" i="20" s="1"/>
  <c r="DO9" i="20" s="1"/>
  <c r="DP9" i="20" s="1"/>
  <c r="DQ9" i="20" s="1"/>
  <c r="DR9" i="20" s="1"/>
  <c r="DS9" i="20" s="1"/>
  <c r="DT9" i="20" s="1"/>
  <c r="DU9" i="20" s="1"/>
  <c r="DV9" i="20" s="1"/>
  <c r="DW9" i="20" s="1"/>
  <c r="DX9" i="20" s="1"/>
  <c r="DY9" i="20" s="1"/>
  <c r="DZ9" i="20" s="1"/>
  <c r="EA9" i="20" s="1"/>
  <c r="EB9" i="20" s="1"/>
  <c r="EC9" i="20" s="1"/>
  <c r="ED9" i="20" s="1"/>
  <c r="EE9" i="20" s="1"/>
  <c r="EF9" i="20" s="1"/>
  <c r="EG9" i="20" s="1"/>
  <c r="EH9" i="20" s="1"/>
  <c r="EI9" i="20" s="1"/>
  <c r="EJ9" i="20" s="1"/>
  <c r="EK9" i="20" s="1"/>
  <c r="EL9" i="20" s="1"/>
  <c r="EM9" i="20" s="1"/>
  <c r="EN9" i="20" s="1"/>
  <c r="EO9" i="20" s="1"/>
  <c r="EP9" i="20" s="1"/>
  <c r="EQ9" i="20" s="1"/>
  <c r="ER9" i="20" s="1"/>
  <c r="ES9" i="20" s="1"/>
  <c r="ET9" i="20" s="1"/>
  <c r="EU9" i="20" s="1"/>
  <c r="EV9" i="20" s="1"/>
  <c r="EW9" i="20" s="1"/>
  <c r="EX9" i="20" s="1"/>
  <c r="EY9" i="20" s="1"/>
  <c r="EZ9" i="20" s="1"/>
  <c r="FA9" i="20" s="1"/>
  <c r="FB9" i="20" s="1"/>
  <c r="FC9" i="20" s="1"/>
  <c r="FD9" i="20" s="1"/>
  <c r="FE9" i="20" s="1"/>
  <c r="FF9" i="20" s="1"/>
  <c r="FG9" i="20" s="1"/>
  <c r="FH9" i="20" s="1"/>
  <c r="FI9" i="20" s="1"/>
  <c r="FJ9" i="20" s="1"/>
  <c r="FK9" i="20" s="1"/>
  <c r="FL9" i="20" s="1"/>
  <c r="FM9" i="20" s="1"/>
  <c r="FN9" i="20" s="1"/>
  <c r="FO9" i="20" s="1"/>
  <c r="FP9" i="20" s="1"/>
  <c r="FQ9" i="20" s="1"/>
  <c r="FR9" i="20" s="1"/>
  <c r="FS9" i="20" s="1"/>
  <c r="FT9" i="20" s="1"/>
  <c r="FU9" i="20" s="1"/>
  <c r="FV9" i="20" s="1"/>
  <c r="FW9" i="20" s="1"/>
  <c r="FX9" i="20" s="1"/>
  <c r="FY9" i="20" s="1"/>
  <c r="FZ9" i="20" s="1"/>
  <c r="GA9" i="20" s="1"/>
  <c r="GB9" i="20" s="1"/>
  <c r="GC9" i="20" s="1"/>
  <c r="GD9" i="20" s="1"/>
  <c r="GE9" i="20" s="1"/>
  <c r="GF9" i="20" s="1"/>
  <c r="GG9" i="20" s="1"/>
  <c r="GH9" i="20" s="1"/>
  <c r="GI9" i="20" s="1"/>
  <c r="GJ9" i="20" s="1"/>
  <c r="GK9" i="20" s="1"/>
  <c r="GL9" i="20" s="1"/>
  <c r="GM9" i="20" s="1"/>
  <c r="GN9" i="20" s="1"/>
  <c r="GO9" i="20" s="1"/>
  <c r="GP9" i="20" s="1"/>
  <c r="GQ9" i="20" s="1"/>
  <c r="GR9" i="20" s="1"/>
  <c r="GS9" i="20" s="1"/>
  <c r="GT9" i="20" s="1"/>
  <c r="GU9" i="20" s="1"/>
  <c r="GV9" i="20" s="1"/>
  <c r="GW9" i="20" s="1"/>
  <c r="GX9" i="20" s="1"/>
  <c r="HA9" i="20" s="1"/>
  <c r="F10" i="20"/>
  <c r="HB9" i="20" l="1"/>
  <c r="GY9" i="20"/>
  <c r="GZ9" i="20" s="1"/>
  <c r="F11" i="20"/>
  <c r="G10" i="20"/>
  <c r="H10" i="20" s="1"/>
  <c r="I10" i="20" s="1"/>
  <c r="J10" i="20" s="1"/>
  <c r="K10" i="20" s="1"/>
  <c r="L10" i="20" s="1"/>
  <c r="M10" i="20" s="1"/>
  <c r="N10" i="20" s="1"/>
  <c r="O10" i="20" s="1"/>
  <c r="P10" i="20" s="1"/>
  <c r="Q10" i="20" s="1"/>
  <c r="R10" i="20" s="1"/>
  <c r="S10" i="20" s="1"/>
  <c r="T10" i="20" s="1"/>
  <c r="U10" i="20" s="1"/>
  <c r="V10" i="20" s="1"/>
  <c r="W10" i="20" s="1"/>
  <c r="X10" i="20" s="1"/>
  <c r="Y10" i="20" s="1"/>
  <c r="Z10" i="20" s="1"/>
  <c r="AA10" i="20" s="1"/>
  <c r="AB10" i="20" s="1"/>
  <c r="AC10" i="20" s="1"/>
  <c r="AD10" i="20" s="1"/>
  <c r="AE10" i="20" s="1"/>
  <c r="AF10" i="20" s="1"/>
  <c r="AG10" i="20" s="1"/>
  <c r="AH10" i="20" s="1"/>
  <c r="AI10" i="20" s="1"/>
  <c r="AJ10" i="20" s="1"/>
  <c r="AK10" i="20" s="1"/>
  <c r="AL10" i="20" s="1"/>
  <c r="AM10" i="20" s="1"/>
  <c r="AN10" i="20" s="1"/>
  <c r="AO10" i="20" s="1"/>
  <c r="AP10" i="20" s="1"/>
  <c r="AQ10" i="20" s="1"/>
  <c r="AR10" i="20" s="1"/>
  <c r="AS10" i="20" s="1"/>
  <c r="AT10" i="20" s="1"/>
  <c r="AU10" i="20" s="1"/>
  <c r="AV10" i="20" s="1"/>
  <c r="AW10" i="20" s="1"/>
  <c r="AX10" i="20" s="1"/>
  <c r="AY10" i="20" s="1"/>
  <c r="AZ10" i="20" s="1"/>
  <c r="BA10" i="20" s="1"/>
  <c r="BB10" i="20" s="1"/>
  <c r="BC10" i="20" s="1"/>
  <c r="BD10" i="20" s="1"/>
  <c r="BE10" i="20" s="1"/>
  <c r="BF10" i="20" s="1"/>
  <c r="BG10" i="20" s="1"/>
  <c r="BH10" i="20" s="1"/>
  <c r="BI10" i="20" s="1"/>
  <c r="BJ10" i="20" s="1"/>
  <c r="BK10" i="20" s="1"/>
  <c r="BL10" i="20" s="1"/>
  <c r="BM10" i="20" s="1"/>
  <c r="BN10" i="20" s="1"/>
  <c r="BO10" i="20" s="1"/>
  <c r="BP10" i="20" s="1"/>
  <c r="BQ10" i="20" s="1"/>
  <c r="BR10" i="20" s="1"/>
  <c r="BS10" i="20" s="1"/>
  <c r="BT10" i="20" s="1"/>
  <c r="BU10" i="20" s="1"/>
  <c r="BV10" i="20" s="1"/>
  <c r="BW10" i="20" s="1"/>
  <c r="BX10" i="20" s="1"/>
  <c r="BY10" i="20" s="1"/>
  <c r="BZ10" i="20" s="1"/>
  <c r="CA10" i="20" s="1"/>
  <c r="CB10" i="20" s="1"/>
  <c r="CC10" i="20" s="1"/>
  <c r="CD10" i="20" s="1"/>
  <c r="CE10" i="20" s="1"/>
  <c r="CF10" i="20" s="1"/>
  <c r="CG10" i="20" s="1"/>
  <c r="CH10" i="20" s="1"/>
  <c r="CI10" i="20" s="1"/>
  <c r="CJ10" i="20" s="1"/>
  <c r="CK10" i="20" s="1"/>
  <c r="CL10" i="20" s="1"/>
  <c r="CM10" i="20" s="1"/>
  <c r="CN10" i="20" s="1"/>
  <c r="CO10" i="20" s="1"/>
  <c r="CP10" i="20" s="1"/>
  <c r="CQ10" i="20" s="1"/>
  <c r="CR10" i="20" s="1"/>
  <c r="CS10" i="20" s="1"/>
  <c r="CT10" i="20" s="1"/>
  <c r="CU10" i="20" s="1"/>
  <c r="CV10" i="20" s="1"/>
  <c r="CW10" i="20" s="1"/>
  <c r="CX10" i="20" s="1"/>
  <c r="CY10" i="20" s="1"/>
  <c r="CZ10" i="20" s="1"/>
  <c r="DA10" i="20" s="1"/>
  <c r="DB10" i="20" s="1"/>
  <c r="DC10" i="20" s="1"/>
  <c r="DD10" i="20" s="1"/>
  <c r="DE10" i="20" s="1"/>
  <c r="DF10" i="20" s="1"/>
  <c r="DG10" i="20" s="1"/>
  <c r="DH10" i="20" s="1"/>
  <c r="DI10" i="20" s="1"/>
  <c r="DJ10" i="20" s="1"/>
  <c r="DK10" i="20" s="1"/>
  <c r="DL10" i="20" s="1"/>
  <c r="DM10" i="20" s="1"/>
  <c r="DN10" i="20" s="1"/>
  <c r="DO10" i="20" s="1"/>
  <c r="DP10" i="20" s="1"/>
  <c r="DQ10" i="20" s="1"/>
  <c r="DR10" i="20" s="1"/>
  <c r="DS10" i="20" s="1"/>
  <c r="DT10" i="20" s="1"/>
  <c r="DU10" i="20" s="1"/>
  <c r="DV10" i="20" s="1"/>
  <c r="DW10" i="20" s="1"/>
  <c r="DX10" i="20" s="1"/>
  <c r="DY10" i="20" s="1"/>
  <c r="DZ10" i="20" s="1"/>
  <c r="EA10" i="20" s="1"/>
  <c r="EB10" i="20" s="1"/>
  <c r="EC10" i="20" s="1"/>
  <c r="ED10" i="20" s="1"/>
  <c r="EE10" i="20" s="1"/>
  <c r="EF10" i="20" s="1"/>
  <c r="EG10" i="20" s="1"/>
  <c r="EH10" i="20" s="1"/>
  <c r="EI10" i="20" s="1"/>
  <c r="EJ10" i="20" s="1"/>
  <c r="EK10" i="20" s="1"/>
  <c r="EL10" i="20" s="1"/>
  <c r="EM10" i="20" s="1"/>
  <c r="EN10" i="20" s="1"/>
  <c r="EO10" i="20" s="1"/>
  <c r="EP10" i="20" s="1"/>
  <c r="EQ10" i="20" s="1"/>
  <c r="ER10" i="20" s="1"/>
  <c r="ES10" i="20" s="1"/>
  <c r="ET10" i="20" s="1"/>
  <c r="EU10" i="20" s="1"/>
  <c r="EV10" i="20" s="1"/>
  <c r="EW10" i="20" s="1"/>
  <c r="EX10" i="20" s="1"/>
  <c r="EY10" i="20" s="1"/>
  <c r="EZ10" i="20" s="1"/>
  <c r="FA10" i="20" s="1"/>
  <c r="FB10" i="20" s="1"/>
  <c r="FC10" i="20" s="1"/>
  <c r="FD10" i="20" s="1"/>
  <c r="FE10" i="20" s="1"/>
  <c r="FF10" i="20" s="1"/>
  <c r="FG10" i="20" s="1"/>
  <c r="FH10" i="20" s="1"/>
  <c r="FI10" i="20" s="1"/>
  <c r="FJ10" i="20" s="1"/>
  <c r="FK10" i="20" s="1"/>
  <c r="FL10" i="20" s="1"/>
  <c r="FM10" i="20" s="1"/>
  <c r="FN10" i="20" s="1"/>
  <c r="FO10" i="20" s="1"/>
  <c r="FP10" i="20" s="1"/>
  <c r="FQ10" i="20" s="1"/>
  <c r="FR10" i="20" s="1"/>
  <c r="FS10" i="20" s="1"/>
  <c r="FT10" i="20" s="1"/>
  <c r="FU10" i="20" s="1"/>
  <c r="FV10" i="20" s="1"/>
  <c r="FW10" i="20" s="1"/>
  <c r="FX10" i="20" s="1"/>
  <c r="FY10" i="20" s="1"/>
  <c r="FZ10" i="20" s="1"/>
  <c r="GA10" i="20" s="1"/>
  <c r="GB10" i="20" s="1"/>
  <c r="GC10" i="20" s="1"/>
  <c r="GD10" i="20" s="1"/>
  <c r="GE10" i="20" s="1"/>
  <c r="GF10" i="20" s="1"/>
  <c r="GG10" i="20" s="1"/>
  <c r="GH10" i="20" s="1"/>
  <c r="GI10" i="20" s="1"/>
  <c r="GJ10" i="20" s="1"/>
  <c r="GK10" i="20" s="1"/>
  <c r="GL10" i="20" s="1"/>
  <c r="GM10" i="20" s="1"/>
  <c r="GN10" i="20" s="1"/>
  <c r="GO10" i="20" s="1"/>
  <c r="GP10" i="20" s="1"/>
  <c r="GQ10" i="20" s="1"/>
  <c r="GR10" i="20" s="1"/>
  <c r="GS10" i="20" s="1"/>
  <c r="GT10" i="20" s="1"/>
  <c r="GU10" i="20" s="1"/>
  <c r="GV10" i="20" s="1"/>
  <c r="GW10" i="20" s="1"/>
  <c r="GX10" i="20" s="1"/>
  <c r="HA10" i="20" s="1"/>
  <c r="HB10" i="20" l="1"/>
  <c r="GY10" i="20"/>
  <c r="GZ10" i="20" s="1"/>
  <c r="F12" i="20"/>
  <c r="G11" i="20"/>
  <c r="H11" i="20" s="1"/>
  <c r="I11" i="20" s="1"/>
  <c r="J11" i="20" s="1"/>
  <c r="K11" i="20" s="1"/>
  <c r="L11" i="20" s="1"/>
  <c r="M11" i="20" s="1"/>
  <c r="N11" i="20" s="1"/>
  <c r="O11" i="20" s="1"/>
  <c r="P11" i="20" s="1"/>
  <c r="Q11" i="20" s="1"/>
  <c r="R11" i="20" s="1"/>
  <c r="S11" i="20" s="1"/>
  <c r="T11" i="20" s="1"/>
  <c r="U11" i="20" s="1"/>
  <c r="V11" i="20" s="1"/>
  <c r="W11" i="20" s="1"/>
  <c r="X11" i="20" s="1"/>
  <c r="Y11" i="20" s="1"/>
  <c r="Z11" i="20" s="1"/>
  <c r="AA11" i="20" s="1"/>
  <c r="AB11" i="20" s="1"/>
  <c r="AC11" i="20" s="1"/>
  <c r="AD11" i="20" s="1"/>
  <c r="AE11" i="20" s="1"/>
  <c r="AF11" i="20" s="1"/>
  <c r="AG11" i="20" s="1"/>
  <c r="AH11" i="20" s="1"/>
  <c r="AI11" i="20" s="1"/>
  <c r="AJ11" i="20" s="1"/>
  <c r="AK11" i="20" s="1"/>
  <c r="AL11" i="20" s="1"/>
  <c r="AM11" i="20" s="1"/>
  <c r="AN11" i="20" s="1"/>
  <c r="AO11" i="20" s="1"/>
  <c r="AP11" i="20" s="1"/>
  <c r="AQ11" i="20" s="1"/>
  <c r="AR11" i="20" s="1"/>
  <c r="AS11" i="20" s="1"/>
  <c r="AT11" i="20" s="1"/>
  <c r="AU11" i="20" s="1"/>
  <c r="AV11" i="20" s="1"/>
  <c r="AW11" i="20" s="1"/>
  <c r="AX11" i="20" s="1"/>
  <c r="AY11" i="20" s="1"/>
  <c r="AZ11" i="20" s="1"/>
  <c r="BA11" i="20" s="1"/>
  <c r="BB11" i="20" s="1"/>
  <c r="BC11" i="20" s="1"/>
  <c r="BD11" i="20" s="1"/>
  <c r="BE11" i="20" s="1"/>
  <c r="BF11" i="20" s="1"/>
  <c r="BG11" i="20" s="1"/>
  <c r="BH11" i="20" s="1"/>
  <c r="BI11" i="20" s="1"/>
  <c r="BJ11" i="20" s="1"/>
  <c r="BK11" i="20" s="1"/>
  <c r="BL11" i="20" s="1"/>
  <c r="BM11" i="20" s="1"/>
  <c r="BN11" i="20" s="1"/>
  <c r="BO11" i="20" s="1"/>
  <c r="BP11" i="20" s="1"/>
  <c r="BQ11" i="20" s="1"/>
  <c r="BR11" i="20" s="1"/>
  <c r="BS11" i="20" s="1"/>
  <c r="BT11" i="20" s="1"/>
  <c r="BU11" i="20" s="1"/>
  <c r="BV11" i="20" s="1"/>
  <c r="BW11" i="20" s="1"/>
  <c r="BX11" i="20" s="1"/>
  <c r="BY11" i="20" s="1"/>
  <c r="BZ11" i="20" s="1"/>
  <c r="CA11" i="20" s="1"/>
  <c r="CB11" i="20" s="1"/>
  <c r="CC11" i="20" s="1"/>
  <c r="CD11" i="20" s="1"/>
  <c r="CE11" i="20" s="1"/>
  <c r="CF11" i="20" s="1"/>
  <c r="CG11" i="20" s="1"/>
  <c r="CH11" i="20" s="1"/>
  <c r="CI11" i="20" s="1"/>
  <c r="CJ11" i="20" s="1"/>
  <c r="CK11" i="20" s="1"/>
  <c r="CL11" i="20" s="1"/>
  <c r="CM11" i="20" s="1"/>
  <c r="CN11" i="20" s="1"/>
  <c r="CO11" i="20" s="1"/>
  <c r="CP11" i="20" s="1"/>
  <c r="CQ11" i="20" s="1"/>
  <c r="CR11" i="20" s="1"/>
  <c r="CS11" i="20" s="1"/>
  <c r="CT11" i="20" s="1"/>
  <c r="CU11" i="20" s="1"/>
  <c r="CV11" i="20" s="1"/>
  <c r="CW11" i="20" s="1"/>
  <c r="CX11" i="20" s="1"/>
  <c r="CY11" i="20" s="1"/>
  <c r="CZ11" i="20" s="1"/>
  <c r="DA11" i="20" s="1"/>
  <c r="DB11" i="20" s="1"/>
  <c r="DC11" i="20" s="1"/>
  <c r="DD11" i="20" s="1"/>
  <c r="DE11" i="20" s="1"/>
  <c r="DF11" i="20" s="1"/>
  <c r="DG11" i="20" s="1"/>
  <c r="DH11" i="20" s="1"/>
  <c r="DI11" i="20" s="1"/>
  <c r="DJ11" i="20" s="1"/>
  <c r="DK11" i="20" s="1"/>
  <c r="DL11" i="20" s="1"/>
  <c r="DM11" i="20" s="1"/>
  <c r="DN11" i="20" s="1"/>
  <c r="DO11" i="20" s="1"/>
  <c r="DP11" i="20" s="1"/>
  <c r="DQ11" i="20" s="1"/>
  <c r="DR11" i="20" s="1"/>
  <c r="DS11" i="20" s="1"/>
  <c r="DT11" i="20" s="1"/>
  <c r="DU11" i="20" s="1"/>
  <c r="DV11" i="20" s="1"/>
  <c r="DW11" i="20" s="1"/>
  <c r="DX11" i="20" s="1"/>
  <c r="DY11" i="20" s="1"/>
  <c r="DZ11" i="20" s="1"/>
  <c r="EA11" i="20" s="1"/>
  <c r="EB11" i="20" s="1"/>
  <c r="EC11" i="20" s="1"/>
  <c r="ED11" i="20" s="1"/>
  <c r="EE11" i="20" s="1"/>
  <c r="EF11" i="20" s="1"/>
  <c r="EG11" i="20" s="1"/>
  <c r="EH11" i="20" s="1"/>
  <c r="EI11" i="20" s="1"/>
  <c r="EJ11" i="20" s="1"/>
  <c r="EK11" i="20" s="1"/>
  <c r="EL11" i="20" s="1"/>
  <c r="EM11" i="20" s="1"/>
  <c r="EN11" i="20" s="1"/>
  <c r="EO11" i="20" s="1"/>
  <c r="EP11" i="20" s="1"/>
  <c r="EQ11" i="20" s="1"/>
  <c r="ER11" i="20" s="1"/>
  <c r="ES11" i="20" s="1"/>
  <c r="ET11" i="20" s="1"/>
  <c r="EU11" i="20" s="1"/>
  <c r="EV11" i="20" s="1"/>
  <c r="EW11" i="20" s="1"/>
  <c r="EX11" i="20" s="1"/>
  <c r="EY11" i="20" s="1"/>
  <c r="EZ11" i="20" s="1"/>
  <c r="FA11" i="20" s="1"/>
  <c r="FB11" i="20" s="1"/>
  <c r="FC11" i="20" s="1"/>
  <c r="FD11" i="20" s="1"/>
  <c r="FE11" i="20" s="1"/>
  <c r="FF11" i="20" s="1"/>
  <c r="FG11" i="20" s="1"/>
  <c r="FH11" i="20" s="1"/>
  <c r="FI11" i="20" s="1"/>
  <c r="FJ11" i="20" s="1"/>
  <c r="FK11" i="20" s="1"/>
  <c r="FL11" i="20" s="1"/>
  <c r="FM11" i="20" s="1"/>
  <c r="FN11" i="20" s="1"/>
  <c r="FO11" i="20" s="1"/>
  <c r="FP11" i="20" s="1"/>
  <c r="FQ11" i="20" s="1"/>
  <c r="FR11" i="20" s="1"/>
  <c r="FS11" i="20" s="1"/>
  <c r="FT11" i="20" s="1"/>
  <c r="FU11" i="20" s="1"/>
  <c r="FV11" i="20" s="1"/>
  <c r="FW11" i="20" s="1"/>
  <c r="FX11" i="20" s="1"/>
  <c r="FY11" i="20" s="1"/>
  <c r="FZ11" i="20" s="1"/>
  <c r="GA11" i="20" s="1"/>
  <c r="GB11" i="20" s="1"/>
  <c r="GC11" i="20" s="1"/>
  <c r="GD11" i="20" s="1"/>
  <c r="GE11" i="20" s="1"/>
  <c r="GF11" i="20" s="1"/>
  <c r="GG11" i="20" s="1"/>
  <c r="GH11" i="20" s="1"/>
  <c r="GI11" i="20" s="1"/>
  <c r="GJ11" i="20" s="1"/>
  <c r="GK11" i="20" s="1"/>
  <c r="GL11" i="20" s="1"/>
  <c r="GM11" i="20" s="1"/>
  <c r="GN11" i="20" s="1"/>
  <c r="GO11" i="20" s="1"/>
  <c r="GP11" i="20" s="1"/>
  <c r="GQ11" i="20" s="1"/>
  <c r="GR11" i="20" s="1"/>
  <c r="GS11" i="20" s="1"/>
  <c r="GT11" i="20" s="1"/>
  <c r="GU11" i="20" s="1"/>
  <c r="GV11" i="20" s="1"/>
  <c r="GW11" i="20" s="1"/>
  <c r="GX11" i="20" s="1"/>
  <c r="HA11" i="20" s="1"/>
  <c r="GY11" i="20" l="1"/>
  <c r="GZ11" i="20" s="1"/>
  <c r="HB11" i="20"/>
  <c r="G12" i="20"/>
  <c r="H12" i="20" s="1"/>
  <c r="I12" i="20" s="1"/>
  <c r="J12" i="20" s="1"/>
  <c r="K12" i="20" s="1"/>
  <c r="L12" i="20" s="1"/>
  <c r="M12" i="20" s="1"/>
  <c r="N12" i="20" s="1"/>
  <c r="O12" i="20" s="1"/>
  <c r="P12" i="20" s="1"/>
  <c r="Q12" i="20" s="1"/>
  <c r="R12" i="20" s="1"/>
  <c r="S12" i="20" s="1"/>
  <c r="T12" i="20" s="1"/>
  <c r="U12" i="20" s="1"/>
  <c r="V12" i="20" s="1"/>
  <c r="W12" i="20" s="1"/>
  <c r="X12" i="20" s="1"/>
  <c r="Y12" i="20" s="1"/>
  <c r="Z12" i="20" s="1"/>
  <c r="AA12" i="20" s="1"/>
  <c r="AB12" i="20" s="1"/>
  <c r="AC12" i="20" s="1"/>
  <c r="AD12" i="20" s="1"/>
  <c r="AE12" i="20" s="1"/>
  <c r="AF12" i="20" s="1"/>
  <c r="AG12" i="20" s="1"/>
  <c r="AH12" i="20" s="1"/>
  <c r="AI12" i="20" s="1"/>
  <c r="AJ12" i="20" s="1"/>
  <c r="AK12" i="20" s="1"/>
  <c r="AL12" i="20" s="1"/>
  <c r="AM12" i="20" s="1"/>
  <c r="AN12" i="20" s="1"/>
  <c r="AO12" i="20" s="1"/>
  <c r="AP12" i="20" s="1"/>
  <c r="AQ12" i="20" s="1"/>
  <c r="AR12" i="20" s="1"/>
  <c r="AS12" i="20" s="1"/>
  <c r="AT12" i="20" s="1"/>
  <c r="AU12" i="20" s="1"/>
  <c r="AV12" i="20" s="1"/>
  <c r="AW12" i="20" s="1"/>
  <c r="AX12" i="20" s="1"/>
  <c r="AY12" i="20" s="1"/>
  <c r="AZ12" i="20" s="1"/>
  <c r="BA12" i="20" s="1"/>
  <c r="BB12" i="20" s="1"/>
  <c r="BC12" i="20" s="1"/>
  <c r="BD12" i="20" s="1"/>
  <c r="BE12" i="20" s="1"/>
  <c r="BF12" i="20" s="1"/>
  <c r="BG12" i="20" s="1"/>
  <c r="BH12" i="20" s="1"/>
  <c r="BI12" i="20" s="1"/>
  <c r="BJ12" i="20" s="1"/>
  <c r="BK12" i="20" s="1"/>
  <c r="BL12" i="20" s="1"/>
  <c r="BM12" i="20" s="1"/>
  <c r="BN12" i="20" s="1"/>
  <c r="BO12" i="20" s="1"/>
  <c r="BP12" i="20" s="1"/>
  <c r="BQ12" i="20" s="1"/>
  <c r="BR12" i="20" s="1"/>
  <c r="BS12" i="20" s="1"/>
  <c r="BT12" i="20" s="1"/>
  <c r="BU12" i="20" s="1"/>
  <c r="BV12" i="20" s="1"/>
  <c r="BW12" i="20" s="1"/>
  <c r="BX12" i="20" s="1"/>
  <c r="BY12" i="20" s="1"/>
  <c r="BZ12" i="20" s="1"/>
  <c r="CA12" i="20" s="1"/>
  <c r="CB12" i="20" s="1"/>
  <c r="CC12" i="20" s="1"/>
  <c r="CD12" i="20" s="1"/>
  <c r="CE12" i="20" s="1"/>
  <c r="CF12" i="20" s="1"/>
  <c r="CG12" i="20" s="1"/>
  <c r="CH12" i="20" s="1"/>
  <c r="CI12" i="20" s="1"/>
  <c r="CJ12" i="20" s="1"/>
  <c r="CK12" i="20" s="1"/>
  <c r="CL12" i="20" s="1"/>
  <c r="CM12" i="20" s="1"/>
  <c r="CN12" i="20" s="1"/>
  <c r="CO12" i="20" s="1"/>
  <c r="CP12" i="20" s="1"/>
  <c r="CQ12" i="20" s="1"/>
  <c r="CR12" i="20" s="1"/>
  <c r="CS12" i="20" s="1"/>
  <c r="CT12" i="20" s="1"/>
  <c r="CU12" i="20" s="1"/>
  <c r="CV12" i="20" s="1"/>
  <c r="CW12" i="20" s="1"/>
  <c r="CX12" i="20" s="1"/>
  <c r="CY12" i="20" s="1"/>
  <c r="CZ12" i="20" s="1"/>
  <c r="DA12" i="20" s="1"/>
  <c r="DB12" i="20" s="1"/>
  <c r="DC12" i="20" s="1"/>
  <c r="DD12" i="20" s="1"/>
  <c r="DE12" i="20" s="1"/>
  <c r="DF12" i="20" s="1"/>
  <c r="DG12" i="20" s="1"/>
  <c r="DH12" i="20" s="1"/>
  <c r="DI12" i="20" s="1"/>
  <c r="DJ12" i="20" s="1"/>
  <c r="DK12" i="20" s="1"/>
  <c r="DL12" i="20" s="1"/>
  <c r="DM12" i="20" s="1"/>
  <c r="DN12" i="20" s="1"/>
  <c r="DO12" i="20" s="1"/>
  <c r="DP12" i="20" s="1"/>
  <c r="DQ12" i="20" s="1"/>
  <c r="DR12" i="20" s="1"/>
  <c r="DS12" i="20" s="1"/>
  <c r="DT12" i="20" s="1"/>
  <c r="DU12" i="20" s="1"/>
  <c r="DV12" i="20" s="1"/>
  <c r="DW12" i="20" s="1"/>
  <c r="DX12" i="20" s="1"/>
  <c r="DY12" i="20" s="1"/>
  <c r="DZ12" i="20" s="1"/>
  <c r="EA12" i="20" s="1"/>
  <c r="EB12" i="20" s="1"/>
  <c r="EC12" i="20" s="1"/>
  <c r="ED12" i="20" s="1"/>
  <c r="EE12" i="20" s="1"/>
  <c r="EF12" i="20" s="1"/>
  <c r="EG12" i="20" s="1"/>
  <c r="EH12" i="20" s="1"/>
  <c r="EI12" i="20" s="1"/>
  <c r="EJ12" i="20" s="1"/>
  <c r="EK12" i="20" s="1"/>
  <c r="EL12" i="20" s="1"/>
  <c r="EM12" i="20" s="1"/>
  <c r="EN12" i="20" s="1"/>
  <c r="EO12" i="20" s="1"/>
  <c r="EP12" i="20" s="1"/>
  <c r="EQ12" i="20" s="1"/>
  <c r="ER12" i="20" s="1"/>
  <c r="ES12" i="20" s="1"/>
  <c r="ET12" i="20" s="1"/>
  <c r="EU12" i="20" s="1"/>
  <c r="EV12" i="20" s="1"/>
  <c r="EW12" i="20" s="1"/>
  <c r="EX12" i="20" s="1"/>
  <c r="EY12" i="20" s="1"/>
  <c r="EZ12" i="20" s="1"/>
  <c r="FA12" i="20" s="1"/>
  <c r="FB12" i="20" s="1"/>
  <c r="FC12" i="20" s="1"/>
  <c r="FD12" i="20" s="1"/>
  <c r="FE12" i="20" s="1"/>
  <c r="FF12" i="20" s="1"/>
  <c r="FG12" i="20" s="1"/>
  <c r="FH12" i="20" s="1"/>
  <c r="FI12" i="20" s="1"/>
  <c r="FJ12" i="20" s="1"/>
  <c r="FK12" i="20" s="1"/>
  <c r="FL12" i="20" s="1"/>
  <c r="FM12" i="20" s="1"/>
  <c r="FN12" i="20" s="1"/>
  <c r="FO12" i="20" s="1"/>
  <c r="FP12" i="20" s="1"/>
  <c r="FQ12" i="20" s="1"/>
  <c r="FR12" i="20" s="1"/>
  <c r="FS12" i="20" s="1"/>
  <c r="FT12" i="20" s="1"/>
  <c r="FU12" i="20" s="1"/>
  <c r="FV12" i="20" s="1"/>
  <c r="FW12" i="20" s="1"/>
  <c r="FX12" i="20" s="1"/>
  <c r="FY12" i="20" s="1"/>
  <c r="FZ12" i="20" s="1"/>
  <c r="GA12" i="20" s="1"/>
  <c r="GB12" i="20" s="1"/>
  <c r="GC12" i="20" s="1"/>
  <c r="GD12" i="20" s="1"/>
  <c r="GE12" i="20" s="1"/>
  <c r="GF12" i="20" s="1"/>
  <c r="GG12" i="20" s="1"/>
  <c r="GH12" i="20" s="1"/>
  <c r="GI12" i="20" s="1"/>
  <c r="GJ12" i="20" s="1"/>
  <c r="GK12" i="20" s="1"/>
  <c r="GL12" i="20" s="1"/>
  <c r="GM12" i="20" s="1"/>
  <c r="GN12" i="20" s="1"/>
  <c r="GO12" i="20" s="1"/>
  <c r="GP12" i="20" s="1"/>
  <c r="GQ12" i="20" s="1"/>
  <c r="GR12" i="20" s="1"/>
  <c r="GS12" i="20" s="1"/>
  <c r="GT12" i="20" s="1"/>
  <c r="GU12" i="20" s="1"/>
  <c r="GV12" i="20" s="1"/>
  <c r="GW12" i="20" s="1"/>
  <c r="GX12" i="20" s="1"/>
  <c r="HA12" i="20" s="1"/>
  <c r="F13" i="20"/>
  <c r="HB12" i="20" l="1"/>
  <c r="GY12" i="20"/>
  <c r="GZ12" i="20" s="1"/>
  <c r="F14" i="20"/>
  <c r="G13" i="20"/>
  <c r="H13" i="20" s="1"/>
  <c r="I13" i="20" s="1"/>
  <c r="J13" i="20" s="1"/>
  <c r="K13" i="20" s="1"/>
  <c r="L13" i="20" s="1"/>
  <c r="M13" i="20" s="1"/>
  <c r="N13" i="20" s="1"/>
  <c r="O13" i="20" s="1"/>
  <c r="P13" i="20" s="1"/>
  <c r="Q13" i="20" s="1"/>
  <c r="R13" i="20" s="1"/>
  <c r="S13" i="20" s="1"/>
  <c r="T13" i="20" s="1"/>
  <c r="U13" i="20" s="1"/>
  <c r="V13" i="20" s="1"/>
  <c r="W13" i="20" s="1"/>
  <c r="X13" i="20" s="1"/>
  <c r="Y13" i="20" s="1"/>
  <c r="Z13" i="20" s="1"/>
  <c r="AA13" i="20" s="1"/>
  <c r="AB13" i="20" s="1"/>
  <c r="AC13" i="20" s="1"/>
  <c r="AD13" i="20" s="1"/>
  <c r="AE13" i="20" s="1"/>
  <c r="AF13" i="20" s="1"/>
  <c r="AG13" i="20" s="1"/>
  <c r="AH13" i="20" s="1"/>
  <c r="AI13" i="20" s="1"/>
  <c r="AJ13" i="20" s="1"/>
  <c r="AK13" i="20" s="1"/>
  <c r="AL13" i="20" s="1"/>
  <c r="AM13" i="20" s="1"/>
  <c r="AN13" i="20" s="1"/>
  <c r="AO13" i="20" s="1"/>
  <c r="AP13" i="20" s="1"/>
  <c r="AQ13" i="20" s="1"/>
  <c r="AR13" i="20" s="1"/>
  <c r="AS13" i="20" s="1"/>
  <c r="AT13" i="20" s="1"/>
  <c r="AU13" i="20" s="1"/>
  <c r="AV13" i="20" s="1"/>
  <c r="AW13" i="20" s="1"/>
  <c r="AX13" i="20" s="1"/>
  <c r="AY13" i="20" s="1"/>
  <c r="AZ13" i="20" s="1"/>
  <c r="BA13" i="20" s="1"/>
  <c r="BB13" i="20" s="1"/>
  <c r="BC13" i="20" s="1"/>
  <c r="BD13" i="20" s="1"/>
  <c r="BE13" i="20" s="1"/>
  <c r="BF13" i="20" s="1"/>
  <c r="BG13" i="20" s="1"/>
  <c r="BH13" i="20" s="1"/>
  <c r="BI13" i="20" s="1"/>
  <c r="BJ13" i="20" s="1"/>
  <c r="BK13" i="20" s="1"/>
  <c r="BL13" i="20" s="1"/>
  <c r="BM13" i="20" s="1"/>
  <c r="BN13" i="20" s="1"/>
  <c r="BO13" i="20" s="1"/>
  <c r="BP13" i="20" s="1"/>
  <c r="BQ13" i="20" s="1"/>
  <c r="BR13" i="20" s="1"/>
  <c r="BS13" i="20" s="1"/>
  <c r="BT13" i="20" s="1"/>
  <c r="BU13" i="20" s="1"/>
  <c r="BV13" i="20" s="1"/>
  <c r="BW13" i="20" s="1"/>
  <c r="BX13" i="20" s="1"/>
  <c r="BY13" i="20" s="1"/>
  <c r="BZ13" i="20" s="1"/>
  <c r="CA13" i="20" s="1"/>
  <c r="CB13" i="20" s="1"/>
  <c r="CC13" i="20" s="1"/>
  <c r="CD13" i="20" s="1"/>
  <c r="CE13" i="20" s="1"/>
  <c r="CF13" i="20" s="1"/>
  <c r="CG13" i="20" s="1"/>
  <c r="CH13" i="20" s="1"/>
  <c r="CI13" i="20" s="1"/>
  <c r="CJ13" i="20" s="1"/>
  <c r="CK13" i="20" s="1"/>
  <c r="CL13" i="20" s="1"/>
  <c r="CM13" i="20" s="1"/>
  <c r="CN13" i="20" s="1"/>
  <c r="CO13" i="20" s="1"/>
  <c r="CP13" i="20" s="1"/>
  <c r="CQ13" i="20" s="1"/>
  <c r="CR13" i="20" s="1"/>
  <c r="CS13" i="20" s="1"/>
  <c r="CT13" i="20" s="1"/>
  <c r="CU13" i="20" s="1"/>
  <c r="CV13" i="20" s="1"/>
  <c r="CW13" i="20" s="1"/>
  <c r="CX13" i="20" s="1"/>
  <c r="CY13" i="20" s="1"/>
  <c r="CZ13" i="20" s="1"/>
  <c r="DA13" i="20" s="1"/>
  <c r="DB13" i="20" s="1"/>
  <c r="DC13" i="20" s="1"/>
  <c r="DD13" i="20" s="1"/>
  <c r="DE13" i="20" s="1"/>
  <c r="DF13" i="20" s="1"/>
  <c r="DG13" i="20" s="1"/>
  <c r="DH13" i="20" s="1"/>
  <c r="DI13" i="20" s="1"/>
  <c r="DJ13" i="20" s="1"/>
  <c r="DK13" i="20" s="1"/>
  <c r="DL13" i="20" s="1"/>
  <c r="DM13" i="20" s="1"/>
  <c r="DN13" i="20" s="1"/>
  <c r="DO13" i="20" s="1"/>
  <c r="DP13" i="20" s="1"/>
  <c r="DQ13" i="20" s="1"/>
  <c r="DR13" i="20" s="1"/>
  <c r="DS13" i="20" s="1"/>
  <c r="DT13" i="20" s="1"/>
  <c r="DU13" i="20" s="1"/>
  <c r="DV13" i="20" s="1"/>
  <c r="DW13" i="20" s="1"/>
  <c r="DX13" i="20" s="1"/>
  <c r="DY13" i="20" s="1"/>
  <c r="DZ13" i="20" s="1"/>
  <c r="EA13" i="20" s="1"/>
  <c r="EB13" i="20" s="1"/>
  <c r="EC13" i="20" s="1"/>
  <c r="ED13" i="20" s="1"/>
  <c r="EE13" i="20" s="1"/>
  <c r="EF13" i="20" s="1"/>
  <c r="EG13" i="20" s="1"/>
  <c r="EH13" i="20" s="1"/>
  <c r="EI13" i="20" s="1"/>
  <c r="EJ13" i="20" s="1"/>
  <c r="EK13" i="20" s="1"/>
  <c r="EL13" i="20" s="1"/>
  <c r="EM13" i="20" s="1"/>
  <c r="EN13" i="20" s="1"/>
  <c r="EO13" i="20" s="1"/>
  <c r="EP13" i="20" s="1"/>
  <c r="EQ13" i="20" s="1"/>
  <c r="ER13" i="20" s="1"/>
  <c r="ES13" i="20" s="1"/>
  <c r="ET13" i="20" s="1"/>
  <c r="EU13" i="20" s="1"/>
  <c r="EV13" i="20" s="1"/>
  <c r="EW13" i="20" s="1"/>
  <c r="EX13" i="20" s="1"/>
  <c r="EY13" i="20" s="1"/>
  <c r="EZ13" i="20" s="1"/>
  <c r="FA13" i="20" s="1"/>
  <c r="FB13" i="20" s="1"/>
  <c r="FC13" i="20" s="1"/>
  <c r="FD13" i="20" s="1"/>
  <c r="FE13" i="20" s="1"/>
  <c r="FF13" i="20" s="1"/>
  <c r="FG13" i="20" s="1"/>
  <c r="FH13" i="20" s="1"/>
  <c r="FI13" i="20" s="1"/>
  <c r="FJ13" i="20" s="1"/>
  <c r="FK13" i="20" s="1"/>
  <c r="FL13" i="20" s="1"/>
  <c r="FM13" i="20" s="1"/>
  <c r="FN13" i="20" s="1"/>
  <c r="FO13" i="20" s="1"/>
  <c r="FP13" i="20" s="1"/>
  <c r="FQ13" i="20" s="1"/>
  <c r="FR13" i="20" s="1"/>
  <c r="FS13" i="20" s="1"/>
  <c r="FT13" i="20" s="1"/>
  <c r="FU13" i="20" s="1"/>
  <c r="FV13" i="20" s="1"/>
  <c r="FW13" i="20" s="1"/>
  <c r="FX13" i="20" s="1"/>
  <c r="FY13" i="20" s="1"/>
  <c r="FZ13" i="20" s="1"/>
  <c r="GA13" i="20" s="1"/>
  <c r="GB13" i="20" s="1"/>
  <c r="GC13" i="20" s="1"/>
  <c r="GD13" i="20" s="1"/>
  <c r="GE13" i="20" s="1"/>
  <c r="GF13" i="20" s="1"/>
  <c r="GG13" i="20" s="1"/>
  <c r="GH13" i="20" s="1"/>
  <c r="GI13" i="20" s="1"/>
  <c r="GJ13" i="20" s="1"/>
  <c r="GK13" i="20" s="1"/>
  <c r="GL13" i="20" s="1"/>
  <c r="GM13" i="20" s="1"/>
  <c r="GN13" i="20" s="1"/>
  <c r="GO13" i="20" s="1"/>
  <c r="GP13" i="20" s="1"/>
  <c r="GQ13" i="20" s="1"/>
  <c r="GR13" i="20" s="1"/>
  <c r="GS13" i="20" s="1"/>
  <c r="GT13" i="20" s="1"/>
  <c r="GU13" i="20" s="1"/>
  <c r="GV13" i="20" s="1"/>
  <c r="GW13" i="20" s="1"/>
  <c r="GX13" i="20" s="1"/>
  <c r="HA13" i="20" s="1"/>
  <c r="HB13" i="20" l="1"/>
  <c r="GY13" i="20"/>
  <c r="GZ13" i="20" s="1"/>
  <c r="G14" i="20"/>
  <c r="H14" i="20" s="1"/>
  <c r="I14" i="20" s="1"/>
  <c r="J14" i="20" s="1"/>
  <c r="K14" i="20" s="1"/>
  <c r="L14" i="20" s="1"/>
  <c r="M14" i="20" s="1"/>
  <c r="N14" i="20" s="1"/>
  <c r="O14" i="20" s="1"/>
  <c r="P14" i="20" s="1"/>
  <c r="Q14" i="20" s="1"/>
  <c r="R14" i="20" s="1"/>
  <c r="S14" i="20" s="1"/>
  <c r="T14" i="20" s="1"/>
  <c r="U14" i="20" s="1"/>
  <c r="V14" i="20" s="1"/>
  <c r="W14" i="20" s="1"/>
  <c r="X14" i="20" s="1"/>
  <c r="Y14" i="20" s="1"/>
  <c r="Z14" i="20" s="1"/>
  <c r="AA14" i="20" s="1"/>
  <c r="AB14" i="20" s="1"/>
  <c r="AC14" i="20" s="1"/>
  <c r="AD14" i="20" s="1"/>
  <c r="AE14" i="20" s="1"/>
  <c r="AF14" i="20" s="1"/>
  <c r="AG14" i="20" s="1"/>
  <c r="AH14" i="20" s="1"/>
  <c r="AI14" i="20" s="1"/>
  <c r="AJ14" i="20" s="1"/>
  <c r="AK14" i="20" s="1"/>
  <c r="AL14" i="20" s="1"/>
  <c r="AM14" i="20" s="1"/>
  <c r="AN14" i="20" s="1"/>
  <c r="AO14" i="20" s="1"/>
  <c r="AP14" i="20" s="1"/>
  <c r="AQ14" i="20" s="1"/>
  <c r="AR14" i="20" s="1"/>
  <c r="AS14" i="20" s="1"/>
  <c r="AT14" i="20" s="1"/>
  <c r="AU14" i="20" s="1"/>
  <c r="AV14" i="20" s="1"/>
  <c r="AW14" i="20" s="1"/>
  <c r="AX14" i="20" s="1"/>
  <c r="AY14" i="20" s="1"/>
  <c r="AZ14" i="20" s="1"/>
  <c r="BA14" i="20" s="1"/>
  <c r="BB14" i="20" s="1"/>
  <c r="BC14" i="20" s="1"/>
  <c r="BD14" i="20" s="1"/>
  <c r="BE14" i="20" s="1"/>
  <c r="BF14" i="20" s="1"/>
  <c r="BG14" i="20" s="1"/>
  <c r="BH14" i="20" s="1"/>
  <c r="BI14" i="20" s="1"/>
  <c r="BJ14" i="20" s="1"/>
  <c r="BK14" i="20" s="1"/>
  <c r="BL14" i="20" s="1"/>
  <c r="BM14" i="20" s="1"/>
  <c r="BN14" i="20" s="1"/>
  <c r="BO14" i="20" s="1"/>
  <c r="BP14" i="20" s="1"/>
  <c r="BQ14" i="20" s="1"/>
  <c r="BR14" i="20" s="1"/>
  <c r="BS14" i="20" s="1"/>
  <c r="BT14" i="20" s="1"/>
  <c r="BU14" i="20" s="1"/>
  <c r="BV14" i="20" s="1"/>
  <c r="BW14" i="20" s="1"/>
  <c r="BX14" i="20" s="1"/>
  <c r="BY14" i="20" s="1"/>
  <c r="BZ14" i="20" s="1"/>
  <c r="CA14" i="20" s="1"/>
  <c r="CB14" i="20" s="1"/>
  <c r="CC14" i="20" s="1"/>
  <c r="CD14" i="20" s="1"/>
  <c r="CE14" i="20" s="1"/>
  <c r="CF14" i="20" s="1"/>
  <c r="CG14" i="20" s="1"/>
  <c r="CH14" i="20" s="1"/>
  <c r="CI14" i="20" s="1"/>
  <c r="CJ14" i="20" s="1"/>
  <c r="CK14" i="20" s="1"/>
  <c r="CL14" i="20" s="1"/>
  <c r="CM14" i="20" s="1"/>
  <c r="CN14" i="20" s="1"/>
  <c r="CO14" i="20" s="1"/>
  <c r="CP14" i="20" s="1"/>
  <c r="CQ14" i="20" s="1"/>
  <c r="CR14" i="20" s="1"/>
  <c r="CS14" i="20" s="1"/>
  <c r="CT14" i="20" s="1"/>
  <c r="CU14" i="20" s="1"/>
  <c r="CV14" i="20" s="1"/>
  <c r="CW14" i="20" s="1"/>
  <c r="CX14" i="20" s="1"/>
  <c r="CY14" i="20" s="1"/>
  <c r="CZ14" i="20" s="1"/>
  <c r="DA14" i="20" s="1"/>
  <c r="DB14" i="20" s="1"/>
  <c r="DC14" i="20" s="1"/>
  <c r="DD14" i="20" s="1"/>
  <c r="DE14" i="20" s="1"/>
  <c r="DF14" i="20" s="1"/>
  <c r="DG14" i="20" s="1"/>
  <c r="DH14" i="20" s="1"/>
  <c r="DI14" i="20" s="1"/>
  <c r="DJ14" i="20" s="1"/>
  <c r="DK14" i="20" s="1"/>
  <c r="DL14" i="20" s="1"/>
  <c r="DM14" i="20" s="1"/>
  <c r="DN14" i="20" s="1"/>
  <c r="DO14" i="20" s="1"/>
  <c r="DP14" i="20" s="1"/>
  <c r="DQ14" i="20" s="1"/>
  <c r="DR14" i="20" s="1"/>
  <c r="DS14" i="20" s="1"/>
  <c r="DT14" i="20" s="1"/>
  <c r="DU14" i="20" s="1"/>
  <c r="DV14" i="20" s="1"/>
  <c r="DW14" i="20" s="1"/>
  <c r="DX14" i="20" s="1"/>
  <c r="DY14" i="20" s="1"/>
  <c r="DZ14" i="20" s="1"/>
  <c r="EA14" i="20" s="1"/>
  <c r="EB14" i="20" s="1"/>
  <c r="EC14" i="20" s="1"/>
  <c r="ED14" i="20" s="1"/>
  <c r="EE14" i="20" s="1"/>
  <c r="EF14" i="20" s="1"/>
  <c r="EG14" i="20" s="1"/>
  <c r="EH14" i="20" s="1"/>
  <c r="EI14" i="20" s="1"/>
  <c r="EJ14" i="20" s="1"/>
  <c r="EK14" i="20" s="1"/>
  <c r="EL14" i="20" s="1"/>
  <c r="EM14" i="20" s="1"/>
  <c r="EN14" i="20" s="1"/>
  <c r="EO14" i="20" s="1"/>
  <c r="EP14" i="20" s="1"/>
  <c r="EQ14" i="20" s="1"/>
  <c r="ER14" i="20" s="1"/>
  <c r="ES14" i="20" s="1"/>
  <c r="ET14" i="20" s="1"/>
  <c r="EU14" i="20" s="1"/>
  <c r="EV14" i="20" s="1"/>
  <c r="EW14" i="20" s="1"/>
  <c r="EX14" i="20" s="1"/>
  <c r="EY14" i="20" s="1"/>
  <c r="EZ14" i="20" s="1"/>
  <c r="FA14" i="20" s="1"/>
  <c r="FB14" i="20" s="1"/>
  <c r="FC14" i="20" s="1"/>
  <c r="FD14" i="20" s="1"/>
  <c r="FE14" i="20" s="1"/>
  <c r="FF14" i="20" s="1"/>
  <c r="FG14" i="20" s="1"/>
  <c r="FH14" i="20" s="1"/>
  <c r="FI14" i="20" s="1"/>
  <c r="FJ14" i="20" s="1"/>
  <c r="FK14" i="20" s="1"/>
  <c r="FL14" i="20" s="1"/>
  <c r="FM14" i="20" s="1"/>
  <c r="FN14" i="20" s="1"/>
  <c r="FO14" i="20" s="1"/>
  <c r="FP14" i="20" s="1"/>
  <c r="FQ14" i="20" s="1"/>
  <c r="FR14" i="20" s="1"/>
  <c r="FS14" i="20" s="1"/>
  <c r="FT14" i="20" s="1"/>
  <c r="FU14" i="20" s="1"/>
  <c r="FV14" i="20" s="1"/>
  <c r="FW14" i="20" s="1"/>
  <c r="FX14" i="20" s="1"/>
  <c r="FY14" i="20" s="1"/>
  <c r="FZ14" i="20" s="1"/>
  <c r="GA14" i="20" s="1"/>
  <c r="GB14" i="20" s="1"/>
  <c r="GC14" i="20" s="1"/>
  <c r="GD14" i="20" s="1"/>
  <c r="GE14" i="20" s="1"/>
  <c r="GF14" i="20" s="1"/>
  <c r="GG14" i="20" s="1"/>
  <c r="GH14" i="20" s="1"/>
  <c r="GI14" i="20" s="1"/>
  <c r="GJ14" i="20" s="1"/>
  <c r="GK14" i="20" s="1"/>
  <c r="GL14" i="20" s="1"/>
  <c r="GM14" i="20" s="1"/>
  <c r="GN14" i="20" s="1"/>
  <c r="GO14" i="20" s="1"/>
  <c r="GP14" i="20" s="1"/>
  <c r="GQ14" i="20" s="1"/>
  <c r="GR14" i="20" s="1"/>
  <c r="GS14" i="20" s="1"/>
  <c r="GT14" i="20" s="1"/>
  <c r="GU14" i="20" s="1"/>
  <c r="GV14" i="20" s="1"/>
  <c r="GW14" i="20" s="1"/>
  <c r="GX14" i="20" s="1"/>
  <c r="HA14" i="20" s="1"/>
  <c r="F15" i="20"/>
  <c r="HB14" i="20" l="1"/>
  <c r="GY14" i="20"/>
  <c r="GZ14" i="20" s="1"/>
  <c r="F16" i="20"/>
  <c r="G15" i="20"/>
  <c r="H15" i="20" s="1"/>
  <c r="I15" i="20" s="1"/>
  <c r="J15" i="20" s="1"/>
  <c r="K15" i="20" s="1"/>
  <c r="L15" i="20" s="1"/>
  <c r="M15" i="20" s="1"/>
  <c r="N15" i="20" s="1"/>
  <c r="O15" i="20" s="1"/>
  <c r="P15" i="20" s="1"/>
  <c r="Q15" i="20" s="1"/>
  <c r="R15" i="20" s="1"/>
  <c r="S15" i="20" s="1"/>
  <c r="T15" i="20" s="1"/>
  <c r="U15" i="20" s="1"/>
  <c r="V15" i="20" s="1"/>
  <c r="W15" i="20" s="1"/>
  <c r="X15" i="20" s="1"/>
  <c r="Y15" i="20" s="1"/>
  <c r="Z15" i="20" s="1"/>
  <c r="AA15" i="20" s="1"/>
  <c r="AB15" i="20" s="1"/>
  <c r="AC15" i="20" s="1"/>
  <c r="AD15" i="20" s="1"/>
  <c r="AE15" i="20" s="1"/>
  <c r="AF15" i="20" s="1"/>
  <c r="AG15" i="20" s="1"/>
  <c r="AH15" i="20" s="1"/>
  <c r="AI15" i="20" s="1"/>
  <c r="AJ15" i="20" s="1"/>
  <c r="AK15" i="20" s="1"/>
  <c r="AL15" i="20" s="1"/>
  <c r="AM15" i="20" s="1"/>
  <c r="AN15" i="20" s="1"/>
  <c r="AO15" i="20" s="1"/>
  <c r="AP15" i="20" s="1"/>
  <c r="AQ15" i="20" s="1"/>
  <c r="AR15" i="20" s="1"/>
  <c r="AS15" i="20" s="1"/>
  <c r="AT15" i="20" s="1"/>
  <c r="AU15" i="20" s="1"/>
  <c r="AV15" i="20" s="1"/>
  <c r="AW15" i="20" s="1"/>
  <c r="AX15" i="20" s="1"/>
  <c r="AY15" i="20" s="1"/>
  <c r="AZ15" i="20" s="1"/>
  <c r="BA15" i="20" s="1"/>
  <c r="BB15" i="20" s="1"/>
  <c r="BC15" i="20" s="1"/>
  <c r="BD15" i="20" s="1"/>
  <c r="BE15" i="20" s="1"/>
  <c r="BF15" i="20" s="1"/>
  <c r="BG15" i="20" s="1"/>
  <c r="BH15" i="20" s="1"/>
  <c r="BI15" i="20" s="1"/>
  <c r="BJ15" i="20" s="1"/>
  <c r="BK15" i="20" s="1"/>
  <c r="BL15" i="20" s="1"/>
  <c r="BM15" i="20" s="1"/>
  <c r="BN15" i="20" s="1"/>
  <c r="BO15" i="20" s="1"/>
  <c r="BP15" i="20" s="1"/>
  <c r="BQ15" i="20" s="1"/>
  <c r="BR15" i="20" s="1"/>
  <c r="BS15" i="20" s="1"/>
  <c r="BT15" i="20" s="1"/>
  <c r="BU15" i="20" s="1"/>
  <c r="BV15" i="20" s="1"/>
  <c r="BW15" i="20" s="1"/>
  <c r="BX15" i="20" s="1"/>
  <c r="BY15" i="20" s="1"/>
  <c r="BZ15" i="20" s="1"/>
  <c r="CA15" i="20" s="1"/>
  <c r="CB15" i="20" s="1"/>
  <c r="CC15" i="20" s="1"/>
  <c r="CD15" i="20" s="1"/>
  <c r="CE15" i="20" s="1"/>
  <c r="CF15" i="20" s="1"/>
  <c r="CG15" i="20" s="1"/>
  <c r="CH15" i="20" s="1"/>
  <c r="CI15" i="20" s="1"/>
  <c r="CJ15" i="20" s="1"/>
  <c r="CK15" i="20" s="1"/>
  <c r="CL15" i="20" s="1"/>
  <c r="CM15" i="20" s="1"/>
  <c r="CN15" i="20" s="1"/>
  <c r="CO15" i="20" s="1"/>
  <c r="CP15" i="20" s="1"/>
  <c r="CQ15" i="20" s="1"/>
  <c r="CR15" i="20" s="1"/>
  <c r="CS15" i="20" s="1"/>
  <c r="CT15" i="20" s="1"/>
  <c r="CU15" i="20" s="1"/>
  <c r="CV15" i="20" s="1"/>
  <c r="CW15" i="20" s="1"/>
  <c r="CX15" i="20" s="1"/>
  <c r="CY15" i="20" s="1"/>
  <c r="CZ15" i="20" s="1"/>
  <c r="DA15" i="20" s="1"/>
  <c r="DB15" i="20" s="1"/>
  <c r="DC15" i="20" s="1"/>
  <c r="DD15" i="20" s="1"/>
  <c r="DE15" i="20" s="1"/>
  <c r="DF15" i="20" s="1"/>
  <c r="DG15" i="20" s="1"/>
  <c r="DH15" i="20" s="1"/>
  <c r="DI15" i="20" s="1"/>
  <c r="DJ15" i="20" s="1"/>
  <c r="DK15" i="20" s="1"/>
  <c r="DL15" i="20" s="1"/>
  <c r="DM15" i="20" s="1"/>
  <c r="DN15" i="20" s="1"/>
  <c r="DO15" i="20" s="1"/>
  <c r="DP15" i="20" s="1"/>
  <c r="DQ15" i="20" s="1"/>
  <c r="DR15" i="20" s="1"/>
  <c r="DS15" i="20" s="1"/>
  <c r="DT15" i="20" s="1"/>
  <c r="DU15" i="20" s="1"/>
  <c r="DV15" i="20" s="1"/>
  <c r="DW15" i="20" s="1"/>
  <c r="DX15" i="20" s="1"/>
  <c r="DY15" i="20" s="1"/>
  <c r="DZ15" i="20" s="1"/>
  <c r="EA15" i="20" s="1"/>
  <c r="EB15" i="20" s="1"/>
  <c r="EC15" i="20" s="1"/>
  <c r="ED15" i="20" s="1"/>
  <c r="EE15" i="20" s="1"/>
  <c r="EF15" i="20" s="1"/>
  <c r="EG15" i="20" s="1"/>
  <c r="EH15" i="20" s="1"/>
  <c r="EI15" i="20" s="1"/>
  <c r="EJ15" i="20" s="1"/>
  <c r="EK15" i="20" s="1"/>
  <c r="EL15" i="20" s="1"/>
  <c r="EM15" i="20" s="1"/>
  <c r="EN15" i="20" s="1"/>
  <c r="EO15" i="20" s="1"/>
  <c r="EP15" i="20" s="1"/>
  <c r="EQ15" i="20" s="1"/>
  <c r="ER15" i="20" s="1"/>
  <c r="ES15" i="20" s="1"/>
  <c r="ET15" i="20" s="1"/>
  <c r="EU15" i="20" s="1"/>
  <c r="EV15" i="20" s="1"/>
  <c r="EW15" i="20" s="1"/>
  <c r="EX15" i="20" s="1"/>
  <c r="EY15" i="20" s="1"/>
  <c r="EZ15" i="20" s="1"/>
  <c r="FA15" i="20" s="1"/>
  <c r="FB15" i="20" s="1"/>
  <c r="FC15" i="20" s="1"/>
  <c r="FD15" i="20" s="1"/>
  <c r="FE15" i="20" s="1"/>
  <c r="FF15" i="20" s="1"/>
  <c r="FG15" i="20" s="1"/>
  <c r="FH15" i="20" s="1"/>
  <c r="FI15" i="20" s="1"/>
  <c r="FJ15" i="20" s="1"/>
  <c r="FK15" i="20" s="1"/>
  <c r="FL15" i="20" s="1"/>
  <c r="FM15" i="20" s="1"/>
  <c r="FN15" i="20" s="1"/>
  <c r="FO15" i="20" s="1"/>
  <c r="FP15" i="20" s="1"/>
  <c r="FQ15" i="20" s="1"/>
  <c r="FR15" i="20" s="1"/>
  <c r="FS15" i="20" s="1"/>
  <c r="FT15" i="20" s="1"/>
  <c r="FU15" i="20" s="1"/>
  <c r="FV15" i="20" s="1"/>
  <c r="FW15" i="20" s="1"/>
  <c r="FX15" i="20" s="1"/>
  <c r="FY15" i="20" s="1"/>
  <c r="FZ15" i="20" s="1"/>
  <c r="GA15" i="20" s="1"/>
  <c r="GB15" i="20" s="1"/>
  <c r="GC15" i="20" s="1"/>
  <c r="GD15" i="20" s="1"/>
  <c r="GE15" i="20" s="1"/>
  <c r="GF15" i="20" s="1"/>
  <c r="GG15" i="20" s="1"/>
  <c r="GH15" i="20" s="1"/>
  <c r="GI15" i="20" s="1"/>
  <c r="GJ15" i="20" s="1"/>
  <c r="GK15" i="20" s="1"/>
  <c r="GL15" i="20" s="1"/>
  <c r="GM15" i="20" s="1"/>
  <c r="GN15" i="20" s="1"/>
  <c r="GO15" i="20" s="1"/>
  <c r="GP15" i="20" s="1"/>
  <c r="GQ15" i="20" s="1"/>
  <c r="GR15" i="20" s="1"/>
  <c r="GS15" i="20" s="1"/>
  <c r="GT15" i="20" s="1"/>
  <c r="GU15" i="20" s="1"/>
  <c r="GV15" i="20" s="1"/>
  <c r="GW15" i="20" s="1"/>
  <c r="GX15" i="20" s="1"/>
  <c r="HA15" i="20" s="1"/>
  <c r="HB15" i="20" l="1"/>
  <c r="GY15" i="20"/>
  <c r="GZ15" i="20" s="1"/>
  <c r="G16" i="20"/>
  <c r="H16" i="20" s="1"/>
  <c r="I16" i="20" s="1"/>
  <c r="J16" i="20" s="1"/>
  <c r="K16" i="20" s="1"/>
  <c r="L16" i="20" s="1"/>
  <c r="M16" i="20" s="1"/>
  <c r="N16" i="20" s="1"/>
  <c r="O16" i="20" s="1"/>
  <c r="P16" i="20" s="1"/>
  <c r="Q16" i="20" s="1"/>
  <c r="R16" i="20" s="1"/>
  <c r="S16" i="20" s="1"/>
  <c r="T16" i="20" s="1"/>
  <c r="U16" i="20" s="1"/>
  <c r="V16" i="20" s="1"/>
  <c r="W16" i="20" s="1"/>
  <c r="X16" i="20" s="1"/>
  <c r="Y16" i="20" s="1"/>
  <c r="Z16" i="20" s="1"/>
  <c r="AA16" i="20" s="1"/>
  <c r="AB16" i="20" s="1"/>
  <c r="AC16" i="20" s="1"/>
  <c r="AD16" i="20" s="1"/>
  <c r="AE16" i="20" s="1"/>
  <c r="AF16" i="20" s="1"/>
  <c r="AG16" i="20" s="1"/>
  <c r="AH16" i="20" s="1"/>
  <c r="AI16" i="20" s="1"/>
  <c r="AJ16" i="20" s="1"/>
  <c r="AK16" i="20" s="1"/>
  <c r="AL16" i="20" s="1"/>
  <c r="AM16" i="20" s="1"/>
  <c r="AN16" i="20" s="1"/>
  <c r="AO16" i="20" s="1"/>
  <c r="AP16" i="20" s="1"/>
  <c r="AQ16" i="20" s="1"/>
  <c r="AR16" i="20" s="1"/>
  <c r="AS16" i="20" s="1"/>
  <c r="AT16" i="20" s="1"/>
  <c r="AU16" i="20" s="1"/>
  <c r="AV16" i="20" s="1"/>
  <c r="AW16" i="20" s="1"/>
  <c r="AX16" i="20" s="1"/>
  <c r="AY16" i="20" s="1"/>
  <c r="AZ16" i="20" s="1"/>
  <c r="BA16" i="20" s="1"/>
  <c r="BB16" i="20" s="1"/>
  <c r="BC16" i="20" s="1"/>
  <c r="BD16" i="20" s="1"/>
  <c r="BE16" i="20" s="1"/>
  <c r="BF16" i="20" s="1"/>
  <c r="BG16" i="20" s="1"/>
  <c r="BH16" i="20" s="1"/>
  <c r="BI16" i="20" s="1"/>
  <c r="BJ16" i="20" s="1"/>
  <c r="BK16" i="20" s="1"/>
  <c r="BL16" i="20" s="1"/>
  <c r="BM16" i="20" s="1"/>
  <c r="BN16" i="20" s="1"/>
  <c r="BO16" i="20" s="1"/>
  <c r="BP16" i="20" s="1"/>
  <c r="BQ16" i="20" s="1"/>
  <c r="BR16" i="20" s="1"/>
  <c r="BS16" i="20" s="1"/>
  <c r="BT16" i="20" s="1"/>
  <c r="BU16" i="20" s="1"/>
  <c r="BV16" i="20" s="1"/>
  <c r="BW16" i="20" s="1"/>
  <c r="BX16" i="20" s="1"/>
  <c r="BY16" i="20" s="1"/>
  <c r="BZ16" i="20" s="1"/>
  <c r="CA16" i="20" s="1"/>
  <c r="CB16" i="20" s="1"/>
  <c r="CC16" i="20" s="1"/>
  <c r="CD16" i="20" s="1"/>
  <c r="CE16" i="20" s="1"/>
  <c r="CF16" i="20" s="1"/>
  <c r="CG16" i="20" s="1"/>
  <c r="CH16" i="20" s="1"/>
  <c r="CI16" i="20" s="1"/>
  <c r="CJ16" i="20" s="1"/>
  <c r="CK16" i="20" s="1"/>
  <c r="CL16" i="20" s="1"/>
  <c r="CM16" i="20" s="1"/>
  <c r="CN16" i="20" s="1"/>
  <c r="CO16" i="20" s="1"/>
  <c r="CP16" i="20" s="1"/>
  <c r="CQ16" i="20" s="1"/>
  <c r="CR16" i="20" s="1"/>
  <c r="CS16" i="20" s="1"/>
  <c r="CT16" i="20" s="1"/>
  <c r="CU16" i="20" s="1"/>
  <c r="CV16" i="20" s="1"/>
  <c r="CW16" i="20" s="1"/>
  <c r="CX16" i="20" s="1"/>
  <c r="CY16" i="20" s="1"/>
  <c r="CZ16" i="20" s="1"/>
  <c r="DA16" i="20" s="1"/>
  <c r="DB16" i="20" s="1"/>
  <c r="DC16" i="20" s="1"/>
  <c r="DD16" i="20" s="1"/>
  <c r="DE16" i="20" s="1"/>
  <c r="DF16" i="20" s="1"/>
  <c r="DG16" i="20" s="1"/>
  <c r="DH16" i="20" s="1"/>
  <c r="DI16" i="20" s="1"/>
  <c r="DJ16" i="20" s="1"/>
  <c r="DK16" i="20" s="1"/>
  <c r="DL16" i="20" s="1"/>
  <c r="DM16" i="20" s="1"/>
  <c r="DN16" i="20" s="1"/>
  <c r="DO16" i="20" s="1"/>
  <c r="DP16" i="20" s="1"/>
  <c r="DQ16" i="20" s="1"/>
  <c r="DR16" i="20" s="1"/>
  <c r="DS16" i="20" s="1"/>
  <c r="DT16" i="20" s="1"/>
  <c r="DU16" i="20" s="1"/>
  <c r="DV16" i="20" s="1"/>
  <c r="DW16" i="20" s="1"/>
  <c r="DX16" i="20" s="1"/>
  <c r="DY16" i="20" s="1"/>
  <c r="DZ16" i="20" s="1"/>
  <c r="EA16" i="20" s="1"/>
  <c r="EB16" i="20" s="1"/>
  <c r="EC16" i="20" s="1"/>
  <c r="ED16" i="20" s="1"/>
  <c r="EE16" i="20" s="1"/>
  <c r="EF16" i="20" s="1"/>
  <c r="EG16" i="20" s="1"/>
  <c r="EH16" i="20" s="1"/>
  <c r="EI16" i="20" s="1"/>
  <c r="EJ16" i="20" s="1"/>
  <c r="EK16" i="20" s="1"/>
  <c r="EL16" i="20" s="1"/>
  <c r="EM16" i="20" s="1"/>
  <c r="EN16" i="20" s="1"/>
  <c r="EO16" i="20" s="1"/>
  <c r="EP16" i="20" s="1"/>
  <c r="EQ16" i="20" s="1"/>
  <c r="ER16" i="20" s="1"/>
  <c r="ES16" i="20" s="1"/>
  <c r="ET16" i="20" s="1"/>
  <c r="EU16" i="20" s="1"/>
  <c r="EV16" i="20" s="1"/>
  <c r="EW16" i="20" s="1"/>
  <c r="EX16" i="20" s="1"/>
  <c r="EY16" i="20" s="1"/>
  <c r="EZ16" i="20" s="1"/>
  <c r="FA16" i="20" s="1"/>
  <c r="FB16" i="20" s="1"/>
  <c r="FC16" i="20" s="1"/>
  <c r="FD16" i="20" s="1"/>
  <c r="FE16" i="20" s="1"/>
  <c r="FF16" i="20" s="1"/>
  <c r="FG16" i="20" s="1"/>
  <c r="FH16" i="20" s="1"/>
  <c r="FI16" i="20" s="1"/>
  <c r="FJ16" i="20" s="1"/>
  <c r="FK16" i="20" s="1"/>
  <c r="FL16" i="20" s="1"/>
  <c r="FM16" i="20" s="1"/>
  <c r="FN16" i="20" s="1"/>
  <c r="FO16" i="20" s="1"/>
  <c r="FP16" i="20" s="1"/>
  <c r="FQ16" i="20" s="1"/>
  <c r="FR16" i="20" s="1"/>
  <c r="FS16" i="20" s="1"/>
  <c r="FT16" i="20" s="1"/>
  <c r="FU16" i="20" s="1"/>
  <c r="FV16" i="20" s="1"/>
  <c r="FW16" i="20" s="1"/>
  <c r="FX16" i="20" s="1"/>
  <c r="FY16" i="20" s="1"/>
  <c r="FZ16" i="20" s="1"/>
  <c r="GA16" i="20" s="1"/>
  <c r="GB16" i="20" s="1"/>
  <c r="GC16" i="20" s="1"/>
  <c r="GD16" i="20" s="1"/>
  <c r="GE16" i="20" s="1"/>
  <c r="GF16" i="20" s="1"/>
  <c r="GG16" i="20" s="1"/>
  <c r="GH16" i="20" s="1"/>
  <c r="GI16" i="20" s="1"/>
  <c r="GJ16" i="20" s="1"/>
  <c r="GK16" i="20" s="1"/>
  <c r="GL16" i="20" s="1"/>
  <c r="GM16" i="20" s="1"/>
  <c r="GN16" i="20" s="1"/>
  <c r="GO16" i="20" s="1"/>
  <c r="GP16" i="20" s="1"/>
  <c r="GQ16" i="20" s="1"/>
  <c r="GR16" i="20" s="1"/>
  <c r="GS16" i="20" s="1"/>
  <c r="GT16" i="20" s="1"/>
  <c r="GU16" i="20" s="1"/>
  <c r="GV16" i="20" s="1"/>
  <c r="GW16" i="20" s="1"/>
  <c r="GX16" i="20" s="1"/>
  <c r="HA16" i="20" s="1"/>
  <c r="F17" i="20"/>
  <c r="HB16" i="20" l="1"/>
  <c r="GY16" i="20"/>
  <c r="GZ16" i="20" s="1"/>
  <c r="F18" i="20"/>
  <c r="G17" i="20"/>
  <c r="H17" i="20" s="1"/>
  <c r="I17" i="20" s="1"/>
  <c r="J17" i="20" s="1"/>
  <c r="K17" i="20" s="1"/>
  <c r="L17" i="20" s="1"/>
  <c r="M17" i="20" s="1"/>
  <c r="N17" i="20" s="1"/>
  <c r="O17" i="20" s="1"/>
  <c r="P17" i="20" s="1"/>
  <c r="Q17" i="20" s="1"/>
  <c r="R17" i="20" s="1"/>
  <c r="S17" i="20" s="1"/>
  <c r="T17" i="20" s="1"/>
  <c r="U17" i="20" s="1"/>
  <c r="V17" i="20" s="1"/>
  <c r="W17" i="20" s="1"/>
  <c r="X17" i="20" s="1"/>
  <c r="Y17" i="20" s="1"/>
  <c r="Z17" i="20" s="1"/>
  <c r="AA17" i="20" s="1"/>
  <c r="AB17" i="20" s="1"/>
  <c r="AC17" i="20" s="1"/>
  <c r="AD17" i="20" s="1"/>
  <c r="AE17" i="20" s="1"/>
  <c r="AF17" i="20" s="1"/>
  <c r="AG17" i="20" s="1"/>
  <c r="AH17" i="20" s="1"/>
  <c r="AI17" i="20" s="1"/>
  <c r="AJ17" i="20" s="1"/>
  <c r="AK17" i="20" s="1"/>
  <c r="AL17" i="20" s="1"/>
  <c r="AM17" i="20" s="1"/>
  <c r="AN17" i="20" s="1"/>
  <c r="AO17" i="20" s="1"/>
  <c r="AP17" i="20" s="1"/>
  <c r="AQ17" i="20" s="1"/>
  <c r="AR17" i="20" s="1"/>
  <c r="AS17" i="20" s="1"/>
  <c r="AT17" i="20" s="1"/>
  <c r="AU17" i="20" s="1"/>
  <c r="AV17" i="20" s="1"/>
  <c r="AW17" i="20" s="1"/>
  <c r="AX17" i="20" s="1"/>
  <c r="AY17" i="20" s="1"/>
  <c r="AZ17" i="20" s="1"/>
  <c r="BA17" i="20" s="1"/>
  <c r="BB17" i="20" s="1"/>
  <c r="BC17" i="20" s="1"/>
  <c r="BD17" i="20" s="1"/>
  <c r="BE17" i="20" s="1"/>
  <c r="BF17" i="20" s="1"/>
  <c r="BG17" i="20" s="1"/>
  <c r="BH17" i="20" s="1"/>
  <c r="BI17" i="20" s="1"/>
  <c r="BJ17" i="20" s="1"/>
  <c r="BK17" i="20" s="1"/>
  <c r="BL17" i="20" s="1"/>
  <c r="BM17" i="20" s="1"/>
  <c r="BN17" i="20" s="1"/>
  <c r="BO17" i="20" s="1"/>
  <c r="BP17" i="20" s="1"/>
  <c r="BQ17" i="20" s="1"/>
  <c r="BR17" i="20" s="1"/>
  <c r="BS17" i="20" s="1"/>
  <c r="BT17" i="20" s="1"/>
  <c r="BU17" i="20" s="1"/>
  <c r="BV17" i="20" s="1"/>
  <c r="BW17" i="20" s="1"/>
  <c r="BX17" i="20" s="1"/>
  <c r="BY17" i="20" s="1"/>
  <c r="BZ17" i="20" s="1"/>
  <c r="CA17" i="20" s="1"/>
  <c r="CB17" i="20" s="1"/>
  <c r="CC17" i="20" s="1"/>
  <c r="CD17" i="20" s="1"/>
  <c r="CE17" i="20" s="1"/>
  <c r="CF17" i="20" s="1"/>
  <c r="CG17" i="20" s="1"/>
  <c r="CH17" i="20" s="1"/>
  <c r="CI17" i="20" s="1"/>
  <c r="CJ17" i="20" s="1"/>
  <c r="CK17" i="20" s="1"/>
  <c r="CL17" i="20" s="1"/>
  <c r="CM17" i="20" s="1"/>
  <c r="CN17" i="20" s="1"/>
  <c r="CO17" i="20" s="1"/>
  <c r="CP17" i="20" s="1"/>
  <c r="CQ17" i="20" s="1"/>
  <c r="CR17" i="20" s="1"/>
  <c r="CS17" i="20" s="1"/>
  <c r="CT17" i="20" s="1"/>
  <c r="CU17" i="20" s="1"/>
  <c r="CV17" i="20" s="1"/>
  <c r="CW17" i="20" s="1"/>
  <c r="CX17" i="20" s="1"/>
  <c r="CY17" i="20" s="1"/>
  <c r="CZ17" i="20" s="1"/>
  <c r="DA17" i="20" s="1"/>
  <c r="DB17" i="20" s="1"/>
  <c r="DC17" i="20" s="1"/>
  <c r="DD17" i="20" s="1"/>
  <c r="DE17" i="20" s="1"/>
  <c r="DF17" i="20" s="1"/>
  <c r="DG17" i="20" s="1"/>
  <c r="DH17" i="20" s="1"/>
  <c r="DI17" i="20" s="1"/>
  <c r="DJ17" i="20" s="1"/>
  <c r="DK17" i="20" s="1"/>
  <c r="DL17" i="20" s="1"/>
  <c r="DM17" i="20" s="1"/>
  <c r="DN17" i="20" s="1"/>
  <c r="DO17" i="20" s="1"/>
  <c r="DP17" i="20" s="1"/>
  <c r="DQ17" i="20" s="1"/>
  <c r="DR17" i="20" s="1"/>
  <c r="DS17" i="20" s="1"/>
  <c r="DT17" i="20" s="1"/>
  <c r="DU17" i="20" s="1"/>
  <c r="DV17" i="20" s="1"/>
  <c r="DW17" i="20" s="1"/>
  <c r="DX17" i="20" s="1"/>
  <c r="DY17" i="20" s="1"/>
  <c r="DZ17" i="20" s="1"/>
  <c r="EA17" i="20" s="1"/>
  <c r="EB17" i="20" s="1"/>
  <c r="EC17" i="20" s="1"/>
  <c r="ED17" i="20" s="1"/>
  <c r="EE17" i="20" s="1"/>
  <c r="EF17" i="20" s="1"/>
  <c r="EG17" i="20" s="1"/>
  <c r="EH17" i="20" s="1"/>
  <c r="EI17" i="20" s="1"/>
  <c r="EJ17" i="20" s="1"/>
  <c r="EK17" i="20" s="1"/>
  <c r="EL17" i="20" s="1"/>
  <c r="EM17" i="20" s="1"/>
  <c r="EN17" i="20" s="1"/>
  <c r="EO17" i="20" s="1"/>
  <c r="EP17" i="20" s="1"/>
  <c r="EQ17" i="20" s="1"/>
  <c r="ER17" i="20" s="1"/>
  <c r="ES17" i="20" s="1"/>
  <c r="ET17" i="20" s="1"/>
  <c r="EU17" i="20" s="1"/>
  <c r="EV17" i="20" s="1"/>
  <c r="EW17" i="20" s="1"/>
  <c r="EX17" i="20" s="1"/>
  <c r="EY17" i="20" s="1"/>
  <c r="EZ17" i="20" s="1"/>
  <c r="FA17" i="20" s="1"/>
  <c r="FB17" i="20" s="1"/>
  <c r="FC17" i="20" s="1"/>
  <c r="FD17" i="20" s="1"/>
  <c r="FE17" i="20" s="1"/>
  <c r="FF17" i="20" s="1"/>
  <c r="FG17" i="20" s="1"/>
  <c r="FH17" i="20" s="1"/>
  <c r="FI17" i="20" s="1"/>
  <c r="FJ17" i="20" s="1"/>
  <c r="FK17" i="20" s="1"/>
  <c r="FL17" i="20" s="1"/>
  <c r="FM17" i="20" s="1"/>
  <c r="FN17" i="20" s="1"/>
  <c r="FO17" i="20" s="1"/>
  <c r="FP17" i="20" s="1"/>
  <c r="FQ17" i="20" s="1"/>
  <c r="FR17" i="20" s="1"/>
  <c r="FS17" i="20" s="1"/>
  <c r="FT17" i="20" s="1"/>
  <c r="FU17" i="20" s="1"/>
  <c r="FV17" i="20" s="1"/>
  <c r="FW17" i="20" s="1"/>
  <c r="FX17" i="20" s="1"/>
  <c r="FY17" i="20" s="1"/>
  <c r="FZ17" i="20" s="1"/>
  <c r="GA17" i="20" s="1"/>
  <c r="GB17" i="20" s="1"/>
  <c r="GC17" i="20" s="1"/>
  <c r="GD17" i="20" s="1"/>
  <c r="GE17" i="20" s="1"/>
  <c r="GF17" i="20" s="1"/>
  <c r="GG17" i="20" s="1"/>
  <c r="GH17" i="20" s="1"/>
  <c r="GI17" i="20" s="1"/>
  <c r="GJ17" i="20" s="1"/>
  <c r="GK17" i="20" s="1"/>
  <c r="GL17" i="20" s="1"/>
  <c r="GM17" i="20" s="1"/>
  <c r="GN17" i="20" s="1"/>
  <c r="GO17" i="20" s="1"/>
  <c r="GP17" i="20" s="1"/>
  <c r="GQ17" i="20" s="1"/>
  <c r="GR17" i="20" s="1"/>
  <c r="GS17" i="20" s="1"/>
  <c r="GT17" i="20" s="1"/>
  <c r="GU17" i="20" s="1"/>
  <c r="GV17" i="20" s="1"/>
  <c r="GW17" i="20" s="1"/>
  <c r="GX17" i="20" s="1"/>
  <c r="HA17" i="20" s="1"/>
  <c r="HB17" i="20" l="1"/>
  <c r="GY17" i="20"/>
  <c r="GZ17" i="20" s="1"/>
  <c r="G18" i="20"/>
  <c r="H18" i="20" s="1"/>
  <c r="I18" i="20" s="1"/>
  <c r="J18" i="20" s="1"/>
  <c r="K18" i="20" s="1"/>
  <c r="L18" i="20" s="1"/>
  <c r="M18" i="20" s="1"/>
  <c r="N18" i="20" s="1"/>
  <c r="O18" i="20" s="1"/>
  <c r="P18" i="20" s="1"/>
  <c r="Q18" i="20" s="1"/>
  <c r="R18" i="20" s="1"/>
  <c r="S18" i="20" s="1"/>
  <c r="T18" i="20" s="1"/>
  <c r="U18" i="20" s="1"/>
  <c r="V18" i="20" s="1"/>
  <c r="W18" i="20" s="1"/>
  <c r="X18" i="20" s="1"/>
  <c r="Y18" i="20" s="1"/>
  <c r="Z18" i="20" s="1"/>
  <c r="AA18" i="20" s="1"/>
  <c r="AB18" i="20" s="1"/>
  <c r="AC18" i="20" s="1"/>
  <c r="AD18" i="20" s="1"/>
  <c r="AE18" i="20" s="1"/>
  <c r="AF18" i="20" s="1"/>
  <c r="AG18" i="20" s="1"/>
  <c r="AH18" i="20" s="1"/>
  <c r="AI18" i="20" s="1"/>
  <c r="AJ18" i="20" s="1"/>
  <c r="AK18" i="20" s="1"/>
  <c r="AL18" i="20" s="1"/>
  <c r="AM18" i="20" s="1"/>
  <c r="AN18" i="20" s="1"/>
  <c r="AO18" i="20" s="1"/>
  <c r="AP18" i="20" s="1"/>
  <c r="AQ18" i="20" s="1"/>
  <c r="AR18" i="20" s="1"/>
  <c r="AS18" i="20" s="1"/>
  <c r="AT18" i="20" s="1"/>
  <c r="AU18" i="20" s="1"/>
  <c r="AV18" i="20" s="1"/>
  <c r="AW18" i="20" s="1"/>
  <c r="AX18" i="20" s="1"/>
  <c r="AY18" i="20" s="1"/>
  <c r="AZ18" i="20" s="1"/>
  <c r="BA18" i="20" s="1"/>
  <c r="BB18" i="20" s="1"/>
  <c r="BC18" i="20" s="1"/>
  <c r="BD18" i="20" s="1"/>
  <c r="BE18" i="20" s="1"/>
  <c r="BF18" i="20" s="1"/>
  <c r="BG18" i="20" s="1"/>
  <c r="BH18" i="20" s="1"/>
  <c r="BI18" i="20" s="1"/>
  <c r="BJ18" i="20" s="1"/>
  <c r="BK18" i="20" s="1"/>
  <c r="BL18" i="20" s="1"/>
  <c r="BM18" i="20" s="1"/>
  <c r="BN18" i="20" s="1"/>
  <c r="BO18" i="20" s="1"/>
  <c r="BP18" i="20" s="1"/>
  <c r="BQ18" i="20" s="1"/>
  <c r="BR18" i="20" s="1"/>
  <c r="BS18" i="20" s="1"/>
  <c r="BT18" i="20" s="1"/>
  <c r="BU18" i="20" s="1"/>
  <c r="BV18" i="20" s="1"/>
  <c r="BW18" i="20" s="1"/>
  <c r="BX18" i="20" s="1"/>
  <c r="BY18" i="20" s="1"/>
  <c r="BZ18" i="20" s="1"/>
  <c r="CA18" i="20" s="1"/>
  <c r="CB18" i="20" s="1"/>
  <c r="CC18" i="20" s="1"/>
  <c r="CD18" i="20" s="1"/>
  <c r="CE18" i="20" s="1"/>
  <c r="CF18" i="20" s="1"/>
  <c r="CG18" i="20" s="1"/>
  <c r="CH18" i="20" s="1"/>
  <c r="CI18" i="20" s="1"/>
  <c r="CJ18" i="20" s="1"/>
  <c r="CK18" i="20" s="1"/>
  <c r="CL18" i="20" s="1"/>
  <c r="CM18" i="20" s="1"/>
  <c r="CN18" i="20" s="1"/>
  <c r="CO18" i="20" s="1"/>
  <c r="CP18" i="20" s="1"/>
  <c r="CQ18" i="20" s="1"/>
  <c r="CR18" i="20" s="1"/>
  <c r="CS18" i="20" s="1"/>
  <c r="CT18" i="20" s="1"/>
  <c r="CU18" i="20" s="1"/>
  <c r="CV18" i="20" s="1"/>
  <c r="CW18" i="20" s="1"/>
  <c r="CX18" i="20" s="1"/>
  <c r="CY18" i="20" s="1"/>
  <c r="CZ18" i="20" s="1"/>
  <c r="DA18" i="20" s="1"/>
  <c r="DB18" i="20" s="1"/>
  <c r="DC18" i="20" s="1"/>
  <c r="DD18" i="20" s="1"/>
  <c r="DE18" i="20" s="1"/>
  <c r="DF18" i="20" s="1"/>
  <c r="DG18" i="20" s="1"/>
  <c r="DH18" i="20" s="1"/>
  <c r="DI18" i="20" s="1"/>
  <c r="DJ18" i="20" s="1"/>
  <c r="DK18" i="20" s="1"/>
  <c r="DL18" i="20" s="1"/>
  <c r="DM18" i="20" s="1"/>
  <c r="DN18" i="20" s="1"/>
  <c r="DO18" i="20" s="1"/>
  <c r="DP18" i="20" s="1"/>
  <c r="DQ18" i="20" s="1"/>
  <c r="DR18" i="20" s="1"/>
  <c r="DS18" i="20" s="1"/>
  <c r="DT18" i="20" s="1"/>
  <c r="DU18" i="20" s="1"/>
  <c r="DV18" i="20" s="1"/>
  <c r="DW18" i="20" s="1"/>
  <c r="DX18" i="20" s="1"/>
  <c r="DY18" i="20" s="1"/>
  <c r="DZ18" i="20" s="1"/>
  <c r="EA18" i="20" s="1"/>
  <c r="EB18" i="20" s="1"/>
  <c r="EC18" i="20" s="1"/>
  <c r="ED18" i="20" s="1"/>
  <c r="EE18" i="20" s="1"/>
  <c r="EF18" i="20" s="1"/>
  <c r="EG18" i="20" s="1"/>
  <c r="EH18" i="20" s="1"/>
  <c r="EI18" i="20" s="1"/>
  <c r="EJ18" i="20" s="1"/>
  <c r="EK18" i="20" s="1"/>
  <c r="EL18" i="20" s="1"/>
  <c r="EM18" i="20" s="1"/>
  <c r="EN18" i="20" s="1"/>
  <c r="EO18" i="20" s="1"/>
  <c r="EP18" i="20" s="1"/>
  <c r="EQ18" i="20" s="1"/>
  <c r="ER18" i="20" s="1"/>
  <c r="ES18" i="20" s="1"/>
  <c r="ET18" i="20" s="1"/>
  <c r="EU18" i="20" s="1"/>
  <c r="EV18" i="20" s="1"/>
  <c r="EW18" i="20" s="1"/>
  <c r="EX18" i="20" s="1"/>
  <c r="EY18" i="20" s="1"/>
  <c r="EZ18" i="20" s="1"/>
  <c r="FA18" i="20" s="1"/>
  <c r="FB18" i="20" s="1"/>
  <c r="FC18" i="20" s="1"/>
  <c r="FD18" i="20" s="1"/>
  <c r="FE18" i="20" s="1"/>
  <c r="FF18" i="20" s="1"/>
  <c r="FG18" i="20" s="1"/>
  <c r="FH18" i="20" s="1"/>
  <c r="FI18" i="20" s="1"/>
  <c r="FJ18" i="20" s="1"/>
  <c r="FK18" i="20" s="1"/>
  <c r="FL18" i="20" s="1"/>
  <c r="FM18" i="20" s="1"/>
  <c r="FN18" i="20" s="1"/>
  <c r="FO18" i="20" s="1"/>
  <c r="FP18" i="20" s="1"/>
  <c r="FQ18" i="20" s="1"/>
  <c r="FR18" i="20" s="1"/>
  <c r="FS18" i="20" s="1"/>
  <c r="FT18" i="20" s="1"/>
  <c r="FU18" i="20" s="1"/>
  <c r="FV18" i="20" s="1"/>
  <c r="FW18" i="20" s="1"/>
  <c r="FX18" i="20" s="1"/>
  <c r="FY18" i="20" s="1"/>
  <c r="FZ18" i="20" s="1"/>
  <c r="GA18" i="20" s="1"/>
  <c r="GB18" i="20" s="1"/>
  <c r="GC18" i="20" s="1"/>
  <c r="GD18" i="20" s="1"/>
  <c r="GE18" i="20" s="1"/>
  <c r="GF18" i="20" s="1"/>
  <c r="GG18" i="20" s="1"/>
  <c r="GH18" i="20" s="1"/>
  <c r="GI18" i="20" s="1"/>
  <c r="GJ18" i="20" s="1"/>
  <c r="GK18" i="20" s="1"/>
  <c r="GL18" i="20" s="1"/>
  <c r="GM18" i="20" s="1"/>
  <c r="GN18" i="20" s="1"/>
  <c r="GO18" i="20" s="1"/>
  <c r="GP18" i="20" s="1"/>
  <c r="GQ18" i="20" s="1"/>
  <c r="GR18" i="20" s="1"/>
  <c r="GS18" i="20" s="1"/>
  <c r="GT18" i="20" s="1"/>
  <c r="GU18" i="20" s="1"/>
  <c r="GV18" i="20" s="1"/>
  <c r="GW18" i="20" s="1"/>
  <c r="GX18" i="20" s="1"/>
  <c r="HA18" i="20" s="1"/>
  <c r="F19" i="20"/>
  <c r="HB18" i="20" l="1"/>
  <c r="GY18" i="20"/>
  <c r="GZ18" i="20" s="1"/>
  <c r="F20" i="20"/>
  <c r="G19" i="20"/>
  <c r="H19" i="20" s="1"/>
  <c r="I19" i="20" s="1"/>
  <c r="J19" i="20" s="1"/>
  <c r="K19" i="20" s="1"/>
  <c r="L19" i="20" s="1"/>
  <c r="M19" i="20" s="1"/>
  <c r="N19" i="20" s="1"/>
  <c r="O19" i="20" s="1"/>
  <c r="P19" i="20" s="1"/>
  <c r="Q19" i="20" s="1"/>
  <c r="R19" i="20" s="1"/>
  <c r="S19" i="20" s="1"/>
  <c r="T19" i="20" s="1"/>
  <c r="U19" i="20" s="1"/>
  <c r="V19" i="20" s="1"/>
  <c r="W19" i="20" s="1"/>
  <c r="X19" i="20" s="1"/>
  <c r="Y19" i="20" s="1"/>
  <c r="Z19" i="20" s="1"/>
  <c r="AA19" i="20" s="1"/>
  <c r="AB19" i="20" s="1"/>
  <c r="AC19" i="20" s="1"/>
  <c r="AD19" i="20" s="1"/>
  <c r="AE19" i="20" s="1"/>
  <c r="AF19" i="20" s="1"/>
  <c r="AG19" i="20" s="1"/>
  <c r="AH19" i="20" s="1"/>
  <c r="AI19" i="20" s="1"/>
  <c r="AJ19" i="20" s="1"/>
  <c r="AK19" i="20" s="1"/>
  <c r="AL19" i="20" s="1"/>
  <c r="AM19" i="20" s="1"/>
  <c r="AN19" i="20" s="1"/>
  <c r="AO19" i="20" s="1"/>
  <c r="AP19" i="20" s="1"/>
  <c r="AQ19" i="20" s="1"/>
  <c r="AR19" i="20" s="1"/>
  <c r="AS19" i="20" s="1"/>
  <c r="AT19" i="20" s="1"/>
  <c r="AU19" i="20" s="1"/>
  <c r="AV19" i="20" s="1"/>
  <c r="AW19" i="20" s="1"/>
  <c r="AX19" i="20" s="1"/>
  <c r="AY19" i="20" s="1"/>
  <c r="AZ19" i="20" s="1"/>
  <c r="BA19" i="20" s="1"/>
  <c r="BB19" i="20" s="1"/>
  <c r="BC19" i="20" s="1"/>
  <c r="BD19" i="20" s="1"/>
  <c r="BE19" i="20" s="1"/>
  <c r="BF19" i="20" s="1"/>
  <c r="BG19" i="20" s="1"/>
  <c r="BH19" i="20" s="1"/>
  <c r="BI19" i="20" s="1"/>
  <c r="BJ19" i="20" s="1"/>
  <c r="BK19" i="20" s="1"/>
  <c r="BL19" i="20" s="1"/>
  <c r="BM19" i="20" s="1"/>
  <c r="BN19" i="20" s="1"/>
  <c r="BO19" i="20" s="1"/>
  <c r="BP19" i="20" s="1"/>
  <c r="BQ19" i="20" s="1"/>
  <c r="BR19" i="20" s="1"/>
  <c r="BS19" i="20" s="1"/>
  <c r="BT19" i="20" s="1"/>
  <c r="BU19" i="20" s="1"/>
  <c r="BV19" i="20" s="1"/>
  <c r="BW19" i="20" s="1"/>
  <c r="BX19" i="20" s="1"/>
  <c r="BY19" i="20" s="1"/>
  <c r="BZ19" i="20" s="1"/>
  <c r="CA19" i="20" s="1"/>
  <c r="CB19" i="20" s="1"/>
  <c r="CC19" i="20" s="1"/>
  <c r="CD19" i="20" s="1"/>
  <c r="CE19" i="20" s="1"/>
  <c r="CF19" i="20" s="1"/>
  <c r="CG19" i="20" s="1"/>
  <c r="CH19" i="20" s="1"/>
  <c r="CI19" i="20" s="1"/>
  <c r="CJ19" i="20" s="1"/>
  <c r="CK19" i="20" s="1"/>
  <c r="CL19" i="20" s="1"/>
  <c r="CM19" i="20" s="1"/>
  <c r="CN19" i="20" s="1"/>
  <c r="CO19" i="20" s="1"/>
  <c r="CP19" i="20" s="1"/>
  <c r="CQ19" i="20" s="1"/>
  <c r="CR19" i="20" s="1"/>
  <c r="CS19" i="20" s="1"/>
  <c r="CT19" i="20" s="1"/>
  <c r="CU19" i="20" s="1"/>
  <c r="CV19" i="20" s="1"/>
  <c r="CW19" i="20" s="1"/>
  <c r="CX19" i="20" s="1"/>
  <c r="CY19" i="20" s="1"/>
  <c r="CZ19" i="20" s="1"/>
  <c r="DA19" i="20" s="1"/>
  <c r="DB19" i="20" s="1"/>
  <c r="DC19" i="20" s="1"/>
  <c r="DD19" i="20" s="1"/>
  <c r="DE19" i="20" s="1"/>
  <c r="DF19" i="20" s="1"/>
  <c r="DG19" i="20" s="1"/>
  <c r="DH19" i="20" s="1"/>
  <c r="DI19" i="20" s="1"/>
  <c r="DJ19" i="20" s="1"/>
  <c r="DK19" i="20" s="1"/>
  <c r="DL19" i="20" s="1"/>
  <c r="DM19" i="20" s="1"/>
  <c r="DN19" i="20" s="1"/>
  <c r="DO19" i="20" s="1"/>
  <c r="DP19" i="20" s="1"/>
  <c r="DQ19" i="20" s="1"/>
  <c r="DR19" i="20" s="1"/>
  <c r="DS19" i="20" s="1"/>
  <c r="DT19" i="20" s="1"/>
  <c r="DU19" i="20" s="1"/>
  <c r="DV19" i="20" s="1"/>
  <c r="DW19" i="20" s="1"/>
  <c r="DX19" i="20" s="1"/>
  <c r="DY19" i="20" s="1"/>
  <c r="DZ19" i="20" s="1"/>
  <c r="EA19" i="20" s="1"/>
  <c r="EB19" i="20" s="1"/>
  <c r="EC19" i="20" s="1"/>
  <c r="ED19" i="20" s="1"/>
  <c r="EE19" i="20" s="1"/>
  <c r="EF19" i="20" s="1"/>
  <c r="EG19" i="20" s="1"/>
  <c r="EH19" i="20" s="1"/>
  <c r="EI19" i="20" s="1"/>
  <c r="EJ19" i="20" s="1"/>
  <c r="EK19" i="20" s="1"/>
  <c r="EL19" i="20" s="1"/>
  <c r="EM19" i="20" s="1"/>
  <c r="EN19" i="20" s="1"/>
  <c r="EO19" i="20" s="1"/>
  <c r="EP19" i="20" s="1"/>
  <c r="EQ19" i="20" s="1"/>
  <c r="ER19" i="20" s="1"/>
  <c r="ES19" i="20" s="1"/>
  <c r="ET19" i="20" s="1"/>
  <c r="EU19" i="20" s="1"/>
  <c r="EV19" i="20" s="1"/>
  <c r="EW19" i="20" s="1"/>
  <c r="EX19" i="20" s="1"/>
  <c r="EY19" i="20" s="1"/>
  <c r="EZ19" i="20" s="1"/>
  <c r="FA19" i="20" s="1"/>
  <c r="FB19" i="20" s="1"/>
  <c r="FC19" i="20" s="1"/>
  <c r="FD19" i="20" s="1"/>
  <c r="FE19" i="20" s="1"/>
  <c r="FF19" i="20" s="1"/>
  <c r="FG19" i="20" s="1"/>
  <c r="FH19" i="20" s="1"/>
  <c r="FI19" i="20" s="1"/>
  <c r="FJ19" i="20" s="1"/>
  <c r="FK19" i="20" s="1"/>
  <c r="FL19" i="20" s="1"/>
  <c r="FM19" i="20" s="1"/>
  <c r="FN19" i="20" s="1"/>
  <c r="FO19" i="20" s="1"/>
  <c r="FP19" i="20" s="1"/>
  <c r="FQ19" i="20" s="1"/>
  <c r="FR19" i="20" s="1"/>
  <c r="FS19" i="20" s="1"/>
  <c r="FT19" i="20" s="1"/>
  <c r="FU19" i="20" s="1"/>
  <c r="FV19" i="20" s="1"/>
  <c r="FW19" i="20" s="1"/>
  <c r="FX19" i="20" s="1"/>
  <c r="FY19" i="20" s="1"/>
  <c r="FZ19" i="20" s="1"/>
  <c r="GA19" i="20" s="1"/>
  <c r="GB19" i="20" s="1"/>
  <c r="GC19" i="20" s="1"/>
  <c r="GD19" i="20" s="1"/>
  <c r="GE19" i="20" s="1"/>
  <c r="GF19" i="20" s="1"/>
  <c r="GG19" i="20" s="1"/>
  <c r="GH19" i="20" s="1"/>
  <c r="GI19" i="20" s="1"/>
  <c r="GJ19" i="20" s="1"/>
  <c r="GK19" i="20" s="1"/>
  <c r="GL19" i="20" s="1"/>
  <c r="GM19" i="20" s="1"/>
  <c r="GN19" i="20" s="1"/>
  <c r="GO19" i="20" s="1"/>
  <c r="GP19" i="20" s="1"/>
  <c r="GQ19" i="20" s="1"/>
  <c r="GR19" i="20" s="1"/>
  <c r="GS19" i="20" s="1"/>
  <c r="GT19" i="20" s="1"/>
  <c r="GU19" i="20" s="1"/>
  <c r="GV19" i="20" s="1"/>
  <c r="GW19" i="20" s="1"/>
  <c r="GX19" i="20" s="1"/>
  <c r="HA19" i="20" s="1"/>
  <c r="HB19" i="20" l="1"/>
  <c r="GY19" i="20"/>
  <c r="GZ19" i="20" s="1"/>
  <c r="G20" i="20"/>
  <c r="H20" i="20" s="1"/>
  <c r="I20" i="20" s="1"/>
  <c r="J20" i="20" s="1"/>
  <c r="K20" i="20" s="1"/>
  <c r="L20" i="20" s="1"/>
  <c r="M20" i="20" s="1"/>
  <c r="N20" i="20" s="1"/>
  <c r="O20" i="20" s="1"/>
  <c r="P20" i="20" s="1"/>
  <c r="Q20" i="20" s="1"/>
  <c r="R20" i="20" s="1"/>
  <c r="S20" i="20" s="1"/>
  <c r="T20" i="20" s="1"/>
  <c r="U20" i="20" s="1"/>
  <c r="V20" i="20" s="1"/>
  <c r="W20" i="20" s="1"/>
  <c r="X20" i="20" s="1"/>
  <c r="Y20" i="20" s="1"/>
  <c r="Z20" i="20" s="1"/>
  <c r="AA20" i="20" s="1"/>
  <c r="AB20" i="20" s="1"/>
  <c r="AC20" i="20" s="1"/>
  <c r="AD20" i="20" s="1"/>
  <c r="AE20" i="20" s="1"/>
  <c r="AF20" i="20" s="1"/>
  <c r="AG20" i="20" s="1"/>
  <c r="AH20" i="20" s="1"/>
  <c r="AI20" i="20" s="1"/>
  <c r="AJ20" i="20" s="1"/>
  <c r="AK20" i="20" s="1"/>
  <c r="AL20" i="20" s="1"/>
  <c r="AM20" i="20" s="1"/>
  <c r="AN20" i="20" s="1"/>
  <c r="AO20" i="20" s="1"/>
  <c r="AP20" i="20" s="1"/>
  <c r="AQ20" i="20" s="1"/>
  <c r="AR20" i="20" s="1"/>
  <c r="AS20" i="20" s="1"/>
  <c r="AT20" i="20" s="1"/>
  <c r="AU20" i="20" s="1"/>
  <c r="AV20" i="20" s="1"/>
  <c r="AW20" i="20" s="1"/>
  <c r="AX20" i="20" s="1"/>
  <c r="AY20" i="20" s="1"/>
  <c r="AZ20" i="20" s="1"/>
  <c r="BA20" i="20" s="1"/>
  <c r="BB20" i="20" s="1"/>
  <c r="BC20" i="20" s="1"/>
  <c r="BD20" i="20" s="1"/>
  <c r="BE20" i="20" s="1"/>
  <c r="BF20" i="20" s="1"/>
  <c r="BG20" i="20" s="1"/>
  <c r="BH20" i="20" s="1"/>
  <c r="BI20" i="20" s="1"/>
  <c r="BJ20" i="20" s="1"/>
  <c r="BK20" i="20" s="1"/>
  <c r="BL20" i="20" s="1"/>
  <c r="BM20" i="20" s="1"/>
  <c r="BN20" i="20" s="1"/>
  <c r="BO20" i="20" s="1"/>
  <c r="BP20" i="20" s="1"/>
  <c r="BQ20" i="20" s="1"/>
  <c r="BR20" i="20" s="1"/>
  <c r="BS20" i="20" s="1"/>
  <c r="BT20" i="20" s="1"/>
  <c r="BU20" i="20" s="1"/>
  <c r="BV20" i="20" s="1"/>
  <c r="BW20" i="20" s="1"/>
  <c r="BX20" i="20" s="1"/>
  <c r="BY20" i="20" s="1"/>
  <c r="BZ20" i="20" s="1"/>
  <c r="CA20" i="20" s="1"/>
  <c r="CB20" i="20" s="1"/>
  <c r="CC20" i="20" s="1"/>
  <c r="CD20" i="20" s="1"/>
  <c r="CE20" i="20" s="1"/>
  <c r="CF20" i="20" s="1"/>
  <c r="CG20" i="20" s="1"/>
  <c r="CH20" i="20" s="1"/>
  <c r="CI20" i="20" s="1"/>
  <c r="CJ20" i="20" s="1"/>
  <c r="CK20" i="20" s="1"/>
  <c r="CL20" i="20" s="1"/>
  <c r="CM20" i="20" s="1"/>
  <c r="CN20" i="20" s="1"/>
  <c r="CO20" i="20" s="1"/>
  <c r="CP20" i="20" s="1"/>
  <c r="CQ20" i="20" s="1"/>
  <c r="CR20" i="20" s="1"/>
  <c r="CS20" i="20" s="1"/>
  <c r="CT20" i="20" s="1"/>
  <c r="CU20" i="20" s="1"/>
  <c r="CV20" i="20" s="1"/>
  <c r="CW20" i="20" s="1"/>
  <c r="CX20" i="20" s="1"/>
  <c r="CY20" i="20" s="1"/>
  <c r="CZ20" i="20" s="1"/>
  <c r="DA20" i="20" s="1"/>
  <c r="DB20" i="20" s="1"/>
  <c r="DC20" i="20" s="1"/>
  <c r="DD20" i="20" s="1"/>
  <c r="DE20" i="20" s="1"/>
  <c r="DF20" i="20" s="1"/>
  <c r="DG20" i="20" s="1"/>
  <c r="DH20" i="20" s="1"/>
  <c r="DI20" i="20" s="1"/>
  <c r="DJ20" i="20" s="1"/>
  <c r="DK20" i="20" s="1"/>
  <c r="DL20" i="20" s="1"/>
  <c r="DM20" i="20" s="1"/>
  <c r="DN20" i="20" s="1"/>
  <c r="DO20" i="20" s="1"/>
  <c r="DP20" i="20" s="1"/>
  <c r="DQ20" i="20" s="1"/>
  <c r="DR20" i="20" s="1"/>
  <c r="DS20" i="20" s="1"/>
  <c r="DT20" i="20" s="1"/>
  <c r="DU20" i="20" s="1"/>
  <c r="DV20" i="20" s="1"/>
  <c r="DW20" i="20" s="1"/>
  <c r="DX20" i="20" s="1"/>
  <c r="DY20" i="20" s="1"/>
  <c r="DZ20" i="20" s="1"/>
  <c r="EA20" i="20" s="1"/>
  <c r="EB20" i="20" s="1"/>
  <c r="EC20" i="20" s="1"/>
  <c r="ED20" i="20" s="1"/>
  <c r="EE20" i="20" s="1"/>
  <c r="EF20" i="20" s="1"/>
  <c r="EG20" i="20" s="1"/>
  <c r="EH20" i="20" s="1"/>
  <c r="EI20" i="20" s="1"/>
  <c r="EJ20" i="20" s="1"/>
  <c r="EK20" i="20" s="1"/>
  <c r="EL20" i="20" s="1"/>
  <c r="EM20" i="20" s="1"/>
  <c r="EN20" i="20" s="1"/>
  <c r="EO20" i="20" s="1"/>
  <c r="EP20" i="20" s="1"/>
  <c r="EQ20" i="20" s="1"/>
  <c r="ER20" i="20" s="1"/>
  <c r="ES20" i="20" s="1"/>
  <c r="ET20" i="20" s="1"/>
  <c r="EU20" i="20" s="1"/>
  <c r="EV20" i="20" s="1"/>
  <c r="EW20" i="20" s="1"/>
  <c r="EX20" i="20" s="1"/>
  <c r="EY20" i="20" s="1"/>
  <c r="EZ20" i="20" s="1"/>
  <c r="FA20" i="20" s="1"/>
  <c r="FB20" i="20" s="1"/>
  <c r="FC20" i="20" s="1"/>
  <c r="FD20" i="20" s="1"/>
  <c r="FE20" i="20" s="1"/>
  <c r="FF20" i="20" s="1"/>
  <c r="FG20" i="20" s="1"/>
  <c r="FH20" i="20" s="1"/>
  <c r="FI20" i="20" s="1"/>
  <c r="FJ20" i="20" s="1"/>
  <c r="FK20" i="20" s="1"/>
  <c r="FL20" i="20" s="1"/>
  <c r="FM20" i="20" s="1"/>
  <c r="FN20" i="20" s="1"/>
  <c r="FO20" i="20" s="1"/>
  <c r="FP20" i="20" s="1"/>
  <c r="FQ20" i="20" s="1"/>
  <c r="FR20" i="20" s="1"/>
  <c r="FS20" i="20" s="1"/>
  <c r="FT20" i="20" s="1"/>
  <c r="FU20" i="20" s="1"/>
  <c r="FV20" i="20" s="1"/>
  <c r="FW20" i="20" s="1"/>
  <c r="FX20" i="20" s="1"/>
  <c r="FY20" i="20" s="1"/>
  <c r="FZ20" i="20" s="1"/>
  <c r="GA20" i="20" s="1"/>
  <c r="GB20" i="20" s="1"/>
  <c r="GC20" i="20" s="1"/>
  <c r="GD20" i="20" s="1"/>
  <c r="GE20" i="20" s="1"/>
  <c r="GF20" i="20" s="1"/>
  <c r="GG20" i="20" s="1"/>
  <c r="GH20" i="20" s="1"/>
  <c r="GI20" i="20" s="1"/>
  <c r="GJ20" i="20" s="1"/>
  <c r="GK20" i="20" s="1"/>
  <c r="GL20" i="20" s="1"/>
  <c r="GM20" i="20" s="1"/>
  <c r="GN20" i="20" s="1"/>
  <c r="GO20" i="20" s="1"/>
  <c r="GP20" i="20" s="1"/>
  <c r="GQ20" i="20" s="1"/>
  <c r="GR20" i="20" s="1"/>
  <c r="GS20" i="20" s="1"/>
  <c r="GT20" i="20" s="1"/>
  <c r="GU20" i="20" s="1"/>
  <c r="GV20" i="20" s="1"/>
  <c r="GW20" i="20" s="1"/>
  <c r="GX20" i="20" s="1"/>
  <c r="HA20" i="20" s="1"/>
  <c r="F21" i="20"/>
  <c r="HB20" i="20" l="1"/>
  <c r="GY20" i="20"/>
  <c r="GZ20" i="20" s="1"/>
  <c r="F22" i="20"/>
  <c r="G21" i="20"/>
  <c r="H21" i="20" s="1"/>
  <c r="I21" i="20" s="1"/>
  <c r="J21" i="20" s="1"/>
  <c r="K21" i="20" s="1"/>
  <c r="L21" i="20" s="1"/>
  <c r="M21" i="20" s="1"/>
  <c r="N21" i="20" s="1"/>
  <c r="O21" i="20" s="1"/>
  <c r="P21" i="20" s="1"/>
  <c r="Q21" i="20" s="1"/>
  <c r="R21" i="20" s="1"/>
  <c r="S21" i="20" s="1"/>
  <c r="T21" i="20" s="1"/>
  <c r="U21" i="20" s="1"/>
  <c r="V21" i="20" s="1"/>
  <c r="W21" i="20" s="1"/>
  <c r="X21" i="20" s="1"/>
  <c r="Y21" i="20" s="1"/>
  <c r="Z21" i="20" s="1"/>
  <c r="AA21" i="20" s="1"/>
  <c r="AB21" i="20" s="1"/>
  <c r="AC21" i="20" s="1"/>
  <c r="AD21" i="20" s="1"/>
  <c r="AE21" i="20" s="1"/>
  <c r="AF21" i="20" s="1"/>
  <c r="AG21" i="20" s="1"/>
  <c r="AH21" i="20" s="1"/>
  <c r="AI21" i="20" s="1"/>
  <c r="AJ21" i="20" s="1"/>
  <c r="AK21" i="20" s="1"/>
  <c r="AL21" i="20" s="1"/>
  <c r="AM21" i="20" s="1"/>
  <c r="AN21" i="20" s="1"/>
  <c r="AO21" i="20" s="1"/>
  <c r="AP21" i="20" s="1"/>
  <c r="AQ21" i="20" s="1"/>
  <c r="AR21" i="20" s="1"/>
  <c r="AS21" i="20" s="1"/>
  <c r="AT21" i="20" s="1"/>
  <c r="AU21" i="20" s="1"/>
  <c r="AV21" i="20" s="1"/>
  <c r="AW21" i="20" s="1"/>
  <c r="AX21" i="20" s="1"/>
  <c r="AY21" i="20" s="1"/>
  <c r="AZ21" i="20" s="1"/>
  <c r="BA21" i="20" s="1"/>
  <c r="BB21" i="20" s="1"/>
  <c r="BC21" i="20" s="1"/>
  <c r="BD21" i="20" s="1"/>
  <c r="BE21" i="20" s="1"/>
  <c r="BF21" i="20" s="1"/>
  <c r="BG21" i="20" s="1"/>
  <c r="BH21" i="20" s="1"/>
  <c r="BI21" i="20" s="1"/>
  <c r="BJ21" i="20" s="1"/>
  <c r="BK21" i="20" s="1"/>
  <c r="BL21" i="20" s="1"/>
  <c r="BM21" i="20" s="1"/>
  <c r="BN21" i="20" s="1"/>
  <c r="BO21" i="20" s="1"/>
  <c r="BP21" i="20" s="1"/>
  <c r="BQ21" i="20" s="1"/>
  <c r="BR21" i="20" s="1"/>
  <c r="BS21" i="20" s="1"/>
  <c r="BT21" i="20" s="1"/>
  <c r="BU21" i="20" s="1"/>
  <c r="BV21" i="20" s="1"/>
  <c r="BW21" i="20" s="1"/>
  <c r="BX21" i="20" s="1"/>
  <c r="BY21" i="20" s="1"/>
  <c r="BZ21" i="20" s="1"/>
  <c r="CA21" i="20" s="1"/>
  <c r="CB21" i="20" s="1"/>
  <c r="CC21" i="20" s="1"/>
  <c r="CD21" i="20" s="1"/>
  <c r="CE21" i="20" s="1"/>
  <c r="CF21" i="20" s="1"/>
  <c r="CG21" i="20" s="1"/>
  <c r="CH21" i="20" s="1"/>
  <c r="CI21" i="20" s="1"/>
  <c r="CJ21" i="20" s="1"/>
  <c r="CK21" i="20" s="1"/>
  <c r="CL21" i="20" s="1"/>
  <c r="CM21" i="20" s="1"/>
  <c r="CN21" i="20" s="1"/>
  <c r="CO21" i="20" s="1"/>
  <c r="CP21" i="20" s="1"/>
  <c r="CQ21" i="20" s="1"/>
  <c r="CR21" i="20" s="1"/>
  <c r="CS21" i="20" s="1"/>
  <c r="CT21" i="20" s="1"/>
  <c r="CU21" i="20" s="1"/>
  <c r="CV21" i="20" s="1"/>
  <c r="CW21" i="20" s="1"/>
  <c r="CX21" i="20" s="1"/>
  <c r="CY21" i="20" s="1"/>
  <c r="CZ21" i="20" s="1"/>
  <c r="DA21" i="20" s="1"/>
  <c r="DB21" i="20" s="1"/>
  <c r="DC21" i="20" s="1"/>
  <c r="DD21" i="20" s="1"/>
  <c r="DE21" i="20" s="1"/>
  <c r="DF21" i="20" s="1"/>
  <c r="DG21" i="20" s="1"/>
  <c r="DH21" i="20" s="1"/>
  <c r="DI21" i="20" s="1"/>
  <c r="DJ21" i="20" s="1"/>
  <c r="DK21" i="20" s="1"/>
  <c r="DL21" i="20" s="1"/>
  <c r="DM21" i="20" s="1"/>
  <c r="DN21" i="20" s="1"/>
  <c r="DO21" i="20" s="1"/>
  <c r="DP21" i="20" s="1"/>
  <c r="DQ21" i="20" s="1"/>
  <c r="DR21" i="20" s="1"/>
  <c r="DS21" i="20" s="1"/>
  <c r="DT21" i="20" s="1"/>
  <c r="DU21" i="20" s="1"/>
  <c r="DV21" i="20" s="1"/>
  <c r="DW21" i="20" s="1"/>
  <c r="DX21" i="20" s="1"/>
  <c r="DY21" i="20" s="1"/>
  <c r="DZ21" i="20" s="1"/>
  <c r="EA21" i="20" s="1"/>
  <c r="EB21" i="20" s="1"/>
  <c r="EC21" i="20" s="1"/>
  <c r="ED21" i="20" s="1"/>
  <c r="EE21" i="20" s="1"/>
  <c r="EF21" i="20" s="1"/>
  <c r="EG21" i="20" s="1"/>
  <c r="EH21" i="20" s="1"/>
  <c r="EI21" i="20" s="1"/>
  <c r="EJ21" i="20" s="1"/>
  <c r="EK21" i="20" s="1"/>
  <c r="EL21" i="20" s="1"/>
  <c r="EM21" i="20" s="1"/>
  <c r="EN21" i="20" s="1"/>
  <c r="EO21" i="20" s="1"/>
  <c r="EP21" i="20" s="1"/>
  <c r="EQ21" i="20" s="1"/>
  <c r="ER21" i="20" s="1"/>
  <c r="ES21" i="20" s="1"/>
  <c r="ET21" i="20" s="1"/>
  <c r="EU21" i="20" s="1"/>
  <c r="EV21" i="20" s="1"/>
  <c r="EW21" i="20" s="1"/>
  <c r="EX21" i="20" s="1"/>
  <c r="EY21" i="20" s="1"/>
  <c r="EZ21" i="20" s="1"/>
  <c r="FA21" i="20" s="1"/>
  <c r="FB21" i="20" s="1"/>
  <c r="FC21" i="20" s="1"/>
  <c r="FD21" i="20" s="1"/>
  <c r="FE21" i="20" s="1"/>
  <c r="FF21" i="20" s="1"/>
  <c r="FG21" i="20" s="1"/>
  <c r="FH21" i="20" s="1"/>
  <c r="FI21" i="20" s="1"/>
  <c r="FJ21" i="20" s="1"/>
  <c r="FK21" i="20" s="1"/>
  <c r="FL21" i="20" s="1"/>
  <c r="FM21" i="20" s="1"/>
  <c r="FN21" i="20" s="1"/>
  <c r="FO21" i="20" s="1"/>
  <c r="FP21" i="20" s="1"/>
  <c r="FQ21" i="20" s="1"/>
  <c r="FR21" i="20" s="1"/>
  <c r="FS21" i="20" s="1"/>
  <c r="FT21" i="20" s="1"/>
  <c r="FU21" i="20" s="1"/>
  <c r="FV21" i="20" s="1"/>
  <c r="FW21" i="20" s="1"/>
  <c r="FX21" i="20" s="1"/>
  <c r="FY21" i="20" s="1"/>
  <c r="FZ21" i="20" s="1"/>
  <c r="GA21" i="20" s="1"/>
  <c r="GB21" i="20" s="1"/>
  <c r="GC21" i="20" s="1"/>
  <c r="GD21" i="20" s="1"/>
  <c r="GE21" i="20" s="1"/>
  <c r="GF21" i="20" s="1"/>
  <c r="GG21" i="20" s="1"/>
  <c r="GH21" i="20" s="1"/>
  <c r="GI21" i="20" s="1"/>
  <c r="GJ21" i="20" s="1"/>
  <c r="GK21" i="20" s="1"/>
  <c r="GL21" i="20" s="1"/>
  <c r="GM21" i="20" s="1"/>
  <c r="GN21" i="20" s="1"/>
  <c r="GO21" i="20" s="1"/>
  <c r="GP21" i="20" s="1"/>
  <c r="GQ21" i="20" s="1"/>
  <c r="GR21" i="20" s="1"/>
  <c r="GS21" i="20" s="1"/>
  <c r="GT21" i="20" s="1"/>
  <c r="GU21" i="20" s="1"/>
  <c r="GV21" i="20" s="1"/>
  <c r="GW21" i="20" s="1"/>
  <c r="GX21" i="20" s="1"/>
  <c r="HA21" i="20" s="1"/>
  <c r="HB21" i="20" l="1"/>
  <c r="GY21" i="20"/>
  <c r="GZ21" i="20" s="1"/>
  <c r="G22" i="20"/>
  <c r="H22" i="20" s="1"/>
  <c r="I22" i="20" s="1"/>
  <c r="J22" i="20" s="1"/>
  <c r="K22" i="20" s="1"/>
  <c r="L22" i="20" s="1"/>
  <c r="M22" i="20" s="1"/>
  <c r="N22" i="20" s="1"/>
  <c r="O22" i="20" s="1"/>
  <c r="P22" i="20" s="1"/>
  <c r="Q22" i="20" s="1"/>
  <c r="R22" i="20" s="1"/>
  <c r="S22" i="20" s="1"/>
  <c r="T22" i="20" s="1"/>
  <c r="U22" i="20" s="1"/>
  <c r="V22" i="20" s="1"/>
  <c r="W22" i="20" s="1"/>
  <c r="X22" i="20" s="1"/>
  <c r="Y22" i="20" s="1"/>
  <c r="Z22" i="20" s="1"/>
  <c r="AA22" i="20" s="1"/>
  <c r="AB22" i="20" s="1"/>
  <c r="AC22" i="20" s="1"/>
  <c r="AD22" i="20" s="1"/>
  <c r="AE22" i="20" s="1"/>
  <c r="AF22" i="20" s="1"/>
  <c r="AG22" i="20" s="1"/>
  <c r="AH22" i="20" s="1"/>
  <c r="AI22" i="20" s="1"/>
  <c r="AJ22" i="20" s="1"/>
  <c r="AK22" i="20" s="1"/>
  <c r="AL22" i="20" s="1"/>
  <c r="AM22" i="20" s="1"/>
  <c r="AN22" i="20" s="1"/>
  <c r="AO22" i="20" s="1"/>
  <c r="AP22" i="20" s="1"/>
  <c r="AQ22" i="20" s="1"/>
  <c r="AR22" i="20" s="1"/>
  <c r="AS22" i="20" s="1"/>
  <c r="AT22" i="20" s="1"/>
  <c r="AU22" i="20" s="1"/>
  <c r="AV22" i="20" s="1"/>
  <c r="AW22" i="20" s="1"/>
  <c r="AX22" i="20" s="1"/>
  <c r="AY22" i="20" s="1"/>
  <c r="AZ22" i="20" s="1"/>
  <c r="BA22" i="20" s="1"/>
  <c r="BB22" i="20" s="1"/>
  <c r="BC22" i="20" s="1"/>
  <c r="BD22" i="20" s="1"/>
  <c r="BE22" i="20" s="1"/>
  <c r="BF22" i="20" s="1"/>
  <c r="BG22" i="20" s="1"/>
  <c r="BH22" i="20" s="1"/>
  <c r="BI22" i="20" s="1"/>
  <c r="BJ22" i="20" s="1"/>
  <c r="BK22" i="20" s="1"/>
  <c r="BL22" i="20" s="1"/>
  <c r="BM22" i="20" s="1"/>
  <c r="BN22" i="20" s="1"/>
  <c r="BO22" i="20" s="1"/>
  <c r="BP22" i="20" s="1"/>
  <c r="BQ22" i="20" s="1"/>
  <c r="BR22" i="20" s="1"/>
  <c r="BS22" i="20" s="1"/>
  <c r="BT22" i="20" s="1"/>
  <c r="BU22" i="20" s="1"/>
  <c r="BV22" i="20" s="1"/>
  <c r="BW22" i="20" s="1"/>
  <c r="BX22" i="20" s="1"/>
  <c r="BY22" i="20" s="1"/>
  <c r="BZ22" i="20" s="1"/>
  <c r="CA22" i="20" s="1"/>
  <c r="CB22" i="20" s="1"/>
  <c r="CC22" i="20" s="1"/>
  <c r="CD22" i="20" s="1"/>
  <c r="CE22" i="20" s="1"/>
  <c r="CF22" i="20" s="1"/>
  <c r="CG22" i="20" s="1"/>
  <c r="CH22" i="20" s="1"/>
  <c r="CI22" i="20" s="1"/>
  <c r="CJ22" i="20" s="1"/>
  <c r="CK22" i="20" s="1"/>
  <c r="CL22" i="20" s="1"/>
  <c r="CM22" i="20" s="1"/>
  <c r="CN22" i="20" s="1"/>
  <c r="CO22" i="20" s="1"/>
  <c r="CP22" i="20" s="1"/>
  <c r="CQ22" i="20" s="1"/>
  <c r="CR22" i="20" s="1"/>
  <c r="CS22" i="20" s="1"/>
  <c r="CT22" i="20" s="1"/>
  <c r="CU22" i="20" s="1"/>
  <c r="CV22" i="20" s="1"/>
  <c r="CW22" i="20" s="1"/>
  <c r="CX22" i="20" s="1"/>
  <c r="CY22" i="20" s="1"/>
  <c r="CZ22" i="20" s="1"/>
  <c r="DA22" i="20" s="1"/>
  <c r="DB22" i="20" s="1"/>
  <c r="DC22" i="20" s="1"/>
  <c r="DD22" i="20" s="1"/>
  <c r="DE22" i="20" s="1"/>
  <c r="DF22" i="20" s="1"/>
  <c r="DG22" i="20" s="1"/>
  <c r="DH22" i="20" s="1"/>
  <c r="DI22" i="20" s="1"/>
  <c r="DJ22" i="20" s="1"/>
  <c r="DK22" i="20" s="1"/>
  <c r="DL22" i="20" s="1"/>
  <c r="DM22" i="20" s="1"/>
  <c r="DN22" i="20" s="1"/>
  <c r="DO22" i="20" s="1"/>
  <c r="DP22" i="20" s="1"/>
  <c r="DQ22" i="20" s="1"/>
  <c r="DR22" i="20" s="1"/>
  <c r="DS22" i="20" s="1"/>
  <c r="DT22" i="20" s="1"/>
  <c r="DU22" i="20" s="1"/>
  <c r="DV22" i="20" s="1"/>
  <c r="DW22" i="20" s="1"/>
  <c r="DX22" i="20" s="1"/>
  <c r="DY22" i="20" s="1"/>
  <c r="DZ22" i="20" s="1"/>
  <c r="EA22" i="20" s="1"/>
  <c r="EB22" i="20" s="1"/>
  <c r="EC22" i="20" s="1"/>
  <c r="ED22" i="20" s="1"/>
  <c r="EE22" i="20" s="1"/>
  <c r="EF22" i="20" s="1"/>
  <c r="EG22" i="20" s="1"/>
  <c r="EH22" i="20" s="1"/>
  <c r="EI22" i="20" s="1"/>
  <c r="EJ22" i="20" s="1"/>
  <c r="EK22" i="20" s="1"/>
  <c r="EL22" i="20" s="1"/>
  <c r="EM22" i="20" s="1"/>
  <c r="EN22" i="20" s="1"/>
  <c r="EO22" i="20" s="1"/>
  <c r="EP22" i="20" s="1"/>
  <c r="EQ22" i="20" s="1"/>
  <c r="ER22" i="20" s="1"/>
  <c r="ES22" i="20" s="1"/>
  <c r="ET22" i="20" s="1"/>
  <c r="EU22" i="20" s="1"/>
  <c r="EV22" i="20" s="1"/>
  <c r="EW22" i="20" s="1"/>
  <c r="EX22" i="20" s="1"/>
  <c r="EY22" i="20" s="1"/>
  <c r="EZ22" i="20" s="1"/>
  <c r="FA22" i="20" s="1"/>
  <c r="FB22" i="20" s="1"/>
  <c r="FC22" i="20" s="1"/>
  <c r="FD22" i="20" s="1"/>
  <c r="FE22" i="20" s="1"/>
  <c r="FF22" i="20" s="1"/>
  <c r="FG22" i="20" s="1"/>
  <c r="FH22" i="20" s="1"/>
  <c r="FI22" i="20" s="1"/>
  <c r="FJ22" i="20" s="1"/>
  <c r="FK22" i="20" s="1"/>
  <c r="FL22" i="20" s="1"/>
  <c r="FM22" i="20" s="1"/>
  <c r="FN22" i="20" s="1"/>
  <c r="FO22" i="20" s="1"/>
  <c r="FP22" i="20" s="1"/>
  <c r="FQ22" i="20" s="1"/>
  <c r="FR22" i="20" s="1"/>
  <c r="FS22" i="20" s="1"/>
  <c r="FT22" i="20" s="1"/>
  <c r="FU22" i="20" s="1"/>
  <c r="FV22" i="20" s="1"/>
  <c r="FW22" i="20" s="1"/>
  <c r="FX22" i="20" s="1"/>
  <c r="FY22" i="20" s="1"/>
  <c r="FZ22" i="20" s="1"/>
  <c r="GA22" i="20" s="1"/>
  <c r="GB22" i="20" s="1"/>
  <c r="GC22" i="20" s="1"/>
  <c r="GD22" i="20" s="1"/>
  <c r="GE22" i="20" s="1"/>
  <c r="GF22" i="20" s="1"/>
  <c r="GG22" i="20" s="1"/>
  <c r="GH22" i="20" s="1"/>
  <c r="GI22" i="20" s="1"/>
  <c r="GJ22" i="20" s="1"/>
  <c r="GK22" i="20" s="1"/>
  <c r="GL22" i="20" s="1"/>
  <c r="GM22" i="20" s="1"/>
  <c r="GN22" i="20" s="1"/>
  <c r="GO22" i="20" s="1"/>
  <c r="GP22" i="20" s="1"/>
  <c r="GQ22" i="20" s="1"/>
  <c r="GR22" i="20" s="1"/>
  <c r="GS22" i="20" s="1"/>
  <c r="GT22" i="20" s="1"/>
  <c r="GU22" i="20" s="1"/>
  <c r="GV22" i="20" s="1"/>
  <c r="GW22" i="20" s="1"/>
  <c r="GX22" i="20" s="1"/>
  <c r="HA22" i="20" s="1"/>
  <c r="F23" i="20"/>
  <c r="HB22" i="20" l="1"/>
  <c r="GY22" i="20"/>
  <c r="GZ22" i="20" s="1"/>
  <c r="G23" i="20"/>
  <c r="H23" i="20" s="1"/>
  <c r="I23" i="20" s="1"/>
  <c r="J23" i="20" s="1"/>
  <c r="K23" i="20" s="1"/>
  <c r="L23" i="20" s="1"/>
  <c r="M23" i="20" s="1"/>
  <c r="N23" i="20" s="1"/>
  <c r="O23" i="20" s="1"/>
  <c r="P23" i="20" s="1"/>
  <c r="Q23" i="20" s="1"/>
  <c r="R23" i="20" s="1"/>
  <c r="S23" i="20" s="1"/>
  <c r="T23" i="20" s="1"/>
  <c r="U23" i="20" s="1"/>
  <c r="V23" i="20" s="1"/>
  <c r="W23" i="20" s="1"/>
  <c r="X23" i="20" s="1"/>
  <c r="Y23" i="20" s="1"/>
  <c r="Z23" i="20" s="1"/>
  <c r="AA23" i="20" s="1"/>
  <c r="AB23" i="20" s="1"/>
  <c r="AC23" i="20" s="1"/>
  <c r="AD23" i="20" s="1"/>
  <c r="AE23" i="20" s="1"/>
  <c r="AF23" i="20" s="1"/>
  <c r="AG23" i="20" s="1"/>
  <c r="AH23" i="20" s="1"/>
  <c r="AI23" i="20" s="1"/>
  <c r="AJ23" i="20" s="1"/>
  <c r="AK23" i="20" s="1"/>
  <c r="AL23" i="20" s="1"/>
  <c r="AM23" i="20" s="1"/>
  <c r="AN23" i="20" s="1"/>
  <c r="AO23" i="20" s="1"/>
  <c r="AP23" i="20" s="1"/>
  <c r="AQ23" i="20" s="1"/>
  <c r="AR23" i="20" s="1"/>
  <c r="AS23" i="20" s="1"/>
  <c r="AT23" i="20" s="1"/>
  <c r="AU23" i="20" s="1"/>
  <c r="AV23" i="20" s="1"/>
  <c r="AW23" i="20" s="1"/>
  <c r="AX23" i="20" s="1"/>
  <c r="AY23" i="20" s="1"/>
  <c r="AZ23" i="20" s="1"/>
  <c r="BA23" i="20" s="1"/>
  <c r="BB23" i="20" s="1"/>
  <c r="BC23" i="20" s="1"/>
  <c r="BD23" i="20" s="1"/>
  <c r="BE23" i="20" s="1"/>
  <c r="BF23" i="20" s="1"/>
  <c r="BG23" i="20" s="1"/>
  <c r="BH23" i="20" s="1"/>
  <c r="BI23" i="20" s="1"/>
  <c r="BJ23" i="20" s="1"/>
  <c r="BK23" i="20" s="1"/>
  <c r="BL23" i="20" s="1"/>
  <c r="BM23" i="20" s="1"/>
  <c r="BN23" i="20" s="1"/>
  <c r="BO23" i="20" s="1"/>
  <c r="BP23" i="20" s="1"/>
  <c r="BQ23" i="20" s="1"/>
  <c r="BR23" i="20" s="1"/>
  <c r="BS23" i="20" s="1"/>
  <c r="BT23" i="20" s="1"/>
  <c r="BU23" i="20" s="1"/>
  <c r="BV23" i="20" s="1"/>
  <c r="BW23" i="20" s="1"/>
  <c r="BX23" i="20" s="1"/>
  <c r="BY23" i="20" s="1"/>
  <c r="BZ23" i="20" s="1"/>
  <c r="CA23" i="20" s="1"/>
  <c r="CB23" i="20" s="1"/>
  <c r="CC23" i="20" s="1"/>
  <c r="CD23" i="20" s="1"/>
  <c r="CE23" i="20" s="1"/>
  <c r="CF23" i="20" s="1"/>
  <c r="CG23" i="20" s="1"/>
  <c r="CH23" i="20" s="1"/>
  <c r="CI23" i="20" s="1"/>
  <c r="CJ23" i="20" s="1"/>
  <c r="CK23" i="20" s="1"/>
  <c r="CL23" i="20" s="1"/>
  <c r="CM23" i="20" s="1"/>
  <c r="CN23" i="20" s="1"/>
  <c r="CO23" i="20" s="1"/>
  <c r="CP23" i="20" s="1"/>
  <c r="CQ23" i="20" s="1"/>
  <c r="CR23" i="20" s="1"/>
  <c r="CS23" i="20" s="1"/>
  <c r="CT23" i="20" s="1"/>
  <c r="CU23" i="20" s="1"/>
  <c r="CV23" i="20" s="1"/>
  <c r="CW23" i="20" s="1"/>
  <c r="CX23" i="20" s="1"/>
  <c r="CY23" i="20" s="1"/>
  <c r="CZ23" i="20" s="1"/>
  <c r="DA23" i="20" s="1"/>
  <c r="DB23" i="20" s="1"/>
  <c r="DC23" i="20" s="1"/>
  <c r="DD23" i="20" s="1"/>
  <c r="DE23" i="20" s="1"/>
  <c r="DF23" i="20" s="1"/>
  <c r="DG23" i="20" s="1"/>
  <c r="DH23" i="20" s="1"/>
  <c r="DI23" i="20" s="1"/>
  <c r="DJ23" i="20" s="1"/>
  <c r="DK23" i="20" s="1"/>
  <c r="DL23" i="20" s="1"/>
  <c r="DM23" i="20" s="1"/>
  <c r="DN23" i="20" s="1"/>
  <c r="DO23" i="20" s="1"/>
  <c r="DP23" i="20" s="1"/>
  <c r="DQ23" i="20" s="1"/>
  <c r="DR23" i="20" s="1"/>
  <c r="DS23" i="20" s="1"/>
  <c r="DT23" i="20" s="1"/>
  <c r="DU23" i="20" s="1"/>
  <c r="DV23" i="20" s="1"/>
  <c r="DW23" i="20" s="1"/>
  <c r="DX23" i="20" s="1"/>
  <c r="DY23" i="20" s="1"/>
  <c r="DZ23" i="20" s="1"/>
  <c r="EA23" i="20" s="1"/>
  <c r="EB23" i="20" s="1"/>
  <c r="EC23" i="20" s="1"/>
  <c r="ED23" i="20" s="1"/>
  <c r="EE23" i="20" s="1"/>
  <c r="EF23" i="20" s="1"/>
  <c r="EG23" i="20" s="1"/>
  <c r="EH23" i="20" s="1"/>
  <c r="EI23" i="20" s="1"/>
  <c r="EJ23" i="20" s="1"/>
  <c r="EK23" i="20" s="1"/>
  <c r="EL23" i="20" s="1"/>
  <c r="EM23" i="20" s="1"/>
  <c r="EN23" i="20" s="1"/>
  <c r="EO23" i="20" s="1"/>
  <c r="EP23" i="20" s="1"/>
  <c r="EQ23" i="20" s="1"/>
  <c r="ER23" i="20" s="1"/>
  <c r="ES23" i="20" s="1"/>
  <c r="ET23" i="20" s="1"/>
  <c r="EU23" i="20" s="1"/>
  <c r="EV23" i="20" s="1"/>
  <c r="EW23" i="20" s="1"/>
  <c r="EX23" i="20" s="1"/>
  <c r="EY23" i="20" s="1"/>
  <c r="EZ23" i="20" s="1"/>
  <c r="FA23" i="20" s="1"/>
  <c r="FB23" i="20" s="1"/>
  <c r="FC23" i="20" s="1"/>
  <c r="FD23" i="20" s="1"/>
  <c r="FE23" i="20" s="1"/>
  <c r="FF23" i="20" s="1"/>
  <c r="FG23" i="20" s="1"/>
  <c r="FH23" i="20" s="1"/>
  <c r="FI23" i="20" s="1"/>
  <c r="FJ23" i="20" s="1"/>
  <c r="FK23" i="20" s="1"/>
  <c r="FL23" i="20" s="1"/>
  <c r="FM23" i="20" s="1"/>
  <c r="FN23" i="20" s="1"/>
  <c r="FO23" i="20" s="1"/>
  <c r="FP23" i="20" s="1"/>
  <c r="FQ23" i="20" s="1"/>
  <c r="FR23" i="20" s="1"/>
  <c r="FS23" i="20" s="1"/>
  <c r="FT23" i="20" s="1"/>
  <c r="FU23" i="20" s="1"/>
  <c r="FV23" i="20" s="1"/>
  <c r="FW23" i="20" s="1"/>
  <c r="FX23" i="20" s="1"/>
  <c r="FY23" i="20" s="1"/>
  <c r="FZ23" i="20" s="1"/>
  <c r="GA23" i="20" s="1"/>
  <c r="GB23" i="20" s="1"/>
  <c r="GC23" i="20" s="1"/>
  <c r="GD23" i="20" s="1"/>
  <c r="GE23" i="20" s="1"/>
  <c r="GF23" i="20" s="1"/>
  <c r="GG23" i="20" s="1"/>
  <c r="GH23" i="20" s="1"/>
  <c r="GI23" i="20" s="1"/>
  <c r="GJ23" i="20" s="1"/>
  <c r="GK23" i="20" s="1"/>
  <c r="GL23" i="20" s="1"/>
  <c r="GM23" i="20" s="1"/>
  <c r="GN23" i="20" s="1"/>
  <c r="GO23" i="20" s="1"/>
  <c r="GP23" i="20" s="1"/>
  <c r="GQ23" i="20" s="1"/>
  <c r="GR23" i="20" s="1"/>
  <c r="GS23" i="20" s="1"/>
  <c r="GT23" i="20" s="1"/>
  <c r="GU23" i="20" s="1"/>
  <c r="GV23" i="20" s="1"/>
  <c r="GW23" i="20" s="1"/>
  <c r="GX23" i="20" s="1"/>
  <c r="HA23" i="20" s="1"/>
  <c r="F24" i="20"/>
  <c r="HB23" i="20" l="1"/>
  <c r="GY23" i="20"/>
  <c r="GZ23" i="20" s="1"/>
  <c r="G24" i="20"/>
  <c r="H24" i="20" s="1"/>
  <c r="I24" i="20" s="1"/>
  <c r="J24" i="20" s="1"/>
  <c r="K24" i="20" s="1"/>
  <c r="L24" i="20" s="1"/>
  <c r="M24" i="20" s="1"/>
  <c r="N24" i="20" s="1"/>
  <c r="O24" i="20" s="1"/>
  <c r="P24" i="20" s="1"/>
  <c r="Q24" i="20" s="1"/>
  <c r="R24" i="20" s="1"/>
  <c r="S24" i="20" s="1"/>
  <c r="T24" i="20" s="1"/>
  <c r="U24" i="20" s="1"/>
  <c r="V24" i="20" s="1"/>
  <c r="W24" i="20" s="1"/>
  <c r="X24" i="20" s="1"/>
  <c r="Y24" i="20" s="1"/>
  <c r="Z24" i="20" s="1"/>
  <c r="AA24" i="20" s="1"/>
  <c r="AB24" i="20" s="1"/>
  <c r="AC24" i="20" s="1"/>
  <c r="AD24" i="20" s="1"/>
  <c r="AE24" i="20" s="1"/>
  <c r="AF24" i="20" s="1"/>
  <c r="AG24" i="20" s="1"/>
  <c r="AH24" i="20" s="1"/>
  <c r="AI24" i="20" s="1"/>
  <c r="AJ24" i="20" s="1"/>
  <c r="AK24" i="20" s="1"/>
  <c r="AL24" i="20" s="1"/>
  <c r="AM24" i="20" s="1"/>
  <c r="AN24" i="20" s="1"/>
  <c r="AO24" i="20" s="1"/>
  <c r="AP24" i="20" s="1"/>
  <c r="AQ24" i="20" s="1"/>
  <c r="AR24" i="20" s="1"/>
  <c r="AS24" i="20" s="1"/>
  <c r="AT24" i="20" s="1"/>
  <c r="AU24" i="20" s="1"/>
  <c r="AV24" i="20" s="1"/>
  <c r="AW24" i="20" s="1"/>
  <c r="AX24" i="20" s="1"/>
  <c r="AY24" i="20" s="1"/>
  <c r="AZ24" i="20" s="1"/>
  <c r="BA24" i="20" s="1"/>
  <c r="BB24" i="20" s="1"/>
  <c r="BC24" i="20" s="1"/>
  <c r="BD24" i="20" s="1"/>
  <c r="BE24" i="20" s="1"/>
  <c r="BF24" i="20" s="1"/>
  <c r="BG24" i="20" s="1"/>
  <c r="BH24" i="20" s="1"/>
  <c r="BI24" i="20" s="1"/>
  <c r="BJ24" i="20" s="1"/>
  <c r="BK24" i="20" s="1"/>
  <c r="BL24" i="20" s="1"/>
  <c r="BM24" i="20" s="1"/>
  <c r="BN24" i="20" s="1"/>
  <c r="BO24" i="20" s="1"/>
  <c r="BP24" i="20" s="1"/>
  <c r="BQ24" i="20" s="1"/>
  <c r="BR24" i="20" s="1"/>
  <c r="BS24" i="20" s="1"/>
  <c r="BT24" i="20" s="1"/>
  <c r="BU24" i="20" s="1"/>
  <c r="BV24" i="20" s="1"/>
  <c r="BW24" i="20" s="1"/>
  <c r="BX24" i="20" s="1"/>
  <c r="BY24" i="20" s="1"/>
  <c r="BZ24" i="20" s="1"/>
  <c r="CA24" i="20" s="1"/>
  <c r="CB24" i="20" s="1"/>
  <c r="CC24" i="20" s="1"/>
  <c r="CD24" i="20" s="1"/>
  <c r="CE24" i="20" s="1"/>
  <c r="CF24" i="20" s="1"/>
  <c r="CG24" i="20" s="1"/>
  <c r="CH24" i="20" s="1"/>
  <c r="CI24" i="20" s="1"/>
  <c r="CJ24" i="20" s="1"/>
  <c r="CK24" i="20" s="1"/>
  <c r="CL24" i="20" s="1"/>
  <c r="CM24" i="20" s="1"/>
  <c r="CN24" i="20" s="1"/>
  <c r="CO24" i="20" s="1"/>
  <c r="CP24" i="20" s="1"/>
  <c r="CQ24" i="20" s="1"/>
  <c r="CR24" i="20" s="1"/>
  <c r="CS24" i="20" s="1"/>
  <c r="CT24" i="20" s="1"/>
  <c r="CU24" i="20" s="1"/>
  <c r="CV24" i="20" s="1"/>
  <c r="CW24" i="20" s="1"/>
  <c r="CX24" i="20" s="1"/>
  <c r="CY24" i="20" s="1"/>
  <c r="CZ24" i="20" s="1"/>
  <c r="DA24" i="20" s="1"/>
  <c r="DB24" i="20" s="1"/>
  <c r="DC24" i="20" s="1"/>
  <c r="DD24" i="20" s="1"/>
  <c r="DE24" i="20" s="1"/>
  <c r="DF24" i="20" s="1"/>
  <c r="DG24" i="20" s="1"/>
  <c r="DH24" i="20" s="1"/>
  <c r="DI24" i="20" s="1"/>
  <c r="DJ24" i="20" s="1"/>
  <c r="DK24" i="20" s="1"/>
  <c r="DL24" i="20" s="1"/>
  <c r="DM24" i="20" s="1"/>
  <c r="DN24" i="20" s="1"/>
  <c r="DO24" i="20" s="1"/>
  <c r="DP24" i="20" s="1"/>
  <c r="DQ24" i="20" s="1"/>
  <c r="DR24" i="20" s="1"/>
  <c r="DS24" i="20" s="1"/>
  <c r="DT24" i="20" s="1"/>
  <c r="DU24" i="20" s="1"/>
  <c r="DV24" i="20" s="1"/>
  <c r="DW24" i="20" s="1"/>
  <c r="DX24" i="20" s="1"/>
  <c r="DY24" i="20" s="1"/>
  <c r="DZ24" i="20" s="1"/>
  <c r="EA24" i="20" s="1"/>
  <c r="EB24" i="20" s="1"/>
  <c r="EC24" i="20" s="1"/>
  <c r="ED24" i="20" s="1"/>
  <c r="EE24" i="20" s="1"/>
  <c r="EF24" i="20" s="1"/>
  <c r="EG24" i="20" s="1"/>
  <c r="EH24" i="20" s="1"/>
  <c r="EI24" i="20" s="1"/>
  <c r="EJ24" i="20" s="1"/>
  <c r="EK24" i="20" s="1"/>
  <c r="EL24" i="20" s="1"/>
  <c r="EM24" i="20" s="1"/>
  <c r="EN24" i="20" s="1"/>
  <c r="EO24" i="20" s="1"/>
  <c r="EP24" i="20" s="1"/>
  <c r="EQ24" i="20" s="1"/>
  <c r="ER24" i="20" s="1"/>
  <c r="ES24" i="20" s="1"/>
  <c r="ET24" i="20" s="1"/>
  <c r="EU24" i="20" s="1"/>
  <c r="EV24" i="20" s="1"/>
  <c r="EW24" i="20" s="1"/>
  <c r="EX24" i="20" s="1"/>
  <c r="EY24" i="20" s="1"/>
  <c r="EZ24" i="20" s="1"/>
  <c r="FA24" i="20" s="1"/>
  <c r="FB24" i="20" s="1"/>
  <c r="FC24" i="20" s="1"/>
  <c r="FD24" i="20" s="1"/>
  <c r="FE24" i="20" s="1"/>
  <c r="FF24" i="20" s="1"/>
  <c r="FG24" i="20" s="1"/>
  <c r="FH24" i="20" s="1"/>
  <c r="FI24" i="20" s="1"/>
  <c r="FJ24" i="20" s="1"/>
  <c r="FK24" i="20" s="1"/>
  <c r="FL24" i="20" s="1"/>
  <c r="FM24" i="20" s="1"/>
  <c r="FN24" i="20" s="1"/>
  <c r="FO24" i="20" s="1"/>
  <c r="FP24" i="20" s="1"/>
  <c r="FQ24" i="20" s="1"/>
  <c r="FR24" i="20" s="1"/>
  <c r="FS24" i="20" s="1"/>
  <c r="FT24" i="20" s="1"/>
  <c r="FU24" i="20" s="1"/>
  <c r="FV24" i="20" s="1"/>
  <c r="FW24" i="20" s="1"/>
  <c r="FX24" i="20" s="1"/>
  <c r="FY24" i="20" s="1"/>
  <c r="FZ24" i="20" s="1"/>
  <c r="GA24" i="20" s="1"/>
  <c r="GB24" i="20" s="1"/>
  <c r="GC24" i="20" s="1"/>
  <c r="GD24" i="20" s="1"/>
  <c r="GE24" i="20" s="1"/>
  <c r="GF24" i="20" s="1"/>
  <c r="GG24" i="20" s="1"/>
  <c r="GH24" i="20" s="1"/>
  <c r="GI24" i="20" s="1"/>
  <c r="GJ24" i="20" s="1"/>
  <c r="GK24" i="20" s="1"/>
  <c r="GL24" i="20" s="1"/>
  <c r="GM24" i="20" s="1"/>
  <c r="GN24" i="20" s="1"/>
  <c r="GO24" i="20" s="1"/>
  <c r="GP24" i="20" s="1"/>
  <c r="GQ24" i="20" s="1"/>
  <c r="GR24" i="20" s="1"/>
  <c r="GS24" i="20" s="1"/>
  <c r="GT24" i="20" s="1"/>
  <c r="GU24" i="20" s="1"/>
  <c r="GV24" i="20" s="1"/>
  <c r="GW24" i="20" s="1"/>
  <c r="GX24" i="20" s="1"/>
  <c r="HA24" i="20" s="1"/>
  <c r="F25" i="20"/>
  <c r="HB24" i="20" l="1"/>
  <c r="GY24" i="20"/>
  <c r="GZ24" i="20" s="1"/>
  <c r="G25" i="20"/>
  <c r="H25" i="20" s="1"/>
  <c r="I25" i="20" s="1"/>
  <c r="J25" i="20" s="1"/>
  <c r="K25" i="20" s="1"/>
  <c r="L25" i="20" s="1"/>
  <c r="M25" i="20" s="1"/>
  <c r="N25" i="20" s="1"/>
  <c r="O25" i="20" s="1"/>
  <c r="P25" i="20" s="1"/>
  <c r="Q25" i="20" s="1"/>
  <c r="R25" i="20" s="1"/>
  <c r="S25" i="20" s="1"/>
  <c r="T25" i="20" s="1"/>
  <c r="U25" i="20" s="1"/>
  <c r="V25" i="20" s="1"/>
  <c r="W25" i="20" s="1"/>
  <c r="X25" i="20" s="1"/>
  <c r="Y25" i="20" s="1"/>
  <c r="Z25" i="20" s="1"/>
  <c r="AA25" i="20" s="1"/>
  <c r="AB25" i="20" s="1"/>
  <c r="AC25" i="20" s="1"/>
  <c r="AD25" i="20" s="1"/>
  <c r="AE25" i="20" s="1"/>
  <c r="AF25" i="20" s="1"/>
  <c r="AG25" i="20" s="1"/>
  <c r="AH25" i="20" s="1"/>
  <c r="AI25" i="20" s="1"/>
  <c r="AJ25" i="20" s="1"/>
  <c r="AK25" i="20" s="1"/>
  <c r="AL25" i="20" s="1"/>
  <c r="AM25" i="20" s="1"/>
  <c r="AN25" i="20" s="1"/>
  <c r="AO25" i="20" s="1"/>
  <c r="AP25" i="20" s="1"/>
  <c r="AQ25" i="20" s="1"/>
  <c r="AR25" i="20" s="1"/>
  <c r="AS25" i="20" s="1"/>
  <c r="AT25" i="20" s="1"/>
  <c r="AU25" i="20" s="1"/>
  <c r="AV25" i="20" s="1"/>
  <c r="AW25" i="20" s="1"/>
  <c r="AX25" i="20" s="1"/>
  <c r="AY25" i="20" s="1"/>
  <c r="AZ25" i="20" s="1"/>
  <c r="BA25" i="20" s="1"/>
  <c r="BB25" i="20" s="1"/>
  <c r="BC25" i="20" s="1"/>
  <c r="BD25" i="20" s="1"/>
  <c r="BE25" i="20" s="1"/>
  <c r="BF25" i="20" s="1"/>
  <c r="BG25" i="20" s="1"/>
  <c r="BH25" i="20" s="1"/>
  <c r="BI25" i="20" s="1"/>
  <c r="BJ25" i="20" s="1"/>
  <c r="BK25" i="20" s="1"/>
  <c r="BL25" i="20" s="1"/>
  <c r="BM25" i="20" s="1"/>
  <c r="BN25" i="20" s="1"/>
  <c r="BO25" i="20" s="1"/>
  <c r="BP25" i="20" s="1"/>
  <c r="BQ25" i="20" s="1"/>
  <c r="BR25" i="20" s="1"/>
  <c r="BS25" i="20" s="1"/>
  <c r="BT25" i="20" s="1"/>
  <c r="BU25" i="20" s="1"/>
  <c r="BV25" i="20" s="1"/>
  <c r="BW25" i="20" s="1"/>
  <c r="BX25" i="20" s="1"/>
  <c r="BY25" i="20" s="1"/>
  <c r="BZ25" i="20" s="1"/>
  <c r="CA25" i="20" s="1"/>
  <c r="CB25" i="20" s="1"/>
  <c r="CC25" i="20" s="1"/>
  <c r="CD25" i="20" s="1"/>
  <c r="CE25" i="20" s="1"/>
  <c r="CF25" i="20" s="1"/>
  <c r="CG25" i="20" s="1"/>
  <c r="CH25" i="20" s="1"/>
  <c r="CI25" i="20" s="1"/>
  <c r="CJ25" i="20" s="1"/>
  <c r="CK25" i="20" s="1"/>
  <c r="CL25" i="20" s="1"/>
  <c r="CM25" i="20" s="1"/>
  <c r="CN25" i="20" s="1"/>
  <c r="CO25" i="20" s="1"/>
  <c r="CP25" i="20" s="1"/>
  <c r="CQ25" i="20" s="1"/>
  <c r="CR25" i="20" s="1"/>
  <c r="CS25" i="20" s="1"/>
  <c r="CT25" i="20" s="1"/>
  <c r="CU25" i="20" s="1"/>
  <c r="CV25" i="20" s="1"/>
  <c r="CW25" i="20" s="1"/>
  <c r="CX25" i="20" s="1"/>
  <c r="CY25" i="20" s="1"/>
  <c r="CZ25" i="20" s="1"/>
  <c r="DA25" i="20" s="1"/>
  <c r="DB25" i="20" s="1"/>
  <c r="DC25" i="20" s="1"/>
  <c r="DD25" i="20" s="1"/>
  <c r="DE25" i="20" s="1"/>
  <c r="DF25" i="20" s="1"/>
  <c r="DG25" i="20" s="1"/>
  <c r="DH25" i="20" s="1"/>
  <c r="DI25" i="20" s="1"/>
  <c r="DJ25" i="20" s="1"/>
  <c r="DK25" i="20" s="1"/>
  <c r="DL25" i="20" s="1"/>
  <c r="DM25" i="20" s="1"/>
  <c r="DN25" i="20" s="1"/>
  <c r="DO25" i="20" s="1"/>
  <c r="DP25" i="20" s="1"/>
  <c r="DQ25" i="20" s="1"/>
  <c r="DR25" i="20" s="1"/>
  <c r="DS25" i="20" s="1"/>
  <c r="DT25" i="20" s="1"/>
  <c r="DU25" i="20" s="1"/>
  <c r="DV25" i="20" s="1"/>
  <c r="DW25" i="20" s="1"/>
  <c r="DX25" i="20" s="1"/>
  <c r="DY25" i="20" s="1"/>
  <c r="DZ25" i="20" s="1"/>
  <c r="EA25" i="20" s="1"/>
  <c r="EB25" i="20" s="1"/>
  <c r="EC25" i="20" s="1"/>
  <c r="ED25" i="20" s="1"/>
  <c r="EE25" i="20" s="1"/>
  <c r="EF25" i="20" s="1"/>
  <c r="EG25" i="20" s="1"/>
  <c r="EH25" i="20" s="1"/>
  <c r="EI25" i="20" s="1"/>
  <c r="EJ25" i="20" s="1"/>
  <c r="EK25" i="20" s="1"/>
  <c r="EL25" i="20" s="1"/>
  <c r="EM25" i="20" s="1"/>
  <c r="EN25" i="20" s="1"/>
  <c r="EO25" i="20" s="1"/>
  <c r="EP25" i="20" s="1"/>
  <c r="EQ25" i="20" s="1"/>
  <c r="ER25" i="20" s="1"/>
  <c r="ES25" i="20" s="1"/>
  <c r="ET25" i="20" s="1"/>
  <c r="EU25" i="20" s="1"/>
  <c r="EV25" i="20" s="1"/>
  <c r="EW25" i="20" s="1"/>
  <c r="EX25" i="20" s="1"/>
  <c r="EY25" i="20" s="1"/>
  <c r="EZ25" i="20" s="1"/>
  <c r="FA25" i="20" s="1"/>
  <c r="FB25" i="20" s="1"/>
  <c r="FC25" i="20" s="1"/>
  <c r="FD25" i="20" s="1"/>
  <c r="FE25" i="20" s="1"/>
  <c r="FF25" i="20" s="1"/>
  <c r="FG25" i="20" s="1"/>
  <c r="FH25" i="20" s="1"/>
  <c r="FI25" i="20" s="1"/>
  <c r="FJ25" i="20" s="1"/>
  <c r="FK25" i="20" s="1"/>
  <c r="FL25" i="20" s="1"/>
  <c r="FM25" i="20" s="1"/>
  <c r="FN25" i="20" s="1"/>
  <c r="FO25" i="20" s="1"/>
  <c r="FP25" i="20" s="1"/>
  <c r="FQ25" i="20" s="1"/>
  <c r="FR25" i="20" s="1"/>
  <c r="FS25" i="20" s="1"/>
  <c r="FT25" i="20" s="1"/>
  <c r="FU25" i="20" s="1"/>
  <c r="FV25" i="20" s="1"/>
  <c r="FW25" i="20" s="1"/>
  <c r="FX25" i="20" s="1"/>
  <c r="FY25" i="20" s="1"/>
  <c r="FZ25" i="20" s="1"/>
  <c r="GA25" i="20" s="1"/>
  <c r="GB25" i="20" s="1"/>
  <c r="GC25" i="20" s="1"/>
  <c r="GD25" i="20" s="1"/>
  <c r="GE25" i="20" s="1"/>
  <c r="GF25" i="20" s="1"/>
  <c r="GG25" i="20" s="1"/>
  <c r="GH25" i="20" s="1"/>
  <c r="GI25" i="20" s="1"/>
  <c r="GJ25" i="20" s="1"/>
  <c r="GK25" i="20" s="1"/>
  <c r="GL25" i="20" s="1"/>
  <c r="GM25" i="20" s="1"/>
  <c r="GN25" i="20" s="1"/>
  <c r="GO25" i="20" s="1"/>
  <c r="GP25" i="20" s="1"/>
  <c r="GQ25" i="20" s="1"/>
  <c r="GR25" i="20" s="1"/>
  <c r="GS25" i="20" s="1"/>
  <c r="GT25" i="20" s="1"/>
  <c r="GU25" i="20" s="1"/>
  <c r="GV25" i="20" s="1"/>
  <c r="GW25" i="20" s="1"/>
  <c r="GX25" i="20" s="1"/>
  <c r="HA25" i="20" s="1"/>
  <c r="F26" i="20"/>
  <c r="HB25" i="20" l="1"/>
  <c r="GY25" i="20"/>
  <c r="GZ25" i="20" s="1"/>
  <c r="G26" i="20"/>
  <c r="H26" i="20" s="1"/>
  <c r="I26" i="20" s="1"/>
  <c r="J26" i="20" s="1"/>
  <c r="K26" i="20" s="1"/>
  <c r="L26" i="20" s="1"/>
  <c r="M26" i="20" s="1"/>
  <c r="N26" i="20" s="1"/>
  <c r="O26" i="20" s="1"/>
  <c r="P26" i="20" s="1"/>
  <c r="Q26" i="20" s="1"/>
  <c r="R26" i="20" s="1"/>
  <c r="S26" i="20" s="1"/>
  <c r="T26" i="20" s="1"/>
  <c r="U26" i="20" s="1"/>
  <c r="V26" i="20" s="1"/>
  <c r="W26" i="20" s="1"/>
  <c r="X26" i="20" s="1"/>
  <c r="Y26" i="20" s="1"/>
  <c r="Z26" i="20" s="1"/>
  <c r="AA26" i="20" s="1"/>
  <c r="AB26" i="20" s="1"/>
  <c r="AC26" i="20" s="1"/>
  <c r="AD26" i="20" s="1"/>
  <c r="AE26" i="20" s="1"/>
  <c r="AF26" i="20" s="1"/>
  <c r="AG26" i="20" s="1"/>
  <c r="AH26" i="20" s="1"/>
  <c r="AI26" i="20" s="1"/>
  <c r="AJ26" i="20" s="1"/>
  <c r="AK26" i="20" s="1"/>
  <c r="AL26" i="20" s="1"/>
  <c r="AM26" i="20" s="1"/>
  <c r="AN26" i="20" s="1"/>
  <c r="AO26" i="20" s="1"/>
  <c r="AP26" i="20" s="1"/>
  <c r="AQ26" i="20" s="1"/>
  <c r="AR26" i="20" s="1"/>
  <c r="AS26" i="20" s="1"/>
  <c r="AT26" i="20" s="1"/>
  <c r="AU26" i="20" s="1"/>
  <c r="AV26" i="20" s="1"/>
  <c r="AW26" i="20" s="1"/>
  <c r="AX26" i="20" s="1"/>
  <c r="AY26" i="20" s="1"/>
  <c r="AZ26" i="20" s="1"/>
  <c r="BA26" i="20" s="1"/>
  <c r="BB26" i="20" s="1"/>
  <c r="BC26" i="20" s="1"/>
  <c r="BD26" i="20" s="1"/>
  <c r="BE26" i="20" s="1"/>
  <c r="BF26" i="20" s="1"/>
  <c r="BG26" i="20" s="1"/>
  <c r="BH26" i="20" s="1"/>
  <c r="BI26" i="20" s="1"/>
  <c r="BJ26" i="20" s="1"/>
  <c r="BK26" i="20" s="1"/>
  <c r="BL26" i="20" s="1"/>
  <c r="BM26" i="20" s="1"/>
  <c r="BN26" i="20" s="1"/>
  <c r="BO26" i="20" s="1"/>
  <c r="BP26" i="20" s="1"/>
  <c r="BQ26" i="20" s="1"/>
  <c r="BR26" i="20" s="1"/>
  <c r="BS26" i="20" s="1"/>
  <c r="BT26" i="20" s="1"/>
  <c r="BU26" i="20" s="1"/>
  <c r="BV26" i="20" s="1"/>
  <c r="BW26" i="20" s="1"/>
  <c r="BX26" i="20" s="1"/>
  <c r="BY26" i="20" s="1"/>
  <c r="BZ26" i="20" s="1"/>
  <c r="CA26" i="20" s="1"/>
  <c r="CB26" i="20" s="1"/>
  <c r="CC26" i="20" s="1"/>
  <c r="CD26" i="20" s="1"/>
  <c r="CE26" i="20" s="1"/>
  <c r="CF26" i="20" s="1"/>
  <c r="CG26" i="20" s="1"/>
  <c r="CH26" i="20" s="1"/>
  <c r="CI26" i="20" s="1"/>
  <c r="CJ26" i="20" s="1"/>
  <c r="CK26" i="20" s="1"/>
  <c r="CL26" i="20" s="1"/>
  <c r="CM26" i="20" s="1"/>
  <c r="CN26" i="20" s="1"/>
  <c r="CO26" i="20" s="1"/>
  <c r="CP26" i="20" s="1"/>
  <c r="CQ26" i="20" s="1"/>
  <c r="CR26" i="20" s="1"/>
  <c r="CS26" i="20" s="1"/>
  <c r="CT26" i="20" s="1"/>
  <c r="CU26" i="20" s="1"/>
  <c r="CV26" i="20" s="1"/>
  <c r="CW26" i="20" s="1"/>
  <c r="CX26" i="20" s="1"/>
  <c r="CY26" i="20" s="1"/>
  <c r="CZ26" i="20" s="1"/>
  <c r="DA26" i="20" s="1"/>
  <c r="DB26" i="20" s="1"/>
  <c r="DC26" i="20" s="1"/>
  <c r="DD26" i="20" s="1"/>
  <c r="DE26" i="20" s="1"/>
  <c r="DF26" i="20" s="1"/>
  <c r="DG26" i="20" s="1"/>
  <c r="DH26" i="20" s="1"/>
  <c r="DI26" i="20" s="1"/>
  <c r="DJ26" i="20" s="1"/>
  <c r="DK26" i="20" s="1"/>
  <c r="DL26" i="20" s="1"/>
  <c r="DM26" i="20" s="1"/>
  <c r="DN26" i="20" s="1"/>
  <c r="DO26" i="20" s="1"/>
  <c r="DP26" i="20" s="1"/>
  <c r="DQ26" i="20" s="1"/>
  <c r="DR26" i="20" s="1"/>
  <c r="DS26" i="20" s="1"/>
  <c r="DT26" i="20" s="1"/>
  <c r="DU26" i="20" s="1"/>
  <c r="DV26" i="20" s="1"/>
  <c r="DW26" i="20" s="1"/>
  <c r="DX26" i="20" s="1"/>
  <c r="DY26" i="20" s="1"/>
  <c r="DZ26" i="20" s="1"/>
  <c r="EA26" i="20" s="1"/>
  <c r="EB26" i="20" s="1"/>
  <c r="EC26" i="20" s="1"/>
  <c r="ED26" i="20" s="1"/>
  <c r="EE26" i="20" s="1"/>
  <c r="EF26" i="20" s="1"/>
  <c r="EG26" i="20" s="1"/>
  <c r="EH26" i="20" s="1"/>
  <c r="EI26" i="20" s="1"/>
  <c r="EJ26" i="20" s="1"/>
  <c r="EK26" i="20" s="1"/>
  <c r="EL26" i="20" s="1"/>
  <c r="EM26" i="20" s="1"/>
  <c r="EN26" i="20" s="1"/>
  <c r="EO26" i="20" s="1"/>
  <c r="EP26" i="20" s="1"/>
  <c r="EQ26" i="20" s="1"/>
  <c r="ER26" i="20" s="1"/>
  <c r="ES26" i="20" s="1"/>
  <c r="ET26" i="20" s="1"/>
  <c r="EU26" i="20" s="1"/>
  <c r="EV26" i="20" s="1"/>
  <c r="EW26" i="20" s="1"/>
  <c r="EX26" i="20" s="1"/>
  <c r="EY26" i="20" s="1"/>
  <c r="EZ26" i="20" s="1"/>
  <c r="FA26" i="20" s="1"/>
  <c r="FB26" i="20" s="1"/>
  <c r="FC26" i="20" s="1"/>
  <c r="FD26" i="20" s="1"/>
  <c r="FE26" i="20" s="1"/>
  <c r="FF26" i="20" s="1"/>
  <c r="FG26" i="20" s="1"/>
  <c r="FH26" i="20" s="1"/>
  <c r="FI26" i="20" s="1"/>
  <c r="FJ26" i="20" s="1"/>
  <c r="FK26" i="20" s="1"/>
  <c r="FL26" i="20" s="1"/>
  <c r="FM26" i="20" s="1"/>
  <c r="FN26" i="20" s="1"/>
  <c r="FO26" i="20" s="1"/>
  <c r="FP26" i="20" s="1"/>
  <c r="FQ26" i="20" s="1"/>
  <c r="FR26" i="20" s="1"/>
  <c r="FS26" i="20" s="1"/>
  <c r="FT26" i="20" s="1"/>
  <c r="FU26" i="20" s="1"/>
  <c r="FV26" i="20" s="1"/>
  <c r="FW26" i="20" s="1"/>
  <c r="FX26" i="20" s="1"/>
  <c r="FY26" i="20" s="1"/>
  <c r="FZ26" i="20" s="1"/>
  <c r="GA26" i="20" s="1"/>
  <c r="GB26" i="20" s="1"/>
  <c r="GC26" i="20" s="1"/>
  <c r="GD26" i="20" s="1"/>
  <c r="GE26" i="20" s="1"/>
  <c r="GF26" i="20" s="1"/>
  <c r="GG26" i="20" s="1"/>
  <c r="GH26" i="20" s="1"/>
  <c r="GI26" i="20" s="1"/>
  <c r="GJ26" i="20" s="1"/>
  <c r="GK26" i="20" s="1"/>
  <c r="GL26" i="20" s="1"/>
  <c r="GM26" i="20" s="1"/>
  <c r="GN26" i="20" s="1"/>
  <c r="GO26" i="20" s="1"/>
  <c r="GP26" i="20" s="1"/>
  <c r="GQ26" i="20" s="1"/>
  <c r="GR26" i="20" s="1"/>
  <c r="GS26" i="20" s="1"/>
  <c r="GT26" i="20" s="1"/>
  <c r="GU26" i="20" s="1"/>
  <c r="GV26" i="20" s="1"/>
  <c r="GW26" i="20" s="1"/>
  <c r="GX26" i="20" s="1"/>
  <c r="HA26" i="20" s="1"/>
  <c r="F27" i="20"/>
  <c r="HB26" i="20" l="1"/>
  <c r="GY26" i="20"/>
  <c r="GZ26" i="20" s="1"/>
  <c r="F28" i="20"/>
  <c r="G27" i="20"/>
  <c r="H27" i="20" s="1"/>
  <c r="I27" i="20" s="1"/>
  <c r="J27" i="20" s="1"/>
  <c r="K27" i="20" s="1"/>
  <c r="L27" i="20" s="1"/>
  <c r="M27" i="20" s="1"/>
  <c r="N27" i="20" s="1"/>
  <c r="O27" i="20" s="1"/>
  <c r="P27" i="20" s="1"/>
  <c r="Q27" i="20" s="1"/>
  <c r="R27" i="20" s="1"/>
  <c r="S27" i="20" s="1"/>
  <c r="T27" i="20" s="1"/>
  <c r="U27" i="20" s="1"/>
  <c r="V27" i="20" s="1"/>
  <c r="W27" i="20" s="1"/>
  <c r="X27" i="20" s="1"/>
  <c r="Y27" i="20" s="1"/>
  <c r="Z27" i="20" s="1"/>
  <c r="AA27" i="20" s="1"/>
  <c r="AB27" i="20" s="1"/>
  <c r="AC27" i="20" s="1"/>
  <c r="AD27" i="20" s="1"/>
  <c r="AE27" i="20" s="1"/>
  <c r="AF27" i="20" s="1"/>
  <c r="AG27" i="20" s="1"/>
  <c r="AH27" i="20" s="1"/>
  <c r="AI27" i="20" s="1"/>
  <c r="AJ27" i="20" s="1"/>
  <c r="AK27" i="20" s="1"/>
  <c r="AL27" i="20" s="1"/>
  <c r="AM27" i="20" s="1"/>
  <c r="AN27" i="20" s="1"/>
  <c r="AO27" i="20" s="1"/>
  <c r="AP27" i="20" s="1"/>
  <c r="AQ27" i="20" s="1"/>
  <c r="AR27" i="20" s="1"/>
  <c r="AS27" i="20" s="1"/>
  <c r="AT27" i="20" s="1"/>
  <c r="AU27" i="20" s="1"/>
  <c r="AV27" i="20" s="1"/>
  <c r="AW27" i="20" s="1"/>
  <c r="AX27" i="20" s="1"/>
  <c r="AY27" i="20" s="1"/>
  <c r="AZ27" i="20" s="1"/>
  <c r="BA27" i="20" s="1"/>
  <c r="BB27" i="20" s="1"/>
  <c r="BC27" i="20" s="1"/>
  <c r="BD27" i="20" s="1"/>
  <c r="BE27" i="20" s="1"/>
  <c r="BF27" i="20" s="1"/>
  <c r="BG27" i="20" s="1"/>
  <c r="BH27" i="20" s="1"/>
  <c r="BI27" i="20" s="1"/>
  <c r="BJ27" i="20" s="1"/>
  <c r="BK27" i="20" s="1"/>
  <c r="BL27" i="20" s="1"/>
  <c r="BM27" i="20" s="1"/>
  <c r="BN27" i="20" s="1"/>
  <c r="BO27" i="20" s="1"/>
  <c r="BP27" i="20" s="1"/>
  <c r="BQ27" i="20" s="1"/>
  <c r="BR27" i="20" s="1"/>
  <c r="BS27" i="20" s="1"/>
  <c r="BT27" i="20" s="1"/>
  <c r="BU27" i="20" s="1"/>
  <c r="BV27" i="20" s="1"/>
  <c r="BW27" i="20" s="1"/>
  <c r="BX27" i="20" s="1"/>
  <c r="BY27" i="20" s="1"/>
  <c r="BZ27" i="20" s="1"/>
  <c r="CA27" i="20" s="1"/>
  <c r="CB27" i="20" s="1"/>
  <c r="CC27" i="20" s="1"/>
  <c r="CD27" i="20" s="1"/>
  <c r="CE27" i="20" s="1"/>
  <c r="CF27" i="20" s="1"/>
  <c r="CG27" i="20" s="1"/>
  <c r="CH27" i="20" s="1"/>
  <c r="CI27" i="20" s="1"/>
  <c r="CJ27" i="20" s="1"/>
  <c r="CK27" i="20" s="1"/>
  <c r="CL27" i="20" s="1"/>
  <c r="CM27" i="20" s="1"/>
  <c r="CN27" i="20" s="1"/>
  <c r="CO27" i="20" s="1"/>
  <c r="CP27" i="20" s="1"/>
  <c r="CQ27" i="20" s="1"/>
  <c r="CR27" i="20" s="1"/>
  <c r="CS27" i="20" s="1"/>
  <c r="CT27" i="20" s="1"/>
  <c r="CU27" i="20" s="1"/>
  <c r="CV27" i="20" s="1"/>
  <c r="CW27" i="20" s="1"/>
  <c r="CX27" i="20" s="1"/>
  <c r="CY27" i="20" s="1"/>
  <c r="CZ27" i="20" s="1"/>
  <c r="DA27" i="20" s="1"/>
  <c r="DB27" i="20" s="1"/>
  <c r="DC27" i="20" s="1"/>
  <c r="DD27" i="20" s="1"/>
  <c r="DE27" i="20" s="1"/>
  <c r="DF27" i="20" s="1"/>
  <c r="DG27" i="20" s="1"/>
  <c r="DH27" i="20" s="1"/>
  <c r="DI27" i="20" s="1"/>
  <c r="DJ27" i="20" s="1"/>
  <c r="DK27" i="20" s="1"/>
  <c r="DL27" i="20" s="1"/>
  <c r="DM27" i="20" s="1"/>
  <c r="DN27" i="20" s="1"/>
  <c r="DO27" i="20" s="1"/>
  <c r="DP27" i="20" s="1"/>
  <c r="DQ27" i="20" s="1"/>
  <c r="DR27" i="20" s="1"/>
  <c r="DS27" i="20" s="1"/>
  <c r="DT27" i="20" s="1"/>
  <c r="DU27" i="20" s="1"/>
  <c r="DV27" i="20" s="1"/>
  <c r="DW27" i="20" s="1"/>
  <c r="DX27" i="20" s="1"/>
  <c r="DY27" i="20" s="1"/>
  <c r="DZ27" i="20" s="1"/>
  <c r="EA27" i="20" s="1"/>
  <c r="EB27" i="20" s="1"/>
  <c r="EC27" i="20" s="1"/>
  <c r="ED27" i="20" s="1"/>
  <c r="EE27" i="20" s="1"/>
  <c r="EF27" i="20" s="1"/>
  <c r="EG27" i="20" s="1"/>
  <c r="EH27" i="20" s="1"/>
  <c r="EI27" i="20" s="1"/>
  <c r="EJ27" i="20" s="1"/>
  <c r="EK27" i="20" s="1"/>
  <c r="EL27" i="20" s="1"/>
  <c r="EM27" i="20" s="1"/>
  <c r="EN27" i="20" s="1"/>
  <c r="EO27" i="20" s="1"/>
  <c r="EP27" i="20" s="1"/>
  <c r="EQ27" i="20" s="1"/>
  <c r="ER27" i="20" s="1"/>
  <c r="ES27" i="20" s="1"/>
  <c r="ET27" i="20" s="1"/>
  <c r="EU27" i="20" s="1"/>
  <c r="EV27" i="20" s="1"/>
  <c r="EW27" i="20" s="1"/>
  <c r="EX27" i="20" s="1"/>
  <c r="EY27" i="20" s="1"/>
  <c r="EZ27" i="20" s="1"/>
  <c r="FA27" i="20" s="1"/>
  <c r="FB27" i="20" s="1"/>
  <c r="FC27" i="20" s="1"/>
  <c r="FD27" i="20" s="1"/>
  <c r="FE27" i="20" s="1"/>
  <c r="FF27" i="20" s="1"/>
  <c r="FG27" i="20" s="1"/>
  <c r="FH27" i="20" s="1"/>
  <c r="FI27" i="20" s="1"/>
  <c r="FJ27" i="20" s="1"/>
  <c r="FK27" i="20" s="1"/>
  <c r="FL27" i="20" s="1"/>
  <c r="FM27" i="20" s="1"/>
  <c r="FN27" i="20" s="1"/>
  <c r="FO27" i="20" s="1"/>
  <c r="FP27" i="20" s="1"/>
  <c r="FQ27" i="20" s="1"/>
  <c r="FR27" i="20" s="1"/>
  <c r="FS27" i="20" s="1"/>
  <c r="FT27" i="20" s="1"/>
  <c r="FU27" i="20" s="1"/>
  <c r="FV27" i="20" s="1"/>
  <c r="FW27" i="20" s="1"/>
  <c r="FX27" i="20" s="1"/>
  <c r="FY27" i="20" s="1"/>
  <c r="FZ27" i="20" s="1"/>
  <c r="GA27" i="20" s="1"/>
  <c r="GB27" i="20" s="1"/>
  <c r="GC27" i="20" s="1"/>
  <c r="GD27" i="20" s="1"/>
  <c r="GE27" i="20" s="1"/>
  <c r="GF27" i="20" s="1"/>
  <c r="GG27" i="20" s="1"/>
  <c r="GH27" i="20" s="1"/>
  <c r="GI27" i="20" s="1"/>
  <c r="GJ27" i="20" s="1"/>
  <c r="GK27" i="20" s="1"/>
  <c r="GL27" i="20" s="1"/>
  <c r="GM27" i="20" s="1"/>
  <c r="GN27" i="20" s="1"/>
  <c r="GO27" i="20" s="1"/>
  <c r="GP27" i="20" s="1"/>
  <c r="GQ27" i="20" s="1"/>
  <c r="GR27" i="20" s="1"/>
  <c r="GS27" i="20" s="1"/>
  <c r="GT27" i="20" s="1"/>
  <c r="GU27" i="20" s="1"/>
  <c r="GV27" i="20" s="1"/>
  <c r="GW27" i="20" s="1"/>
  <c r="GX27" i="20" s="1"/>
  <c r="HA27" i="20" s="1"/>
  <c r="HB27" i="20" l="1"/>
  <c r="GY27" i="20"/>
  <c r="GZ27" i="20" s="1"/>
  <c r="G28" i="20"/>
  <c r="H28" i="20" s="1"/>
  <c r="I28" i="20" s="1"/>
  <c r="J28" i="20" s="1"/>
  <c r="K28" i="20" s="1"/>
  <c r="L28" i="20" s="1"/>
  <c r="M28" i="20" s="1"/>
  <c r="N28" i="20" s="1"/>
  <c r="O28" i="20" s="1"/>
  <c r="P28" i="20" s="1"/>
  <c r="Q28" i="20" s="1"/>
  <c r="R28" i="20" s="1"/>
  <c r="S28" i="20" s="1"/>
  <c r="T28" i="20" s="1"/>
  <c r="U28" i="20" s="1"/>
  <c r="V28" i="20" s="1"/>
  <c r="W28" i="20" s="1"/>
  <c r="X28" i="20" s="1"/>
  <c r="Y28" i="20" s="1"/>
  <c r="Z28" i="20" s="1"/>
  <c r="AA28" i="20" s="1"/>
  <c r="AB28" i="20" s="1"/>
  <c r="AC28" i="20" s="1"/>
  <c r="AD28" i="20" s="1"/>
  <c r="AE28" i="20" s="1"/>
  <c r="AF28" i="20" s="1"/>
  <c r="AG28" i="20" s="1"/>
  <c r="AH28" i="20" s="1"/>
  <c r="AI28" i="20" s="1"/>
  <c r="AJ28" i="20" s="1"/>
  <c r="AK28" i="20" s="1"/>
  <c r="AL28" i="20" s="1"/>
  <c r="AM28" i="20" s="1"/>
  <c r="AN28" i="20" s="1"/>
  <c r="AO28" i="20" s="1"/>
  <c r="AP28" i="20" s="1"/>
  <c r="AQ28" i="20" s="1"/>
  <c r="AR28" i="20" s="1"/>
  <c r="AS28" i="20" s="1"/>
  <c r="AT28" i="20" s="1"/>
  <c r="AU28" i="20" s="1"/>
  <c r="AV28" i="20" s="1"/>
  <c r="AW28" i="20" s="1"/>
  <c r="AX28" i="20" s="1"/>
  <c r="AY28" i="20" s="1"/>
  <c r="AZ28" i="20" s="1"/>
  <c r="BA28" i="20" s="1"/>
  <c r="BB28" i="20" s="1"/>
  <c r="BC28" i="20" s="1"/>
  <c r="BD28" i="20" s="1"/>
  <c r="BE28" i="20" s="1"/>
  <c r="BF28" i="20" s="1"/>
  <c r="BG28" i="20" s="1"/>
  <c r="BH28" i="20" s="1"/>
  <c r="BI28" i="20" s="1"/>
  <c r="BJ28" i="20" s="1"/>
  <c r="BK28" i="20" s="1"/>
  <c r="BL28" i="20" s="1"/>
  <c r="BM28" i="20" s="1"/>
  <c r="BN28" i="20" s="1"/>
  <c r="BO28" i="20" s="1"/>
  <c r="BP28" i="20" s="1"/>
  <c r="BQ28" i="20" s="1"/>
  <c r="BR28" i="20" s="1"/>
  <c r="BS28" i="20" s="1"/>
  <c r="BT28" i="20" s="1"/>
  <c r="BU28" i="20" s="1"/>
  <c r="BV28" i="20" s="1"/>
  <c r="BW28" i="20" s="1"/>
  <c r="BX28" i="20" s="1"/>
  <c r="BY28" i="20" s="1"/>
  <c r="BZ28" i="20" s="1"/>
  <c r="CA28" i="20" s="1"/>
  <c r="CB28" i="20" s="1"/>
  <c r="CC28" i="20" s="1"/>
  <c r="CD28" i="20" s="1"/>
  <c r="CE28" i="20" s="1"/>
  <c r="CF28" i="20" s="1"/>
  <c r="CG28" i="20" s="1"/>
  <c r="CH28" i="20" s="1"/>
  <c r="CI28" i="20" s="1"/>
  <c r="CJ28" i="20" s="1"/>
  <c r="CK28" i="20" s="1"/>
  <c r="CL28" i="20" s="1"/>
  <c r="CM28" i="20" s="1"/>
  <c r="CN28" i="20" s="1"/>
  <c r="CO28" i="20" s="1"/>
  <c r="CP28" i="20" s="1"/>
  <c r="CQ28" i="20" s="1"/>
  <c r="CR28" i="20" s="1"/>
  <c r="CS28" i="20" s="1"/>
  <c r="CT28" i="20" s="1"/>
  <c r="CU28" i="20" s="1"/>
  <c r="CV28" i="20" s="1"/>
  <c r="CW28" i="20" s="1"/>
  <c r="CX28" i="20" s="1"/>
  <c r="CY28" i="20" s="1"/>
  <c r="CZ28" i="20" s="1"/>
  <c r="DA28" i="20" s="1"/>
  <c r="DB28" i="20" s="1"/>
  <c r="DC28" i="20" s="1"/>
  <c r="DD28" i="20" s="1"/>
  <c r="DE28" i="20" s="1"/>
  <c r="DF28" i="20" s="1"/>
  <c r="DG28" i="20" s="1"/>
  <c r="DH28" i="20" s="1"/>
  <c r="DI28" i="20" s="1"/>
  <c r="DJ28" i="20" s="1"/>
  <c r="DK28" i="20" s="1"/>
  <c r="DL28" i="20" s="1"/>
  <c r="DM28" i="20" s="1"/>
  <c r="DN28" i="20" s="1"/>
  <c r="DO28" i="20" s="1"/>
  <c r="DP28" i="20" s="1"/>
  <c r="DQ28" i="20" s="1"/>
  <c r="DR28" i="20" s="1"/>
  <c r="DS28" i="20" s="1"/>
  <c r="DT28" i="20" s="1"/>
  <c r="DU28" i="20" s="1"/>
  <c r="DV28" i="20" s="1"/>
  <c r="DW28" i="20" s="1"/>
  <c r="DX28" i="20" s="1"/>
  <c r="DY28" i="20" s="1"/>
  <c r="DZ28" i="20" s="1"/>
  <c r="EA28" i="20" s="1"/>
  <c r="EB28" i="20" s="1"/>
  <c r="EC28" i="20" s="1"/>
  <c r="ED28" i="20" s="1"/>
  <c r="EE28" i="20" s="1"/>
  <c r="EF28" i="20" s="1"/>
  <c r="EG28" i="20" s="1"/>
  <c r="EH28" i="20" s="1"/>
  <c r="EI28" i="20" s="1"/>
  <c r="EJ28" i="20" s="1"/>
  <c r="EK28" i="20" s="1"/>
  <c r="EL28" i="20" s="1"/>
  <c r="EM28" i="20" s="1"/>
  <c r="EN28" i="20" s="1"/>
  <c r="EO28" i="20" s="1"/>
  <c r="EP28" i="20" s="1"/>
  <c r="EQ28" i="20" s="1"/>
  <c r="ER28" i="20" s="1"/>
  <c r="ES28" i="20" s="1"/>
  <c r="ET28" i="20" s="1"/>
  <c r="EU28" i="20" s="1"/>
  <c r="EV28" i="20" s="1"/>
  <c r="EW28" i="20" s="1"/>
  <c r="EX28" i="20" s="1"/>
  <c r="EY28" i="20" s="1"/>
  <c r="EZ28" i="20" s="1"/>
  <c r="FA28" i="20" s="1"/>
  <c r="FB28" i="20" s="1"/>
  <c r="FC28" i="20" s="1"/>
  <c r="FD28" i="20" s="1"/>
  <c r="FE28" i="20" s="1"/>
  <c r="FF28" i="20" s="1"/>
  <c r="FG28" i="20" s="1"/>
  <c r="FH28" i="20" s="1"/>
  <c r="FI28" i="20" s="1"/>
  <c r="FJ28" i="20" s="1"/>
  <c r="FK28" i="20" s="1"/>
  <c r="FL28" i="20" s="1"/>
  <c r="FM28" i="20" s="1"/>
  <c r="FN28" i="20" s="1"/>
  <c r="FO28" i="20" s="1"/>
  <c r="FP28" i="20" s="1"/>
  <c r="FQ28" i="20" s="1"/>
  <c r="FR28" i="20" s="1"/>
  <c r="FS28" i="20" s="1"/>
  <c r="FT28" i="20" s="1"/>
  <c r="FU28" i="20" s="1"/>
  <c r="FV28" i="20" s="1"/>
  <c r="FW28" i="20" s="1"/>
  <c r="FX28" i="20" s="1"/>
  <c r="FY28" i="20" s="1"/>
  <c r="FZ28" i="20" s="1"/>
  <c r="GA28" i="20" s="1"/>
  <c r="GB28" i="20" s="1"/>
  <c r="GC28" i="20" s="1"/>
  <c r="GD28" i="20" s="1"/>
  <c r="GE28" i="20" s="1"/>
  <c r="GF28" i="20" s="1"/>
  <c r="GG28" i="20" s="1"/>
  <c r="GH28" i="20" s="1"/>
  <c r="GI28" i="20" s="1"/>
  <c r="GJ28" i="20" s="1"/>
  <c r="GK28" i="20" s="1"/>
  <c r="GL28" i="20" s="1"/>
  <c r="GM28" i="20" s="1"/>
  <c r="GN28" i="20" s="1"/>
  <c r="GO28" i="20" s="1"/>
  <c r="GP28" i="20" s="1"/>
  <c r="GQ28" i="20" s="1"/>
  <c r="GR28" i="20" s="1"/>
  <c r="GS28" i="20" s="1"/>
  <c r="GT28" i="20" s="1"/>
  <c r="GU28" i="20" s="1"/>
  <c r="GV28" i="20" s="1"/>
  <c r="GW28" i="20" s="1"/>
  <c r="GX28" i="20" s="1"/>
  <c r="HA28" i="20" s="1"/>
  <c r="F29" i="20"/>
  <c r="HB28" i="20" l="1"/>
  <c r="GY28" i="20"/>
  <c r="GZ28" i="20" s="1"/>
  <c r="G29" i="20"/>
  <c r="H29" i="20" s="1"/>
  <c r="I29" i="20" s="1"/>
  <c r="J29" i="20" s="1"/>
  <c r="K29" i="20" s="1"/>
  <c r="L29" i="20" s="1"/>
  <c r="M29" i="20" s="1"/>
  <c r="N29" i="20" s="1"/>
  <c r="O29" i="20" s="1"/>
  <c r="P29" i="20" s="1"/>
  <c r="Q29" i="20" s="1"/>
  <c r="R29" i="20" s="1"/>
  <c r="S29" i="20" s="1"/>
  <c r="T29" i="20" s="1"/>
  <c r="U29" i="20" s="1"/>
  <c r="V29" i="20" s="1"/>
  <c r="W29" i="20" s="1"/>
  <c r="X29" i="20" s="1"/>
  <c r="Y29" i="20" s="1"/>
  <c r="Z29" i="20" s="1"/>
  <c r="AA29" i="20" s="1"/>
  <c r="AB29" i="20" s="1"/>
  <c r="AC29" i="20" s="1"/>
  <c r="AD29" i="20" s="1"/>
  <c r="AE29" i="20" s="1"/>
  <c r="AF29" i="20" s="1"/>
  <c r="AG29" i="20" s="1"/>
  <c r="AH29" i="20" s="1"/>
  <c r="AI29" i="20" s="1"/>
  <c r="AJ29" i="20" s="1"/>
  <c r="AK29" i="20" s="1"/>
  <c r="AL29" i="20" s="1"/>
  <c r="AM29" i="20" s="1"/>
  <c r="AN29" i="20" s="1"/>
  <c r="AO29" i="20" s="1"/>
  <c r="AP29" i="20" s="1"/>
  <c r="AQ29" i="20" s="1"/>
  <c r="AR29" i="20" s="1"/>
  <c r="AS29" i="20" s="1"/>
  <c r="AT29" i="20" s="1"/>
  <c r="AU29" i="20" s="1"/>
  <c r="AV29" i="20" s="1"/>
  <c r="AW29" i="20" s="1"/>
  <c r="AX29" i="20" s="1"/>
  <c r="AY29" i="20" s="1"/>
  <c r="AZ29" i="20" s="1"/>
  <c r="BA29" i="20" s="1"/>
  <c r="BB29" i="20" s="1"/>
  <c r="BC29" i="20" s="1"/>
  <c r="BD29" i="20" s="1"/>
  <c r="BE29" i="20" s="1"/>
  <c r="BF29" i="20" s="1"/>
  <c r="BG29" i="20" s="1"/>
  <c r="BH29" i="20" s="1"/>
  <c r="BI29" i="20" s="1"/>
  <c r="BJ29" i="20" s="1"/>
  <c r="BK29" i="20" s="1"/>
  <c r="BL29" i="20" s="1"/>
  <c r="BM29" i="20" s="1"/>
  <c r="BN29" i="20" s="1"/>
  <c r="BO29" i="20" s="1"/>
  <c r="BP29" i="20" s="1"/>
  <c r="BQ29" i="20" s="1"/>
  <c r="BR29" i="20" s="1"/>
  <c r="BS29" i="20" s="1"/>
  <c r="BT29" i="20" s="1"/>
  <c r="BU29" i="20" s="1"/>
  <c r="BV29" i="20" s="1"/>
  <c r="BW29" i="20" s="1"/>
  <c r="BX29" i="20" s="1"/>
  <c r="BY29" i="20" s="1"/>
  <c r="BZ29" i="20" s="1"/>
  <c r="CA29" i="20" s="1"/>
  <c r="CB29" i="20" s="1"/>
  <c r="CC29" i="20" s="1"/>
  <c r="CD29" i="20" s="1"/>
  <c r="CE29" i="20" s="1"/>
  <c r="CF29" i="20" s="1"/>
  <c r="CG29" i="20" s="1"/>
  <c r="CH29" i="20" s="1"/>
  <c r="CI29" i="20" s="1"/>
  <c r="CJ29" i="20" s="1"/>
  <c r="CK29" i="20" s="1"/>
  <c r="CL29" i="20" s="1"/>
  <c r="CM29" i="20" s="1"/>
  <c r="CN29" i="20" s="1"/>
  <c r="CO29" i="20" s="1"/>
  <c r="CP29" i="20" s="1"/>
  <c r="CQ29" i="20" s="1"/>
  <c r="CR29" i="20" s="1"/>
  <c r="CS29" i="20" s="1"/>
  <c r="CT29" i="20" s="1"/>
  <c r="CU29" i="20" s="1"/>
  <c r="CV29" i="20" s="1"/>
  <c r="CW29" i="20" s="1"/>
  <c r="CX29" i="20" s="1"/>
  <c r="CY29" i="20" s="1"/>
  <c r="CZ29" i="20" s="1"/>
  <c r="DA29" i="20" s="1"/>
  <c r="DB29" i="20" s="1"/>
  <c r="DC29" i="20" s="1"/>
  <c r="DD29" i="20" s="1"/>
  <c r="DE29" i="20" s="1"/>
  <c r="DF29" i="20" s="1"/>
  <c r="DG29" i="20" s="1"/>
  <c r="DH29" i="20" s="1"/>
  <c r="DI29" i="20" s="1"/>
  <c r="DJ29" i="20" s="1"/>
  <c r="DK29" i="20" s="1"/>
  <c r="DL29" i="20" s="1"/>
  <c r="DM29" i="20" s="1"/>
  <c r="DN29" i="20" s="1"/>
  <c r="DO29" i="20" s="1"/>
  <c r="DP29" i="20" s="1"/>
  <c r="DQ29" i="20" s="1"/>
  <c r="DR29" i="20" s="1"/>
  <c r="DS29" i="20" s="1"/>
  <c r="DT29" i="20" s="1"/>
  <c r="DU29" i="20" s="1"/>
  <c r="DV29" i="20" s="1"/>
  <c r="DW29" i="20" s="1"/>
  <c r="DX29" i="20" s="1"/>
  <c r="DY29" i="20" s="1"/>
  <c r="DZ29" i="20" s="1"/>
  <c r="EA29" i="20" s="1"/>
  <c r="EB29" i="20" s="1"/>
  <c r="EC29" i="20" s="1"/>
  <c r="ED29" i="20" s="1"/>
  <c r="EE29" i="20" s="1"/>
  <c r="EF29" i="20" s="1"/>
  <c r="EG29" i="20" s="1"/>
  <c r="EH29" i="20" s="1"/>
  <c r="EI29" i="20" s="1"/>
  <c r="EJ29" i="20" s="1"/>
  <c r="EK29" i="20" s="1"/>
  <c r="EL29" i="20" s="1"/>
  <c r="EM29" i="20" s="1"/>
  <c r="EN29" i="20" s="1"/>
  <c r="EO29" i="20" s="1"/>
  <c r="EP29" i="20" s="1"/>
  <c r="EQ29" i="20" s="1"/>
  <c r="ER29" i="20" s="1"/>
  <c r="ES29" i="20" s="1"/>
  <c r="ET29" i="20" s="1"/>
  <c r="EU29" i="20" s="1"/>
  <c r="EV29" i="20" s="1"/>
  <c r="EW29" i="20" s="1"/>
  <c r="EX29" i="20" s="1"/>
  <c r="EY29" i="20" s="1"/>
  <c r="EZ29" i="20" s="1"/>
  <c r="FA29" i="20" s="1"/>
  <c r="FB29" i="20" s="1"/>
  <c r="FC29" i="20" s="1"/>
  <c r="FD29" i="20" s="1"/>
  <c r="FE29" i="20" s="1"/>
  <c r="FF29" i="20" s="1"/>
  <c r="FG29" i="20" s="1"/>
  <c r="FH29" i="20" s="1"/>
  <c r="FI29" i="20" s="1"/>
  <c r="FJ29" i="20" s="1"/>
  <c r="FK29" i="20" s="1"/>
  <c r="FL29" i="20" s="1"/>
  <c r="FM29" i="20" s="1"/>
  <c r="FN29" i="20" s="1"/>
  <c r="FO29" i="20" s="1"/>
  <c r="FP29" i="20" s="1"/>
  <c r="FQ29" i="20" s="1"/>
  <c r="FR29" i="20" s="1"/>
  <c r="FS29" i="20" s="1"/>
  <c r="FT29" i="20" s="1"/>
  <c r="FU29" i="20" s="1"/>
  <c r="FV29" i="20" s="1"/>
  <c r="FW29" i="20" s="1"/>
  <c r="FX29" i="20" s="1"/>
  <c r="FY29" i="20" s="1"/>
  <c r="FZ29" i="20" s="1"/>
  <c r="GA29" i="20" s="1"/>
  <c r="GB29" i="20" s="1"/>
  <c r="GC29" i="20" s="1"/>
  <c r="GD29" i="20" s="1"/>
  <c r="GE29" i="20" s="1"/>
  <c r="GF29" i="20" s="1"/>
  <c r="GG29" i="20" s="1"/>
  <c r="GH29" i="20" s="1"/>
  <c r="GI29" i="20" s="1"/>
  <c r="GJ29" i="20" s="1"/>
  <c r="GK29" i="20" s="1"/>
  <c r="GL29" i="20" s="1"/>
  <c r="GM29" i="20" s="1"/>
  <c r="GN29" i="20" s="1"/>
  <c r="GO29" i="20" s="1"/>
  <c r="GP29" i="20" s="1"/>
  <c r="GQ29" i="20" s="1"/>
  <c r="GR29" i="20" s="1"/>
  <c r="GS29" i="20" s="1"/>
  <c r="GT29" i="20" s="1"/>
  <c r="GU29" i="20" s="1"/>
  <c r="GV29" i="20" s="1"/>
  <c r="GW29" i="20" s="1"/>
  <c r="GX29" i="20" s="1"/>
  <c r="HA29" i="20" s="1"/>
  <c r="F30" i="20"/>
  <c r="HB29" i="20" l="1"/>
  <c r="GY29" i="20"/>
  <c r="GZ29" i="20" s="1"/>
  <c r="G30" i="20"/>
  <c r="H30" i="20" s="1"/>
  <c r="I30" i="20" s="1"/>
  <c r="J30" i="20" s="1"/>
  <c r="K30" i="20" s="1"/>
  <c r="L30" i="20" s="1"/>
  <c r="M30" i="20" s="1"/>
  <c r="N30" i="20" s="1"/>
  <c r="O30" i="20" s="1"/>
  <c r="P30" i="20" s="1"/>
  <c r="Q30" i="20" s="1"/>
  <c r="R30" i="20" s="1"/>
  <c r="S30" i="20" s="1"/>
  <c r="T30" i="20" s="1"/>
  <c r="U30" i="20" s="1"/>
  <c r="V30" i="20" s="1"/>
  <c r="W30" i="20" s="1"/>
  <c r="X30" i="20" s="1"/>
  <c r="Y30" i="20" s="1"/>
  <c r="Z30" i="20" s="1"/>
  <c r="AA30" i="20" s="1"/>
  <c r="AB30" i="20" s="1"/>
  <c r="AC30" i="20" s="1"/>
  <c r="AD30" i="20" s="1"/>
  <c r="AE30" i="20" s="1"/>
  <c r="AF30" i="20" s="1"/>
  <c r="AG30" i="20" s="1"/>
  <c r="AH30" i="20" s="1"/>
  <c r="AI30" i="20" s="1"/>
  <c r="AJ30" i="20" s="1"/>
  <c r="AK30" i="20" s="1"/>
  <c r="AL30" i="20" s="1"/>
  <c r="AM30" i="20" s="1"/>
  <c r="AN30" i="20" s="1"/>
  <c r="AO30" i="20" s="1"/>
  <c r="AP30" i="20" s="1"/>
  <c r="AQ30" i="20" s="1"/>
  <c r="AR30" i="20" s="1"/>
  <c r="AS30" i="20" s="1"/>
  <c r="AT30" i="20" s="1"/>
  <c r="AU30" i="20" s="1"/>
  <c r="AV30" i="20" s="1"/>
  <c r="AW30" i="20" s="1"/>
  <c r="AX30" i="20" s="1"/>
  <c r="AY30" i="20" s="1"/>
  <c r="AZ30" i="20" s="1"/>
  <c r="BA30" i="20" s="1"/>
  <c r="BB30" i="20" s="1"/>
  <c r="BC30" i="20" s="1"/>
  <c r="BD30" i="20" s="1"/>
  <c r="BE30" i="20" s="1"/>
  <c r="BF30" i="20" s="1"/>
  <c r="BG30" i="20" s="1"/>
  <c r="BH30" i="20" s="1"/>
  <c r="BI30" i="20" s="1"/>
  <c r="BJ30" i="20" s="1"/>
  <c r="BK30" i="20" s="1"/>
  <c r="BL30" i="20" s="1"/>
  <c r="BM30" i="20" s="1"/>
  <c r="BN30" i="20" s="1"/>
  <c r="BO30" i="20" s="1"/>
  <c r="BP30" i="20" s="1"/>
  <c r="BQ30" i="20" s="1"/>
  <c r="BR30" i="20" s="1"/>
  <c r="BS30" i="20" s="1"/>
  <c r="BT30" i="20" s="1"/>
  <c r="BU30" i="20" s="1"/>
  <c r="BV30" i="20" s="1"/>
  <c r="BW30" i="20" s="1"/>
  <c r="BX30" i="20" s="1"/>
  <c r="BY30" i="20" s="1"/>
  <c r="BZ30" i="20" s="1"/>
  <c r="CA30" i="20" s="1"/>
  <c r="CB30" i="20" s="1"/>
  <c r="CC30" i="20" s="1"/>
  <c r="CD30" i="20" s="1"/>
  <c r="CE30" i="20" s="1"/>
  <c r="CF30" i="20" s="1"/>
  <c r="CG30" i="20" s="1"/>
  <c r="CH30" i="20" s="1"/>
  <c r="CI30" i="20" s="1"/>
  <c r="CJ30" i="20" s="1"/>
  <c r="CK30" i="20" s="1"/>
  <c r="CL30" i="20" s="1"/>
  <c r="CM30" i="20" s="1"/>
  <c r="CN30" i="20" s="1"/>
  <c r="CO30" i="20" s="1"/>
  <c r="CP30" i="20" s="1"/>
  <c r="CQ30" i="20" s="1"/>
  <c r="CR30" i="20" s="1"/>
  <c r="CS30" i="20" s="1"/>
  <c r="CT30" i="20" s="1"/>
  <c r="CU30" i="20" s="1"/>
  <c r="CV30" i="20" s="1"/>
  <c r="CW30" i="20" s="1"/>
  <c r="CX30" i="20" s="1"/>
  <c r="CY30" i="20" s="1"/>
  <c r="CZ30" i="20" s="1"/>
  <c r="DA30" i="20" s="1"/>
  <c r="DB30" i="20" s="1"/>
  <c r="DC30" i="20" s="1"/>
  <c r="DD30" i="20" s="1"/>
  <c r="DE30" i="20" s="1"/>
  <c r="DF30" i="20" s="1"/>
  <c r="DG30" i="20" s="1"/>
  <c r="DH30" i="20" s="1"/>
  <c r="DI30" i="20" s="1"/>
  <c r="DJ30" i="20" s="1"/>
  <c r="DK30" i="20" s="1"/>
  <c r="DL30" i="20" s="1"/>
  <c r="DM30" i="20" s="1"/>
  <c r="DN30" i="20" s="1"/>
  <c r="DO30" i="20" s="1"/>
  <c r="DP30" i="20" s="1"/>
  <c r="DQ30" i="20" s="1"/>
  <c r="DR30" i="20" s="1"/>
  <c r="DS30" i="20" s="1"/>
  <c r="DT30" i="20" s="1"/>
  <c r="DU30" i="20" s="1"/>
  <c r="DV30" i="20" s="1"/>
  <c r="DW30" i="20" s="1"/>
  <c r="DX30" i="20" s="1"/>
  <c r="DY30" i="20" s="1"/>
  <c r="DZ30" i="20" s="1"/>
  <c r="EA30" i="20" s="1"/>
  <c r="EB30" i="20" s="1"/>
  <c r="EC30" i="20" s="1"/>
  <c r="ED30" i="20" s="1"/>
  <c r="EE30" i="20" s="1"/>
  <c r="EF30" i="20" s="1"/>
  <c r="EG30" i="20" s="1"/>
  <c r="EH30" i="20" s="1"/>
  <c r="EI30" i="20" s="1"/>
  <c r="EJ30" i="20" s="1"/>
  <c r="EK30" i="20" s="1"/>
  <c r="EL30" i="20" s="1"/>
  <c r="EM30" i="20" s="1"/>
  <c r="EN30" i="20" s="1"/>
  <c r="EO30" i="20" s="1"/>
  <c r="EP30" i="20" s="1"/>
  <c r="EQ30" i="20" s="1"/>
  <c r="ER30" i="20" s="1"/>
  <c r="ES30" i="20" s="1"/>
  <c r="ET30" i="20" s="1"/>
  <c r="EU30" i="20" s="1"/>
  <c r="EV30" i="20" s="1"/>
  <c r="EW30" i="20" s="1"/>
  <c r="EX30" i="20" s="1"/>
  <c r="EY30" i="20" s="1"/>
  <c r="EZ30" i="20" s="1"/>
  <c r="FA30" i="20" s="1"/>
  <c r="FB30" i="20" s="1"/>
  <c r="FC30" i="20" s="1"/>
  <c r="FD30" i="20" s="1"/>
  <c r="FE30" i="20" s="1"/>
  <c r="FF30" i="20" s="1"/>
  <c r="FG30" i="20" s="1"/>
  <c r="FH30" i="20" s="1"/>
  <c r="FI30" i="20" s="1"/>
  <c r="FJ30" i="20" s="1"/>
  <c r="FK30" i="20" s="1"/>
  <c r="FL30" i="20" s="1"/>
  <c r="FM30" i="20" s="1"/>
  <c r="FN30" i="20" s="1"/>
  <c r="FO30" i="20" s="1"/>
  <c r="FP30" i="20" s="1"/>
  <c r="FQ30" i="20" s="1"/>
  <c r="FR30" i="20" s="1"/>
  <c r="FS30" i="20" s="1"/>
  <c r="FT30" i="20" s="1"/>
  <c r="FU30" i="20" s="1"/>
  <c r="FV30" i="20" s="1"/>
  <c r="FW30" i="20" s="1"/>
  <c r="FX30" i="20" s="1"/>
  <c r="FY30" i="20" s="1"/>
  <c r="FZ30" i="20" s="1"/>
  <c r="GA30" i="20" s="1"/>
  <c r="GB30" i="20" s="1"/>
  <c r="GC30" i="20" s="1"/>
  <c r="GD30" i="20" s="1"/>
  <c r="GE30" i="20" s="1"/>
  <c r="GF30" i="20" s="1"/>
  <c r="GG30" i="20" s="1"/>
  <c r="GH30" i="20" s="1"/>
  <c r="GI30" i="20" s="1"/>
  <c r="GJ30" i="20" s="1"/>
  <c r="GK30" i="20" s="1"/>
  <c r="GL30" i="20" s="1"/>
  <c r="GM30" i="20" s="1"/>
  <c r="GN30" i="20" s="1"/>
  <c r="GO30" i="20" s="1"/>
  <c r="GP30" i="20" s="1"/>
  <c r="GQ30" i="20" s="1"/>
  <c r="GR30" i="20" s="1"/>
  <c r="GS30" i="20" s="1"/>
  <c r="GT30" i="20" s="1"/>
  <c r="GU30" i="20" s="1"/>
  <c r="GV30" i="20" s="1"/>
  <c r="GW30" i="20" s="1"/>
  <c r="GX30" i="20" s="1"/>
  <c r="HA30" i="20" s="1"/>
  <c r="F31" i="20"/>
  <c r="HB30" i="20" l="1"/>
  <c r="GY30" i="20"/>
  <c r="GZ30" i="20" s="1"/>
  <c r="G31" i="20"/>
  <c r="H31" i="20" s="1"/>
  <c r="I31" i="20" s="1"/>
  <c r="J31" i="20" s="1"/>
  <c r="K31" i="20" s="1"/>
  <c r="L31" i="20" s="1"/>
  <c r="M31" i="20" s="1"/>
  <c r="N31" i="20" s="1"/>
  <c r="O31" i="20" s="1"/>
  <c r="P31" i="20" s="1"/>
  <c r="Q31" i="20" s="1"/>
  <c r="R31" i="20" s="1"/>
  <c r="S31" i="20" s="1"/>
  <c r="T31" i="20" s="1"/>
  <c r="U31" i="20" s="1"/>
  <c r="V31" i="20" s="1"/>
  <c r="W31" i="20" s="1"/>
  <c r="X31" i="20" s="1"/>
  <c r="Y31" i="20" s="1"/>
  <c r="Z31" i="20" s="1"/>
  <c r="AA31" i="20" s="1"/>
  <c r="AB31" i="20" s="1"/>
  <c r="AC31" i="20" s="1"/>
  <c r="AD31" i="20" s="1"/>
  <c r="AE31" i="20" s="1"/>
  <c r="AF31" i="20" s="1"/>
  <c r="AG31" i="20" s="1"/>
  <c r="AH31" i="20" s="1"/>
  <c r="AI31" i="20" s="1"/>
  <c r="AJ31" i="20" s="1"/>
  <c r="AK31" i="20" s="1"/>
  <c r="AL31" i="20" s="1"/>
  <c r="AM31" i="20" s="1"/>
  <c r="AN31" i="20" s="1"/>
  <c r="AO31" i="20" s="1"/>
  <c r="AP31" i="20" s="1"/>
  <c r="AQ31" i="20" s="1"/>
  <c r="AR31" i="20" s="1"/>
  <c r="AS31" i="20" s="1"/>
  <c r="AT31" i="20" s="1"/>
  <c r="AU31" i="20" s="1"/>
  <c r="AV31" i="20" s="1"/>
  <c r="AW31" i="20" s="1"/>
  <c r="AX31" i="20" s="1"/>
  <c r="AY31" i="20" s="1"/>
  <c r="AZ31" i="20" s="1"/>
  <c r="BA31" i="20" s="1"/>
  <c r="BB31" i="20" s="1"/>
  <c r="BC31" i="20" s="1"/>
  <c r="BD31" i="20" s="1"/>
  <c r="BE31" i="20" s="1"/>
  <c r="BF31" i="20" s="1"/>
  <c r="BG31" i="20" s="1"/>
  <c r="BH31" i="20" s="1"/>
  <c r="BI31" i="20" s="1"/>
  <c r="BJ31" i="20" s="1"/>
  <c r="BK31" i="20" s="1"/>
  <c r="BL31" i="20" s="1"/>
  <c r="BM31" i="20" s="1"/>
  <c r="BN31" i="20" s="1"/>
  <c r="BO31" i="20" s="1"/>
  <c r="BP31" i="20" s="1"/>
  <c r="BQ31" i="20" s="1"/>
  <c r="BR31" i="20" s="1"/>
  <c r="BS31" i="20" s="1"/>
  <c r="BT31" i="20" s="1"/>
  <c r="BU31" i="20" s="1"/>
  <c r="BV31" i="20" s="1"/>
  <c r="BW31" i="20" s="1"/>
  <c r="BX31" i="20" s="1"/>
  <c r="BY31" i="20" s="1"/>
  <c r="BZ31" i="20" s="1"/>
  <c r="CA31" i="20" s="1"/>
  <c r="CB31" i="20" s="1"/>
  <c r="CC31" i="20" s="1"/>
  <c r="CD31" i="20" s="1"/>
  <c r="CE31" i="20" s="1"/>
  <c r="CF31" i="20" s="1"/>
  <c r="CG31" i="20" s="1"/>
  <c r="CH31" i="20" s="1"/>
  <c r="CI31" i="20" s="1"/>
  <c r="CJ31" i="20" s="1"/>
  <c r="CK31" i="20" s="1"/>
  <c r="CL31" i="20" s="1"/>
  <c r="CM31" i="20" s="1"/>
  <c r="CN31" i="20" s="1"/>
  <c r="CO31" i="20" s="1"/>
  <c r="CP31" i="20" s="1"/>
  <c r="CQ31" i="20" s="1"/>
  <c r="CR31" i="20" s="1"/>
  <c r="CS31" i="20" s="1"/>
  <c r="CT31" i="20" s="1"/>
  <c r="CU31" i="20" s="1"/>
  <c r="CV31" i="20" s="1"/>
  <c r="CW31" i="20" s="1"/>
  <c r="CX31" i="20" s="1"/>
  <c r="CY31" i="20" s="1"/>
  <c r="CZ31" i="20" s="1"/>
  <c r="DA31" i="20" s="1"/>
  <c r="DB31" i="20" s="1"/>
  <c r="DC31" i="20" s="1"/>
  <c r="DD31" i="20" s="1"/>
  <c r="DE31" i="20" s="1"/>
  <c r="DF31" i="20" s="1"/>
  <c r="DG31" i="20" s="1"/>
  <c r="DH31" i="20" s="1"/>
  <c r="DI31" i="20" s="1"/>
  <c r="DJ31" i="20" s="1"/>
  <c r="DK31" i="20" s="1"/>
  <c r="DL31" i="20" s="1"/>
  <c r="DM31" i="20" s="1"/>
  <c r="DN31" i="20" s="1"/>
  <c r="DO31" i="20" s="1"/>
  <c r="DP31" i="20" s="1"/>
  <c r="DQ31" i="20" s="1"/>
  <c r="DR31" i="20" s="1"/>
  <c r="DS31" i="20" s="1"/>
  <c r="DT31" i="20" s="1"/>
  <c r="DU31" i="20" s="1"/>
  <c r="DV31" i="20" s="1"/>
  <c r="DW31" i="20" s="1"/>
  <c r="DX31" i="20" s="1"/>
  <c r="DY31" i="20" s="1"/>
  <c r="DZ31" i="20" s="1"/>
  <c r="EA31" i="20" s="1"/>
  <c r="EB31" i="20" s="1"/>
  <c r="EC31" i="20" s="1"/>
  <c r="ED31" i="20" s="1"/>
  <c r="EE31" i="20" s="1"/>
  <c r="EF31" i="20" s="1"/>
  <c r="EG31" i="20" s="1"/>
  <c r="EH31" i="20" s="1"/>
  <c r="EI31" i="20" s="1"/>
  <c r="EJ31" i="20" s="1"/>
  <c r="EK31" i="20" s="1"/>
  <c r="EL31" i="20" s="1"/>
  <c r="EM31" i="20" s="1"/>
  <c r="EN31" i="20" s="1"/>
  <c r="EO31" i="20" s="1"/>
  <c r="EP31" i="20" s="1"/>
  <c r="EQ31" i="20" s="1"/>
  <c r="ER31" i="20" s="1"/>
  <c r="ES31" i="20" s="1"/>
  <c r="ET31" i="20" s="1"/>
  <c r="EU31" i="20" s="1"/>
  <c r="EV31" i="20" s="1"/>
  <c r="EW31" i="20" s="1"/>
  <c r="EX31" i="20" s="1"/>
  <c r="EY31" i="20" s="1"/>
  <c r="EZ31" i="20" s="1"/>
  <c r="FA31" i="20" s="1"/>
  <c r="FB31" i="20" s="1"/>
  <c r="FC31" i="20" s="1"/>
  <c r="FD31" i="20" s="1"/>
  <c r="FE31" i="20" s="1"/>
  <c r="FF31" i="20" s="1"/>
  <c r="FG31" i="20" s="1"/>
  <c r="FH31" i="20" s="1"/>
  <c r="FI31" i="20" s="1"/>
  <c r="FJ31" i="20" s="1"/>
  <c r="FK31" i="20" s="1"/>
  <c r="FL31" i="20" s="1"/>
  <c r="FM31" i="20" s="1"/>
  <c r="FN31" i="20" s="1"/>
  <c r="FO31" i="20" s="1"/>
  <c r="FP31" i="20" s="1"/>
  <c r="FQ31" i="20" s="1"/>
  <c r="FR31" i="20" s="1"/>
  <c r="FS31" i="20" s="1"/>
  <c r="FT31" i="20" s="1"/>
  <c r="FU31" i="20" s="1"/>
  <c r="FV31" i="20" s="1"/>
  <c r="FW31" i="20" s="1"/>
  <c r="FX31" i="20" s="1"/>
  <c r="FY31" i="20" s="1"/>
  <c r="FZ31" i="20" s="1"/>
  <c r="GA31" i="20" s="1"/>
  <c r="GB31" i="20" s="1"/>
  <c r="GC31" i="20" s="1"/>
  <c r="GD31" i="20" s="1"/>
  <c r="GE31" i="20" s="1"/>
  <c r="GF31" i="20" s="1"/>
  <c r="GG31" i="20" s="1"/>
  <c r="GH31" i="20" s="1"/>
  <c r="GI31" i="20" s="1"/>
  <c r="GJ31" i="20" s="1"/>
  <c r="GK31" i="20" s="1"/>
  <c r="GL31" i="20" s="1"/>
  <c r="GM31" i="20" s="1"/>
  <c r="GN31" i="20" s="1"/>
  <c r="GO31" i="20" s="1"/>
  <c r="GP31" i="20" s="1"/>
  <c r="GQ31" i="20" s="1"/>
  <c r="GR31" i="20" s="1"/>
  <c r="GS31" i="20" s="1"/>
  <c r="GT31" i="20" s="1"/>
  <c r="GU31" i="20" s="1"/>
  <c r="GV31" i="20" s="1"/>
  <c r="GW31" i="20" s="1"/>
  <c r="GX31" i="20" s="1"/>
  <c r="HA31" i="20" s="1"/>
  <c r="F32" i="20"/>
  <c r="HB31" i="20" l="1"/>
  <c r="GY31" i="20"/>
  <c r="GZ31" i="20" s="1"/>
  <c r="F33" i="20"/>
  <c r="G32" i="20"/>
  <c r="H32" i="20" s="1"/>
  <c r="I32" i="20" s="1"/>
  <c r="J32" i="20" s="1"/>
  <c r="K32" i="20" s="1"/>
  <c r="L32" i="20" s="1"/>
  <c r="M32" i="20" s="1"/>
  <c r="N32" i="20" s="1"/>
  <c r="O32" i="20" s="1"/>
  <c r="P32" i="20" s="1"/>
  <c r="Q32" i="20" s="1"/>
  <c r="R32" i="20" s="1"/>
  <c r="S32" i="20" s="1"/>
  <c r="T32" i="20" s="1"/>
  <c r="U32" i="20" s="1"/>
  <c r="V32" i="20" s="1"/>
  <c r="W32" i="20" s="1"/>
  <c r="X32" i="20" s="1"/>
  <c r="Y32" i="20" s="1"/>
  <c r="Z32" i="20" s="1"/>
  <c r="AA32" i="20" s="1"/>
  <c r="AB32" i="20" s="1"/>
  <c r="AC32" i="20" s="1"/>
  <c r="AD32" i="20" s="1"/>
  <c r="AE32" i="20" s="1"/>
  <c r="AF32" i="20" s="1"/>
  <c r="AG32" i="20" s="1"/>
  <c r="AH32" i="20" s="1"/>
  <c r="AI32" i="20" s="1"/>
  <c r="AJ32" i="20" s="1"/>
  <c r="AK32" i="20" s="1"/>
  <c r="AL32" i="20" s="1"/>
  <c r="AM32" i="20" s="1"/>
  <c r="AN32" i="20" s="1"/>
  <c r="AO32" i="20" s="1"/>
  <c r="AP32" i="20" s="1"/>
  <c r="AQ32" i="20" s="1"/>
  <c r="AR32" i="20" s="1"/>
  <c r="AS32" i="20" s="1"/>
  <c r="AT32" i="20" s="1"/>
  <c r="AU32" i="20" s="1"/>
  <c r="AV32" i="20" s="1"/>
  <c r="AW32" i="20" s="1"/>
  <c r="AX32" i="20" s="1"/>
  <c r="AY32" i="20" s="1"/>
  <c r="AZ32" i="20" s="1"/>
  <c r="BA32" i="20" s="1"/>
  <c r="BB32" i="20" s="1"/>
  <c r="BC32" i="20" s="1"/>
  <c r="BD32" i="20" s="1"/>
  <c r="BE32" i="20" s="1"/>
  <c r="BF32" i="20" s="1"/>
  <c r="BG32" i="20" s="1"/>
  <c r="BH32" i="20" s="1"/>
  <c r="BI32" i="20" s="1"/>
  <c r="BJ32" i="20" s="1"/>
  <c r="BK32" i="20" s="1"/>
  <c r="BL32" i="20" s="1"/>
  <c r="BM32" i="20" s="1"/>
  <c r="BN32" i="20" s="1"/>
  <c r="BO32" i="20" s="1"/>
  <c r="BP32" i="20" s="1"/>
  <c r="BQ32" i="20" s="1"/>
  <c r="BR32" i="20" s="1"/>
  <c r="BS32" i="20" s="1"/>
  <c r="BT32" i="20" s="1"/>
  <c r="BU32" i="20" s="1"/>
  <c r="BV32" i="20" s="1"/>
  <c r="BW32" i="20" s="1"/>
  <c r="BX32" i="20" s="1"/>
  <c r="BY32" i="20" s="1"/>
  <c r="BZ32" i="20" s="1"/>
  <c r="CA32" i="20" s="1"/>
  <c r="CB32" i="20" s="1"/>
  <c r="CC32" i="20" s="1"/>
  <c r="CD32" i="20" s="1"/>
  <c r="CE32" i="20" s="1"/>
  <c r="CF32" i="20" s="1"/>
  <c r="CG32" i="20" s="1"/>
  <c r="CH32" i="20" s="1"/>
  <c r="CI32" i="20" s="1"/>
  <c r="CJ32" i="20" s="1"/>
  <c r="CK32" i="20" s="1"/>
  <c r="CL32" i="20" s="1"/>
  <c r="CM32" i="20" s="1"/>
  <c r="CN32" i="20" s="1"/>
  <c r="CO32" i="20" s="1"/>
  <c r="CP32" i="20" s="1"/>
  <c r="CQ32" i="20" s="1"/>
  <c r="CR32" i="20" s="1"/>
  <c r="CS32" i="20" s="1"/>
  <c r="CT32" i="20" s="1"/>
  <c r="CU32" i="20" s="1"/>
  <c r="CV32" i="20" s="1"/>
  <c r="CW32" i="20" s="1"/>
  <c r="CX32" i="20" s="1"/>
  <c r="CY32" i="20" s="1"/>
  <c r="CZ32" i="20" s="1"/>
  <c r="DA32" i="20" s="1"/>
  <c r="DB32" i="20" s="1"/>
  <c r="DC32" i="20" s="1"/>
  <c r="DD32" i="20" s="1"/>
  <c r="DE32" i="20" s="1"/>
  <c r="DF32" i="20" s="1"/>
  <c r="DG32" i="20" s="1"/>
  <c r="DH32" i="20" s="1"/>
  <c r="DI32" i="20" s="1"/>
  <c r="DJ32" i="20" s="1"/>
  <c r="DK32" i="20" s="1"/>
  <c r="DL32" i="20" s="1"/>
  <c r="DM32" i="20" s="1"/>
  <c r="DN32" i="20" s="1"/>
  <c r="DO32" i="20" s="1"/>
  <c r="DP32" i="20" s="1"/>
  <c r="DQ32" i="20" s="1"/>
  <c r="DR32" i="20" s="1"/>
  <c r="DS32" i="20" s="1"/>
  <c r="DT32" i="20" s="1"/>
  <c r="DU32" i="20" s="1"/>
  <c r="DV32" i="20" s="1"/>
  <c r="DW32" i="20" s="1"/>
  <c r="DX32" i="20" s="1"/>
  <c r="DY32" i="20" s="1"/>
  <c r="DZ32" i="20" s="1"/>
  <c r="EA32" i="20" s="1"/>
  <c r="EB32" i="20" s="1"/>
  <c r="EC32" i="20" s="1"/>
  <c r="ED32" i="20" s="1"/>
  <c r="EE32" i="20" s="1"/>
  <c r="EF32" i="20" s="1"/>
  <c r="EG32" i="20" s="1"/>
  <c r="EH32" i="20" s="1"/>
  <c r="EI32" i="20" s="1"/>
  <c r="EJ32" i="20" s="1"/>
  <c r="EK32" i="20" s="1"/>
  <c r="EL32" i="20" s="1"/>
  <c r="EM32" i="20" s="1"/>
  <c r="EN32" i="20" s="1"/>
  <c r="EO32" i="20" s="1"/>
  <c r="EP32" i="20" s="1"/>
  <c r="EQ32" i="20" s="1"/>
  <c r="ER32" i="20" s="1"/>
  <c r="ES32" i="20" s="1"/>
  <c r="ET32" i="20" s="1"/>
  <c r="EU32" i="20" s="1"/>
  <c r="EV32" i="20" s="1"/>
  <c r="EW32" i="20" s="1"/>
  <c r="EX32" i="20" s="1"/>
  <c r="EY32" i="20" s="1"/>
  <c r="EZ32" i="20" s="1"/>
  <c r="FA32" i="20" s="1"/>
  <c r="FB32" i="20" s="1"/>
  <c r="FC32" i="20" s="1"/>
  <c r="FD32" i="20" s="1"/>
  <c r="FE32" i="20" s="1"/>
  <c r="FF32" i="20" s="1"/>
  <c r="FG32" i="20" s="1"/>
  <c r="FH32" i="20" s="1"/>
  <c r="FI32" i="20" s="1"/>
  <c r="FJ32" i="20" s="1"/>
  <c r="FK32" i="20" s="1"/>
  <c r="FL32" i="20" s="1"/>
  <c r="FM32" i="20" s="1"/>
  <c r="FN32" i="20" s="1"/>
  <c r="FO32" i="20" s="1"/>
  <c r="FP32" i="20" s="1"/>
  <c r="FQ32" i="20" s="1"/>
  <c r="FR32" i="20" s="1"/>
  <c r="FS32" i="20" s="1"/>
  <c r="FT32" i="20" s="1"/>
  <c r="FU32" i="20" s="1"/>
  <c r="FV32" i="20" s="1"/>
  <c r="FW32" i="20" s="1"/>
  <c r="FX32" i="20" s="1"/>
  <c r="FY32" i="20" s="1"/>
  <c r="FZ32" i="20" s="1"/>
  <c r="GA32" i="20" s="1"/>
  <c r="GB32" i="20" s="1"/>
  <c r="GC32" i="20" s="1"/>
  <c r="GD32" i="20" s="1"/>
  <c r="GE32" i="20" s="1"/>
  <c r="GF32" i="20" s="1"/>
  <c r="GG32" i="20" s="1"/>
  <c r="GH32" i="20" s="1"/>
  <c r="GI32" i="20" s="1"/>
  <c r="GJ32" i="20" s="1"/>
  <c r="GK32" i="20" s="1"/>
  <c r="GL32" i="20" s="1"/>
  <c r="GM32" i="20" s="1"/>
  <c r="GN32" i="20" s="1"/>
  <c r="GO32" i="20" s="1"/>
  <c r="GP32" i="20" s="1"/>
  <c r="GQ32" i="20" s="1"/>
  <c r="GR32" i="20" s="1"/>
  <c r="GS32" i="20" s="1"/>
  <c r="GT32" i="20" s="1"/>
  <c r="GU32" i="20" s="1"/>
  <c r="GV32" i="20" s="1"/>
  <c r="GW32" i="20" s="1"/>
  <c r="GX32" i="20" s="1"/>
  <c r="HA32" i="20" s="1"/>
  <c r="HB32" i="20" l="1"/>
  <c r="GY32" i="20"/>
  <c r="GZ32" i="20" s="1"/>
  <c r="F34" i="20"/>
  <c r="G33" i="20"/>
  <c r="H33" i="20" s="1"/>
  <c r="I33" i="20" s="1"/>
  <c r="J33" i="20" s="1"/>
  <c r="K33" i="20" s="1"/>
  <c r="L33" i="20" s="1"/>
  <c r="M33" i="20" s="1"/>
  <c r="N33" i="20" s="1"/>
  <c r="O33" i="20" s="1"/>
  <c r="P33" i="20" s="1"/>
  <c r="Q33" i="20" s="1"/>
  <c r="R33" i="20" s="1"/>
  <c r="S33" i="20" s="1"/>
  <c r="T33" i="20" s="1"/>
  <c r="U33" i="20" s="1"/>
  <c r="V33" i="20" s="1"/>
  <c r="W33" i="20" s="1"/>
  <c r="X33" i="20" s="1"/>
  <c r="Y33" i="20" s="1"/>
  <c r="Z33" i="20" s="1"/>
  <c r="AA33" i="20" s="1"/>
  <c r="AB33" i="20" s="1"/>
  <c r="AC33" i="20" s="1"/>
  <c r="AD33" i="20" s="1"/>
  <c r="AE33" i="20" s="1"/>
  <c r="AF33" i="20" s="1"/>
  <c r="AG33" i="20" s="1"/>
  <c r="AH33" i="20" s="1"/>
  <c r="AI33" i="20" s="1"/>
  <c r="AJ33" i="20" s="1"/>
  <c r="AK33" i="20" s="1"/>
  <c r="AL33" i="20" s="1"/>
  <c r="AM33" i="20" s="1"/>
  <c r="AN33" i="20" s="1"/>
  <c r="AO33" i="20" s="1"/>
  <c r="AP33" i="20" s="1"/>
  <c r="AQ33" i="20" s="1"/>
  <c r="AR33" i="20" s="1"/>
  <c r="AS33" i="20" s="1"/>
  <c r="AT33" i="20" s="1"/>
  <c r="AU33" i="20" s="1"/>
  <c r="AV33" i="20" s="1"/>
  <c r="AW33" i="20" s="1"/>
  <c r="AX33" i="20" s="1"/>
  <c r="AY33" i="20" s="1"/>
  <c r="AZ33" i="20" s="1"/>
  <c r="BA33" i="20" s="1"/>
  <c r="BB33" i="20" s="1"/>
  <c r="BC33" i="20" s="1"/>
  <c r="BD33" i="20" s="1"/>
  <c r="BE33" i="20" s="1"/>
  <c r="BF33" i="20" s="1"/>
  <c r="BG33" i="20" s="1"/>
  <c r="BH33" i="20" s="1"/>
  <c r="BI33" i="20" s="1"/>
  <c r="BJ33" i="20" s="1"/>
  <c r="BK33" i="20" s="1"/>
  <c r="BL33" i="20" s="1"/>
  <c r="BM33" i="20" s="1"/>
  <c r="BN33" i="20" s="1"/>
  <c r="BO33" i="20" s="1"/>
  <c r="BP33" i="20" s="1"/>
  <c r="BQ33" i="20" s="1"/>
  <c r="BR33" i="20" s="1"/>
  <c r="BS33" i="20" s="1"/>
  <c r="BT33" i="20" s="1"/>
  <c r="BU33" i="20" s="1"/>
  <c r="BV33" i="20" s="1"/>
  <c r="BW33" i="20" s="1"/>
  <c r="BX33" i="20" s="1"/>
  <c r="BY33" i="20" s="1"/>
  <c r="BZ33" i="20" s="1"/>
  <c r="CA33" i="20" s="1"/>
  <c r="CB33" i="20" s="1"/>
  <c r="CC33" i="20" s="1"/>
  <c r="CD33" i="20" s="1"/>
  <c r="CE33" i="20" s="1"/>
  <c r="CF33" i="20" s="1"/>
  <c r="CG33" i="20" s="1"/>
  <c r="CH33" i="20" s="1"/>
  <c r="CI33" i="20" s="1"/>
  <c r="CJ33" i="20" s="1"/>
  <c r="CK33" i="20" s="1"/>
  <c r="CL33" i="20" s="1"/>
  <c r="CM33" i="20" s="1"/>
  <c r="CN33" i="20" s="1"/>
  <c r="CO33" i="20" s="1"/>
  <c r="CP33" i="20" s="1"/>
  <c r="CQ33" i="20" s="1"/>
  <c r="CR33" i="20" s="1"/>
  <c r="CS33" i="20" s="1"/>
  <c r="CT33" i="20" s="1"/>
  <c r="CU33" i="20" s="1"/>
  <c r="CV33" i="20" s="1"/>
  <c r="CW33" i="20" s="1"/>
  <c r="CX33" i="20" s="1"/>
  <c r="CY33" i="20" s="1"/>
  <c r="CZ33" i="20" s="1"/>
  <c r="DA33" i="20" s="1"/>
  <c r="DB33" i="20" s="1"/>
  <c r="DC33" i="20" s="1"/>
  <c r="DD33" i="20" s="1"/>
  <c r="DE33" i="20" s="1"/>
  <c r="DF33" i="20" s="1"/>
  <c r="DG33" i="20" s="1"/>
  <c r="DH33" i="20" s="1"/>
  <c r="DI33" i="20" s="1"/>
  <c r="DJ33" i="20" s="1"/>
  <c r="DK33" i="20" s="1"/>
  <c r="DL33" i="20" s="1"/>
  <c r="DM33" i="20" s="1"/>
  <c r="DN33" i="20" s="1"/>
  <c r="DO33" i="20" s="1"/>
  <c r="DP33" i="20" s="1"/>
  <c r="DQ33" i="20" s="1"/>
  <c r="DR33" i="20" s="1"/>
  <c r="DS33" i="20" s="1"/>
  <c r="DT33" i="20" s="1"/>
  <c r="DU33" i="20" s="1"/>
  <c r="DV33" i="20" s="1"/>
  <c r="DW33" i="20" s="1"/>
  <c r="DX33" i="20" s="1"/>
  <c r="DY33" i="20" s="1"/>
  <c r="DZ33" i="20" s="1"/>
  <c r="EA33" i="20" s="1"/>
  <c r="EB33" i="20" s="1"/>
  <c r="EC33" i="20" s="1"/>
  <c r="ED33" i="20" s="1"/>
  <c r="EE33" i="20" s="1"/>
  <c r="EF33" i="20" s="1"/>
  <c r="EG33" i="20" s="1"/>
  <c r="EH33" i="20" s="1"/>
  <c r="EI33" i="20" s="1"/>
  <c r="EJ33" i="20" s="1"/>
  <c r="EK33" i="20" s="1"/>
  <c r="EL33" i="20" s="1"/>
  <c r="EM33" i="20" s="1"/>
  <c r="EN33" i="20" s="1"/>
  <c r="EO33" i="20" s="1"/>
  <c r="EP33" i="20" s="1"/>
  <c r="EQ33" i="20" s="1"/>
  <c r="ER33" i="20" s="1"/>
  <c r="ES33" i="20" s="1"/>
  <c r="ET33" i="20" s="1"/>
  <c r="EU33" i="20" s="1"/>
  <c r="EV33" i="20" s="1"/>
  <c r="EW33" i="20" s="1"/>
  <c r="EX33" i="20" s="1"/>
  <c r="EY33" i="20" s="1"/>
  <c r="EZ33" i="20" s="1"/>
  <c r="FA33" i="20" s="1"/>
  <c r="FB33" i="20" s="1"/>
  <c r="FC33" i="20" s="1"/>
  <c r="FD33" i="20" s="1"/>
  <c r="FE33" i="20" s="1"/>
  <c r="FF33" i="20" s="1"/>
  <c r="FG33" i="20" s="1"/>
  <c r="FH33" i="20" s="1"/>
  <c r="FI33" i="20" s="1"/>
  <c r="FJ33" i="20" s="1"/>
  <c r="FK33" i="20" s="1"/>
  <c r="FL33" i="20" s="1"/>
  <c r="FM33" i="20" s="1"/>
  <c r="FN33" i="20" s="1"/>
  <c r="FO33" i="20" s="1"/>
  <c r="FP33" i="20" s="1"/>
  <c r="FQ33" i="20" s="1"/>
  <c r="FR33" i="20" s="1"/>
  <c r="FS33" i="20" s="1"/>
  <c r="FT33" i="20" s="1"/>
  <c r="FU33" i="20" s="1"/>
  <c r="FV33" i="20" s="1"/>
  <c r="FW33" i="20" s="1"/>
  <c r="FX33" i="20" s="1"/>
  <c r="FY33" i="20" s="1"/>
  <c r="FZ33" i="20" s="1"/>
  <c r="GA33" i="20" s="1"/>
  <c r="GB33" i="20" s="1"/>
  <c r="GC33" i="20" s="1"/>
  <c r="GD33" i="20" s="1"/>
  <c r="GE33" i="20" s="1"/>
  <c r="GF33" i="20" s="1"/>
  <c r="GG33" i="20" s="1"/>
  <c r="GH33" i="20" s="1"/>
  <c r="GI33" i="20" s="1"/>
  <c r="GJ33" i="20" s="1"/>
  <c r="GK33" i="20" s="1"/>
  <c r="GL33" i="20" s="1"/>
  <c r="GM33" i="20" s="1"/>
  <c r="GN33" i="20" s="1"/>
  <c r="GO33" i="20" s="1"/>
  <c r="GP33" i="20" s="1"/>
  <c r="GQ33" i="20" s="1"/>
  <c r="GR33" i="20" s="1"/>
  <c r="GS33" i="20" s="1"/>
  <c r="GT33" i="20" s="1"/>
  <c r="GU33" i="20" s="1"/>
  <c r="GV33" i="20" s="1"/>
  <c r="GW33" i="20" s="1"/>
  <c r="GX33" i="20" s="1"/>
  <c r="HA33" i="20" s="1"/>
  <c r="HB33" i="20" l="1"/>
  <c r="GY33" i="20"/>
  <c r="GZ33" i="20" s="1"/>
  <c r="G34" i="20"/>
  <c r="H34" i="20" s="1"/>
  <c r="I34" i="20" s="1"/>
  <c r="J34" i="20" s="1"/>
  <c r="K34" i="20" s="1"/>
  <c r="L34" i="20" s="1"/>
  <c r="M34" i="20" s="1"/>
  <c r="N34" i="20" s="1"/>
  <c r="O34" i="20" s="1"/>
  <c r="P34" i="20" s="1"/>
  <c r="Q34" i="20" s="1"/>
  <c r="R34" i="20" s="1"/>
  <c r="S34" i="20" s="1"/>
  <c r="T34" i="20" s="1"/>
  <c r="U34" i="20" s="1"/>
  <c r="V34" i="20" s="1"/>
  <c r="W34" i="20" s="1"/>
  <c r="X34" i="20" s="1"/>
  <c r="Y34" i="20" s="1"/>
  <c r="Z34" i="20" s="1"/>
  <c r="AA34" i="20" s="1"/>
  <c r="AB34" i="20" s="1"/>
  <c r="AC34" i="20" s="1"/>
  <c r="AD34" i="20" s="1"/>
  <c r="AE34" i="20" s="1"/>
  <c r="AF34" i="20" s="1"/>
  <c r="AG34" i="20" s="1"/>
  <c r="AH34" i="20" s="1"/>
  <c r="AI34" i="20" s="1"/>
  <c r="AJ34" i="20" s="1"/>
  <c r="AK34" i="20" s="1"/>
  <c r="AL34" i="20" s="1"/>
  <c r="AM34" i="20" s="1"/>
  <c r="AN34" i="20" s="1"/>
  <c r="AO34" i="20" s="1"/>
  <c r="AP34" i="20" s="1"/>
  <c r="AQ34" i="20" s="1"/>
  <c r="AR34" i="20" s="1"/>
  <c r="AS34" i="20" s="1"/>
  <c r="AT34" i="20" s="1"/>
  <c r="AU34" i="20" s="1"/>
  <c r="AV34" i="20" s="1"/>
  <c r="AW34" i="20" s="1"/>
  <c r="AX34" i="20" s="1"/>
  <c r="AY34" i="20" s="1"/>
  <c r="AZ34" i="20" s="1"/>
  <c r="BA34" i="20" s="1"/>
  <c r="BB34" i="20" s="1"/>
  <c r="BC34" i="20" s="1"/>
  <c r="BD34" i="20" s="1"/>
  <c r="BE34" i="20" s="1"/>
  <c r="BF34" i="20" s="1"/>
  <c r="BG34" i="20" s="1"/>
  <c r="BH34" i="20" s="1"/>
  <c r="BI34" i="20" s="1"/>
  <c r="BJ34" i="20" s="1"/>
  <c r="BK34" i="20" s="1"/>
  <c r="BL34" i="20" s="1"/>
  <c r="BM34" i="20" s="1"/>
  <c r="BN34" i="20" s="1"/>
  <c r="BO34" i="20" s="1"/>
  <c r="BP34" i="20" s="1"/>
  <c r="BQ34" i="20" s="1"/>
  <c r="BR34" i="20" s="1"/>
  <c r="BS34" i="20" s="1"/>
  <c r="BT34" i="20" s="1"/>
  <c r="BU34" i="20" s="1"/>
  <c r="BV34" i="20" s="1"/>
  <c r="BW34" i="20" s="1"/>
  <c r="BX34" i="20" s="1"/>
  <c r="BY34" i="20" s="1"/>
  <c r="BZ34" i="20" s="1"/>
  <c r="CA34" i="20" s="1"/>
  <c r="CB34" i="20" s="1"/>
  <c r="CC34" i="20" s="1"/>
  <c r="CD34" i="20" s="1"/>
  <c r="CE34" i="20" s="1"/>
  <c r="CF34" i="20" s="1"/>
  <c r="CG34" i="20" s="1"/>
  <c r="CH34" i="20" s="1"/>
  <c r="CI34" i="20" s="1"/>
  <c r="CJ34" i="20" s="1"/>
  <c r="CK34" i="20" s="1"/>
  <c r="CL34" i="20" s="1"/>
  <c r="CM34" i="20" s="1"/>
  <c r="CN34" i="20" s="1"/>
  <c r="CO34" i="20" s="1"/>
  <c r="CP34" i="20" s="1"/>
  <c r="CQ34" i="20" s="1"/>
  <c r="CR34" i="20" s="1"/>
  <c r="CS34" i="20" s="1"/>
  <c r="CT34" i="20" s="1"/>
  <c r="CU34" i="20" s="1"/>
  <c r="CV34" i="20" s="1"/>
  <c r="CW34" i="20" s="1"/>
  <c r="CX34" i="20" s="1"/>
  <c r="CY34" i="20" s="1"/>
  <c r="CZ34" i="20" s="1"/>
  <c r="DA34" i="20" s="1"/>
  <c r="DB34" i="20" s="1"/>
  <c r="DC34" i="20" s="1"/>
  <c r="DD34" i="20" s="1"/>
  <c r="DE34" i="20" s="1"/>
  <c r="DF34" i="20" s="1"/>
  <c r="DG34" i="20" s="1"/>
  <c r="DH34" i="20" s="1"/>
  <c r="DI34" i="20" s="1"/>
  <c r="DJ34" i="20" s="1"/>
  <c r="DK34" i="20" s="1"/>
  <c r="DL34" i="20" s="1"/>
  <c r="DM34" i="20" s="1"/>
  <c r="DN34" i="20" s="1"/>
  <c r="DO34" i="20" s="1"/>
  <c r="DP34" i="20" s="1"/>
  <c r="DQ34" i="20" s="1"/>
  <c r="DR34" i="20" s="1"/>
  <c r="DS34" i="20" s="1"/>
  <c r="DT34" i="20" s="1"/>
  <c r="DU34" i="20" s="1"/>
  <c r="DV34" i="20" s="1"/>
  <c r="DW34" i="20" s="1"/>
  <c r="DX34" i="20" s="1"/>
  <c r="DY34" i="20" s="1"/>
  <c r="DZ34" i="20" s="1"/>
  <c r="EA34" i="20" s="1"/>
  <c r="EB34" i="20" s="1"/>
  <c r="EC34" i="20" s="1"/>
  <c r="ED34" i="20" s="1"/>
  <c r="EE34" i="20" s="1"/>
  <c r="EF34" i="20" s="1"/>
  <c r="EG34" i="20" s="1"/>
  <c r="EH34" i="20" s="1"/>
  <c r="EI34" i="20" s="1"/>
  <c r="EJ34" i="20" s="1"/>
  <c r="EK34" i="20" s="1"/>
  <c r="EL34" i="20" s="1"/>
  <c r="EM34" i="20" s="1"/>
  <c r="EN34" i="20" s="1"/>
  <c r="EO34" i="20" s="1"/>
  <c r="EP34" i="20" s="1"/>
  <c r="EQ34" i="20" s="1"/>
  <c r="ER34" i="20" s="1"/>
  <c r="ES34" i="20" s="1"/>
  <c r="ET34" i="20" s="1"/>
  <c r="EU34" i="20" s="1"/>
  <c r="EV34" i="20" s="1"/>
  <c r="EW34" i="20" s="1"/>
  <c r="EX34" i="20" s="1"/>
  <c r="EY34" i="20" s="1"/>
  <c r="EZ34" i="20" s="1"/>
  <c r="FA34" i="20" s="1"/>
  <c r="FB34" i="20" s="1"/>
  <c r="FC34" i="20" s="1"/>
  <c r="FD34" i="20" s="1"/>
  <c r="FE34" i="20" s="1"/>
  <c r="FF34" i="20" s="1"/>
  <c r="FG34" i="20" s="1"/>
  <c r="FH34" i="20" s="1"/>
  <c r="FI34" i="20" s="1"/>
  <c r="FJ34" i="20" s="1"/>
  <c r="FK34" i="20" s="1"/>
  <c r="FL34" i="20" s="1"/>
  <c r="FM34" i="20" s="1"/>
  <c r="FN34" i="20" s="1"/>
  <c r="FO34" i="20" s="1"/>
  <c r="FP34" i="20" s="1"/>
  <c r="FQ34" i="20" s="1"/>
  <c r="FR34" i="20" s="1"/>
  <c r="FS34" i="20" s="1"/>
  <c r="FT34" i="20" s="1"/>
  <c r="FU34" i="20" s="1"/>
  <c r="FV34" i="20" s="1"/>
  <c r="FW34" i="20" s="1"/>
  <c r="FX34" i="20" s="1"/>
  <c r="FY34" i="20" s="1"/>
  <c r="FZ34" i="20" s="1"/>
  <c r="GA34" i="20" s="1"/>
  <c r="GB34" i="20" s="1"/>
  <c r="GC34" i="20" s="1"/>
  <c r="GD34" i="20" s="1"/>
  <c r="GE34" i="20" s="1"/>
  <c r="GF34" i="20" s="1"/>
  <c r="GG34" i="20" s="1"/>
  <c r="GH34" i="20" s="1"/>
  <c r="GI34" i="20" s="1"/>
  <c r="GJ34" i="20" s="1"/>
  <c r="GK34" i="20" s="1"/>
  <c r="GL34" i="20" s="1"/>
  <c r="GM34" i="20" s="1"/>
  <c r="GN34" i="20" s="1"/>
  <c r="GO34" i="20" s="1"/>
  <c r="GP34" i="20" s="1"/>
  <c r="GQ34" i="20" s="1"/>
  <c r="GR34" i="20" s="1"/>
  <c r="GS34" i="20" s="1"/>
  <c r="GT34" i="20" s="1"/>
  <c r="GU34" i="20" s="1"/>
  <c r="GV34" i="20" s="1"/>
  <c r="GW34" i="20" s="1"/>
  <c r="GX34" i="20" s="1"/>
  <c r="HA34" i="20" s="1"/>
  <c r="F35" i="20"/>
  <c r="HB34" i="20" l="1"/>
  <c r="GY34" i="20"/>
  <c r="GZ34" i="20" s="1"/>
  <c r="F36" i="20"/>
  <c r="G35" i="20"/>
  <c r="H35" i="20" s="1"/>
  <c r="I35" i="20" s="1"/>
  <c r="J35" i="20" s="1"/>
  <c r="K35" i="20" s="1"/>
  <c r="L35" i="20" s="1"/>
  <c r="M35" i="20" s="1"/>
  <c r="N35" i="20" s="1"/>
  <c r="O35" i="20" s="1"/>
  <c r="P35" i="20" s="1"/>
  <c r="Q35" i="20" s="1"/>
  <c r="R35" i="20" s="1"/>
  <c r="S35" i="20" s="1"/>
  <c r="T35" i="20" s="1"/>
  <c r="U35" i="20" s="1"/>
  <c r="V35" i="20" s="1"/>
  <c r="W35" i="20" s="1"/>
  <c r="X35" i="20" s="1"/>
  <c r="Y35" i="20" s="1"/>
  <c r="Z35" i="20" s="1"/>
  <c r="AA35" i="20" s="1"/>
  <c r="AB35" i="20" s="1"/>
  <c r="AC35" i="20" s="1"/>
  <c r="AD35" i="20" s="1"/>
  <c r="AE35" i="20" s="1"/>
  <c r="AF35" i="20" s="1"/>
  <c r="AG35" i="20" s="1"/>
  <c r="AH35" i="20" s="1"/>
  <c r="AI35" i="20" s="1"/>
  <c r="AJ35" i="20" s="1"/>
  <c r="AK35" i="20" s="1"/>
  <c r="AL35" i="20" s="1"/>
  <c r="AM35" i="20" s="1"/>
  <c r="AN35" i="20" s="1"/>
  <c r="AO35" i="20" s="1"/>
  <c r="AP35" i="20" s="1"/>
  <c r="AQ35" i="20" s="1"/>
  <c r="AR35" i="20" s="1"/>
  <c r="AS35" i="20" s="1"/>
  <c r="AT35" i="20" s="1"/>
  <c r="AU35" i="20" s="1"/>
  <c r="AV35" i="20" s="1"/>
  <c r="AW35" i="20" s="1"/>
  <c r="AX35" i="20" s="1"/>
  <c r="AY35" i="20" s="1"/>
  <c r="AZ35" i="20" s="1"/>
  <c r="BA35" i="20" s="1"/>
  <c r="BB35" i="20" s="1"/>
  <c r="BC35" i="20" s="1"/>
  <c r="BD35" i="20" s="1"/>
  <c r="BE35" i="20" s="1"/>
  <c r="BF35" i="20" s="1"/>
  <c r="BG35" i="20" s="1"/>
  <c r="BH35" i="20" s="1"/>
  <c r="BI35" i="20" s="1"/>
  <c r="BJ35" i="20" s="1"/>
  <c r="BK35" i="20" s="1"/>
  <c r="BL35" i="20" s="1"/>
  <c r="BM35" i="20" s="1"/>
  <c r="BN35" i="20" s="1"/>
  <c r="BO35" i="20" s="1"/>
  <c r="BP35" i="20" s="1"/>
  <c r="BQ35" i="20" s="1"/>
  <c r="BR35" i="20" s="1"/>
  <c r="BS35" i="20" s="1"/>
  <c r="BT35" i="20" s="1"/>
  <c r="BU35" i="20" s="1"/>
  <c r="BV35" i="20" s="1"/>
  <c r="BW35" i="20" s="1"/>
  <c r="BX35" i="20" s="1"/>
  <c r="BY35" i="20" s="1"/>
  <c r="BZ35" i="20" s="1"/>
  <c r="CA35" i="20" s="1"/>
  <c r="CB35" i="20" s="1"/>
  <c r="CC35" i="20" s="1"/>
  <c r="CD35" i="20" s="1"/>
  <c r="CE35" i="20" s="1"/>
  <c r="CF35" i="20" s="1"/>
  <c r="CG35" i="20" s="1"/>
  <c r="CH35" i="20" s="1"/>
  <c r="CI35" i="20" s="1"/>
  <c r="CJ35" i="20" s="1"/>
  <c r="CK35" i="20" s="1"/>
  <c r="CL35" i="20" s="1"/>
  <c r="CM35" i="20" s="1"/>
  <c r="CN35" i="20" s="1"/>
  <c r="CO35" i="20" s="1"/>
  <c r="CP35" i="20" s="1"/>
  <c r="CQ35" i="20" s="1"/>
  <c r="CR35" i="20" s="1"/>
  <c r="CS35" i="20" s="1"/>
  <c r="CT35" i="20" s="1"/>
  <c r="CU35" i="20" s="1"/>
  <c r="CV35" i="20" s="1"/>
  <c r="CW35" i="20" s="1"/>
  <c r="CX35" i="20" s="1"/>
  <c r="CY35" i="20" s="1"/>
  <c r="CZ35" i="20" s="1"/>
  <c r="DA35" i="20" s="1"/>
  <c r="DB35" i="20" s="1"/>
  <c r="DC35" i="20" s="1"/>
  <c r="DD35" i="20" s="1"/>
  <c r="DE35" i="20" s="1"/>
  <c r="DF35" i="20" s="1"/>
  <c r="DG35" i="20" s="1"/>
  <c r="DH35" i="20" s="1"/>
  <c r="DI35" i="20" s="1"/>
  <c r="DJ35" i="20" s="1"/>
  <c r="DK35" i="20" s="1"/>
  <c r="DL35" i="20" s="1"/>
  <c r="DM35" i="20" s="1"/>
  <c r="DN35" i="20" s="1"/>
  <c r="DO35" i="20" s="1"/>
  <c r="DP35" i="20" s="1"/>
  <c r="DQ35" i="20" s="1"/>
  <c r="DR35" i="20" s="1"/>
  <c r="DS35" i="20" s="1"/>
  <c r="DT35" i="20" s="1"/>
  <c r="DU35" i="20" s="1"/>
  <c r="DV35" i="20" s="1"/>
  <c r="DW35" i="20" s="1"/>
  <c r="DX35" i="20" s="1"/>
  <c r="DY35" i="20" s="1"/>
  <c r="DZ35" i="20" s="1"/>
  <c r="EA35" i="20" s="1"/>
  <c r="EB35" i="20" s="1"/>
  <c r="EC35" i="20" s="1"/>
  <c r="ED35" i="20" s="1"/>
  <c r="EE35" i="20" s="1"/>
  <c r="EF35" i="20" s="1"/>
  <c r="EG35" i="20" s="1"/>
  <c r="EH35" i="20" s="1"/>
  <c r="EI35" i="20" s="1"/>
  <c r="EJ35" i="20" s="1"/>
  <c r="EK35" i="20" s="1"/>
  <c r="EL35" i="20" s="1"/>
  <c r="EM35" i="20" s="1"/>
  <c r="EN35" i="20" s="1"/>
  <c r="EO35" i="20" s="1"/>
  <c r="EP35" i="20" s="1"/>
  <c r="EQ35" i="20" s="1"/>
  <c r="ER35" i="20" s="1"/>
  <c r="ES35" i="20" s="1"/>
  <c r="ET35" i="20" s="1"/>
  <c r="EU35" i="20" s="1"/>
  <c r="EV35" i="20" s="1"/>
  <c r="EW35" i="20" s="1"/>
  <c r="EX35" i="20" s="1"/>
  <c r="EY35" i="20" s="1"/>
  <c r="EZ35" i="20" s="1"/>
  <c r="FA35" i="20" s="1"/>
  <c r="FB35" i="20" s="1"/>
  <c r="FC35" i="20" s="1"/>
  <c r="FD35" i="20" s="1"/>
  <c r="FE35" i="20" s="1"/>
  <c r="FF35" i="20" s="1"/>
  <c r="FG35" i="20" s="1"/>
  <c r="FH35" i="20" s="1"/>
  <c r="FI35" i="20" s="1"/>
  <c r="FJ35" i="20" s="1"/>
  <c r="FK35" i="20" s="1"/>
  <c r="FL35" i="20" s="1"/>
  <c r="FM35" i="20" s="1"/>
  <c r="FN35" i="20" s="1"/>
  <c r="FO35" i="20" s="1"/>
  <c r="FP35" i="20" s="1"/>
  <c r="FQ35" i="20" s="1"/>
  <c r="FR35" i="20" s="1"/>
  <c r="FS35" i="20" s="1"/>
  <c r="FT35" i="20" s="1"/>
  <c r="FU35" i="20" s="1"/>
  <c r="FV35" i="20" s="1"/>
  <c r="FW35" i="20" s="1"/>
  <c r="FX35" i="20" s="1"/>
  <c r="FY35" i="20" s="1"/>
  <c r="FZ35" i="20" s="1"/>
  <c r="GA35" i="20" s="1"/>
  <c r="GB35" i="20" s="1"/>
  <c r="GC35" i="20" s="1"/>
  <c r="GD35" i="20" s="1"/>
  <c r="GE35" i="20" s="1"/>
  <c r="GF35" i="20" s="1"/>
  <c r="GG35" i="20" s="1"/>
  <c r="GH35" i="20" s="1"/>
  <c r="GI35" i="20" s="1"/>
  <c r="GJ35" i="20" s="1"/>
  <c r="GK35" i="20" s="1"/>
  <c r="GL35" i="20" s="1"/>
  <c r="GM35" i="20" s="1"/>
  <c r="GN35" i="20" s="1"/>
  <c r="GO35" i="20" s="1"/>
  <c r="GP35" i="20" s="1"/>
  <c r="GQ35" i="20" s="1"/>
  <c r="GR35" i="20" s="1"/>
  <c r="GS35" i="20" s="1"/>
  <c r="GT35" i="20" s="1"/>
  <c r="GU35" i="20" s="1"/>
  <c r="GV35" i="20" s="1"/>
  <c r="GW35" i="20" s="1"/>
  <c r="GX35" i="20" s="1"/>
  <c r="HA35" i="20" s="1"/>
  <c r="HB35" i="20" l="1"/>
  <c r="GY35" i="20"/>
  <c r="GZ35" i="20" s="1"/>
  <c r="F37" i="20"/>
  <c r="G36" i="20"/>
  <c r="H36" i="20" s="1"/>
  <c r="I36" i="20" s="1"/>
  <c r="J36" i="20" s="1"/>
  <c r="K36" i="20" s="1"/>
  <c r="L36" i="20" s="1"/>
  <c r="M36" i="20" s="1"/>
  <c r="N36" i="20" s="1"/>
  <c r="O36" i="20" s="1"/>
  <c r="P36" i="20" s="1"/>
  <c r="Q36" i="20" s="1"/>
  <c r="R36" i="20" s="1"/>
  <c r="S36" i="20" s="1"/>
  <c r="T36" i="20" s="1"/>
  <c r="U36" i="20" s="1"/>
  <c r="V36" i="20" s="1"/>
  <c r="W36" i="20" s="1"/>
  <c r="X36" i="20" s="1"/>
  <c r="Y36" i="20" s="1"/>
  <c r="Z36" i="20" s="1"/>
  <c r="AA36" i="20" s="1"/>
  <c r="AB36" i="20" s="1"/>
  <c r="AC36" i="20" s="1"/>
  <c r="AD36" i="20" s="1"/>
  <c r="AE36" i="20" s="1"/>
  <c r="AF36" i="20" s="1"/>
  <c r="AG36" i="20" s="1"/>
  <c r="AH36" i="20" s="1"/>
  <c r="AI36" i="20" s="1"/>
  <c r="AJ36" i="20" s="1"/>
  <c r="AK36" i="20" s="1"/>
  <c r="AL36" i="20" s="1"/>
  <c r="AM36" i="20" s="1"/>
  <c r="AN36" i="20" s="1"/>
  <c r="AO36" i="20" s="1"/>
  <c r="AP36" i="20" s="1"/>
  <c r="AQ36" i="20" s="1"/>
  <c r="AR36" i="20" s="1"/>
  <c r="AS36" i="20" s="1"/>
  <c r="AT36" i="20" s="1"/>
  <c r="AU36" i="20" s="1"/>
  <c r="AV36" i="20" s="1"/>
  <c r="AW36" i="20" s="1"/>
  <c r="AX36" i="20" s="1"/>
  <c r="AY36" i="20" s="1"/>
  <c r="AZ36" i="20" s="1"/>
  <c r="BA36" i="20" s="1"/>
  <c r="BB36" i="20" s="1"/>
  <c r="BC36" i="20" s="1"/>
  <c r="BD36" i="20" s="1"/>
  <c r="BE36" i="20" s="1"/>
  <c r="BF36" i="20" s="1"/>
  <c r="BG36" i="20" s="1"/>
  <c r="BH36" i="20" s="1"/>
  <c r="BI36" i="20" s="1"/>
  <c r="BJ36" i="20" s="1"/>
  <c r="BK36" i="20" s="1"/>
  <c r="BL36" i="20" s="1"/>
  <c r="BM36" i="20" s="1"/>
  <c r="BN36" i="20" s="1"/>
  <c r="BO36" i="20" s="1"/>
  <c r="BP36" i="20" s="1"/>
  <c r="BQ36" i="20" s="1"/>
  <c r="BR36" i="20" s="1"/>
  <c r="BS36" i="20" s="1"/>
  <c r="BT36" i="20" s="1"/>
  <c r="BU36" i="20" s="1"/>
  <c r="BV36" i="20" s="1"/>
  <c r="BW36" i="20" s="1"/>
  <c r="BX36" i="20" s="1"/>
  <c r="BY36" i="20" s="1"/>
  <c r="BZ36" i="20" s="1"/>
  <c r="CA36" i="20" s="1"/>
  <c r="CB36" i="20" s="1"/>
  <c r="CC36" i="20" s="1"/>
  <c r="CD36" i="20" s="1"/>
  <c r="CE36" i="20" s="1"/>
  <c r="CF36" i="20" s="1"/>
  <c r="CG36" i="20" s="1"/>
  <c r="CH36" i="20" s="1"/>
  <c r="CI36" i="20" s="1"/>
  <c r="CJ36" i="20" s="1"/>
  <c r="CK36" i="20" s="1"/>
  <c r="CL36" i="20" s="1"/>
  <c r="CM36" i="20" s="1"/>
  <c r="CN36" i="20" s="1"/>
  <c r="CO36" i="20" s="1"/>
  <c r="CP36" i="20" s="1"/>
  <c r="CQ36" i="20" s="1"/>
  <c r="CR36" i="20" s="1"/>
  <c r="CS36" i="20" s="1"/>
  <c r="CT36" i="20" s="1"/>
  <c r="CU36" i="20" s="1"/>
  <c r="CV36" i="20" s="1"/>
  <c r="CW36" i="20" s="1"/>
  <c r="CX36" i="20" s="1"/>
  <c r="CY36" i="20" s="1"/>
  <c r="CZ36" i="20" s="1"/>
  <c r="DA36" i="20" s="1"/>
  <c r="DB36" i="20" s="1"/>
  <c r="DC36" i="20" s="1"/>
  <c r="DD36" i="20" s="1"/>
  <c r="DE36" i="20" s="1"/>
  <c r="DF36" i="20" s="1"/>
  <c r="DG36" i="20" s="1"/>
  <c r="DH36" i="20" s="1"/>
  <c r="DI36" i="20" s="1"/>
  <c r="DJ36" i="20" s="1"/>
  <c r="DK36" i="20" s="1"/>
  <c r="DL36" i="20" s="1"/>
  <c r="DM36" i="20" s="1"/>
  <c r="DN36" i="20" s="1"/>
  <c r="DO36" i="20" s="1"/>
  <c r="DP36" i="20" s="1"/>
  <c r="DQ36" i="20" s="1"/>
  <c r="DR36" i="20" s="1"/>
  <c r="DS36" i="20" s="1"/>
  <c r="DT36" i="20" s="1"/>
  <c r="DU36" i="20" s="1"/>
  <c r="DV36" i="20" s="1"/>
  <c r="DW36" i="20" s="1"/>
  <c r="DX36" i="20" s="1"/>
  <c r="DY36" i="20" s="1"/>
  <c r="DZ36" i="20" s="1"/>
  <c r="EA36" i="20" s="1"/>
  <c r="EB36" i="20" s="1"/>
  <c r="EC36" i="20" s="1"/>
  <c r="ED36" i="20" s="1"/>
  <c r="EE36" i="20" s="1"/>
  <c r="EF36" i="20" s="1"/>
  <c r="EG36" i="20" s="1"/>
  <c r="EH36" i="20" s="1"/>
  <c r="EI36" i="20" s="1"/>
  <c r="EJ36" i="20" s="1"/>
  <c r="EK36" i="20" s="1"/>
  <c r="EL36" i="20" s="1"/>
  <c r="EM36" i="20" s="1"/>
  <c r="EN36" i="20" s="1"/>
  <c r="EO36" i="20" s="1"/>
  <c r="EP36" i="20" s="1"/>
  <c r="EQ36" i="20" s="1"/>
  <c r="ER36" i="20" s="1"/>
  <c r="ES36" i="20" s="1"/>
  <c r="ET36" i="20" s="1"/>
  <c r="EU36" i="20" s="1"/>
  <c r="EV36" i="20" s="1"/>
  <c r="EW36" i="20" s="1"/>
  <c r="EX36" i="20" s="1"/>
  <c r="EY36" i="20" s="1"/>
  <c r="EZ36" i="20" s="1"/>
  <c r="FA36" i="20" s="1"/>
  <c r="FB36" i="20" s="1"/>
  <c r="FC36" i="20" s="1"/>
  <c r="FD36" i="20" s="1"/>
  <c r="FE36" i="20" s="1"/>
  <c r="FF36" i="20" s="1"/>
  <c r="FG36" i="20" s="1"/>
  <c r="FH36" i="20" s="1"/>
  <c r="FI36" i="20" s="1"/>
  <c r="FJ36" i="20" s="1"/>
  <c r="FK36" i="20" s="1"/>
  <c r="FL36" i="20" s="1"/>
  <c r="FM36" i="20" s="1"/>
  <c r="FN36" i="20" s="1"/>
  <c r="FO36" i="20" s="1"/>
  <c r="FP36" i="20" s="1"/>
  <c r="FQ36" i="20" s="1"/>
  <c r="FR36" i="20" s="1"/>
  <c r="FS36" i="20" s="1"/>
  <c r="FT36" i="20" s="1"/>
  <c r="FU36" i="20" s="1"/>
  <c r="FV36" i="20" s="1"/>
  <c r="FW36" i="20" s="1"/>
  <c r="FX36" i="20" s="1"/>
  <c r="FY36" i="20" s="1"/>
  <c r="FZ36" i="20" s="1"/>
  <c r="GA36" i="20" s="1"/>
  <c r="GB36" i="20" s="1"/>
  <c r="GC36" i="20" s="1"/>
  <c r="GD36" i="20" s="1"/>
  <c r="GE36" i="20" s="1"/>
  <c r="GF36" i="20" s="1"/>
  <c r="GG36" i="20" s="1"/>
  <c r="GH36" i="20" s="1"/>
  <c r="GI36" i="20" s="1"/>
  <c r="GJ36" i="20" s="1"/>
  <c r="GK36" i="20" s="1"/>
  <c r="GL36" i="20" s="1"/>
  <c r="GM36" i="20" s="1"/>
  <c r="GN36" i="20" s="1"/>
  <c r="GO36" i="20" s="1"/>
  <c r="GP36" i="20" s="1"/>
  <c r="GQ36" i="20" s="1"/>
  <c r="GR36" i="20" s="1"/>
  <c r="GS36" i="20" s="1"/>
  <c r="GT36" i="20" s="1"/>
  <c r="GU36" i="20" s="1"/>
  <c r="GV36" i="20" s="1"/>
  <c r="GW36" i="20" s="1"/>
  <c r="GX36" i="20" s="1"/>
  <c r="HA36" i="20" s="1"/>
  <c r="HB36" i="20" l="1"/>
  <c r="GY36" i="20"/>
  <c r="GZ36" i="20" s="1"/>
  <c r="F38" i="20"/>
  <c r="G37" i="20"/>
  <c r="H37" i="20" s="1"/>
  <c r="I37" i="20" s="1"/>
  <c r="J37" i="20" s="1"/>
  <c r="K37" i="20" s="1"/>
  <c r="L37" i="20" s="1"/>
  <c r="M37" i="20" s="1"/>
  <c r="N37" i="20" s="1"/>
  <c r="O37" i="20" s="1"/>
  <c r="P37" i="20" s="1"/>
  <c r="Q37" i="20" s="1"/>
  <c r="R37" i="20" s="1"/>
  <c r="S37" i="20" s="1"/>
  <c r="T37" i="20" s="1"/>
  <c r="U37" i="20" s="1"/>
  <c r="V37" i="20" s="1"/>
  <c r="W37" i="20" s="1"/>
  <c r="X37" i="20" s="1"/>
  <c r="Y37" i="20" s="1"/>
  <c r="Z37" i="20" s="1"/>
  <c r="AA37" i="20" s="1"/>
  <c r="AB37" i="20" s="1"/>
  <c r="AC37" i="20" s="1"/>
  <c r="AD37" i="20" s="1"/>
  <c r="AE37" i="20" s="1"/>
  <c r="AF37" i="20" s="1"/>
  <c r="AG37" i="20" s="1"/>
  <c r="AH37" i="20" s="1"/>
  <c r="AI37" i="20" s="1"/>
  <c r="AJ37" i="20" s="1"/>
  <c r="AK37" i="20" s="1"/>
  <c r="AL37" i="20" s="1"/>
  <c r="AM37" i="20" s="1"/>
  <c r="AN37" i="20" s="1"/>
  <c r="AO37" i="20" s="1"/>
  <c r="AP37" i="20" s="1"/>
  <c r="AQ37" i="20" s="1"/>
  <c r="AR37" i="20" s="1"/>
  <c r="AS37" i="20" s="1"/>
  <c r="AT37" i="20" s="1"/>
  <c r="AU37" i="20" s="1"/>
  <c r="AV37" i="20" s="1"/>
  <c r="AW37" i="20" s="1"/>
  <c r="AX37" i="20" s="1"/>
  <c r="AY37" i="20" s="1"/>
  <c r="AZ37" i="20" s="1"/>
  <c r="BA37" i="20" s="1"/>
  <c r="BB37" i="20" s="1"/>
  <c r="BC37" i="20" s="1"/>
  <c r="BD37" i="20" s="1"/>
  <c r="BE37" i="20" s="1"/>
  <c r="BF37" i="20" s="1"/>
  <c r="BG37" i="20" s="1"/>
  <c r="BH37" i="20" s="1"/>
  <c r="BI37" i="20" s="1"/>
  <c r="BJ37" i="20" s="1"/>
  <c r="BK37" i="20" s="1"/>
  <c r="BL37" i="20" s="1"/>
  <c r="BM37" i="20" s="1"/>
  <c r="BN37" i="20" s="1"/>
  <c r="BO37" i="20" s="1"/>
  <c r="BP37" i="20" s="1"/>
  <c r="BQ37" i="20" s="1"/>
  <c r="BR37" i="20" s="1"/>
  <c r="BS37" i="20" s="1"/>
  <c r="BT37" i="20" s="1"/>
  <c r="BU37" i="20" s="1"/>
  <c r="BV37" i="20" s="1"/>
  <c r="BW37" i="20" s="1"/>
  <c r="BX37" i="20" s="1"/>
  <c r="BY37" i="20" s="1"/>
  <c r="BZ37" i="20" s="1"/>
  <c r="CA37" i="20" s="1"/>
  <c r="CB37" i="20" s="1"/>
  <c r="CC37" i="20" s="1"/>
  <c r="CD37" i="20" s="1"/>
  <c r="CE37" i="20" s="1"/>
  <c r="CF37" i="20" s="1"/>
  <c r="CG37" i="20" s="1"/>
  <c r="CH37" i="20" s="1"/>
  <c r="CI37" i="20" s="1"/>
  <c r="CJ37" i="20" s="1"/>
  <c r="CK37" i="20" s="1"/>
  <c r="CL37" i="20" s="1"/>
  <c r="CM37" i="20" s="1"/>
  <c r="CN37" i="20" s="1"/>
  <c r="CO37" i="20" s="1"/>
  <c r="CP37" i="20" s="1"/>
  <c r="CQ37" i="20" s="1"/>
  <c r="CR37" i="20" s="1"/>
  <c r="CS37" i="20" s="1"/>
  <c r="CT37" i="20" s="1"/>
  <c r="CU37" i="20" s="1"/>
  <c r="CV37" i="20" s="1"/>
  <c r="CW37" i="20" s="1"/>
  <c r="CX37" i="20" s="1"/>
  <c r="CY37" i="20" s="1"/>
  <c r="CZ37" i="20" s="1"/>
  <c r="DA37" i="20" s="1"/>
  <c r="DB37" i="20" s="1"/>
  <c r="DC37" i="20" s="1"/>
  <c r="DD37" i="20" s="1"/>
  <c r="DE37" i="20" s="1"/>
  <c r="DF37" i="20" s="1"/>
  <c r="DG37" i="20" s="1"/>
  <c r="DH37" i="20" s="1"/>
  <c r="DI37" i="20" s="1"/>
  <c r="DJ37" i="20" s="1"/>
  <c r="DK37" i="20" s="1"/>
  <c r="DL37" i="20" s="1"/>
  <c r="DM37" i="20" s="1"/>
  <c r="DN37" i="20" s="1"/>
  <c r="DO37" i="20" s="1"/>
  <c r="DP37" i="20" s="1"/>
  <c r="DQ37" i="20" s="1"/>
  <c r="DR37" i="20" s="1"/>
  <c r="DS37" i="20" s="1"/>
  <c r="DT37" i="20" s="1"/>
  <c r="DU37" i="20" s="1"/>
  <c r="DV37" i="20" s="1"/>
  <c r="DW37" i="20" s="1"/>
  <c r="DX37" i="20" s="1"/>
  <c r="DY37" i="20" s="1"/>
  <c r="DZ37" i="20" s="1"/>
  <c r="EA37" i="20" s="1"/>
  <c r="EB37" i="20" s="1"/>
  <c r="EC37" i="20" s="1"/>
  <c r="ED37" i="20" s="1"/>
  <c r="EE37" i="20" s="1"/>
  <c r="EF37" i="20" s="1"/>
  <c r="EG37" i="20" s="1"/>
  <c r="EH37" i="20" s="1"/>
  <c r="EI37" i="20" s="1"/>
  <c r="EJ37" i="20" s="1"/>
  <c r="EK37" i="20" s="1"/>
  <c r="EL37" i="20" s="1"/>
  <c r="EM37" i="20" s="1"/>
  <c r="EN37" i="20" s="1"/>
  <c r="EO37" i="20" s="1"/>
  <c r="EP37" i="20" s="1"/>
  <c r="EQ37" i="20" s="1"/>
  <c r="ER37" i="20" s="1"/>
  <c r="ES37" i="20" s="1"/>
  <c r="ET37" i="20" s="1"/>
  <c r="EU37" i="20" s="1"/>
  <c r="EV37" i="20" s="1"/>
  <c r="EW37" i="20" s="1"/>
  <c r="EX37" i="20" s="1"/>
  <c r="EY37" i="20" s="1"/>
  <c r="EZ37" i="20" s="1"/>
  <c r="FA37" i="20" s="1"/>
  <c r="FB37" i="20" s="1"/>
  <c r="FC37" i="20" s="1"/>
  <c r="FD37" i="20" s="1"/>
  <c r="FE37" i="20" s="1"/>
  <c r="FF37" i="20" s="1"/>
  <c r="FG37" i="20" s="1"/>
  <c r="FH37" i="20" s="1"/>
  <c r="FI37" i="20" s="1"/>
  <c r="FJ37" i="20" s="1"/>
  <c r="FK37" i="20" s="1"/>
  <c r="FL37" i="20" s="1"/>
  <c r="FM37" i="20" s="1"/>
  <c r="FN37" i="20" s="1"/>
  <c r="FO37" i="20" s="1"/>
  <c r="FP37" i="20" s="1"/>
  <c r="FQ37" i="20" s="1"/>
  <c r="FR37" i="20" s="1"/>
  <c r="FS37" i="20" s="1"/>
  <c r="FT37" i="20" s="1"/>
  <c r="FU37" i="20" s="1"/>
  <c r="FV37" i="20" s="1"/>
  <c r="FW37" i="20" s="1"/>
  <c r="FX37" i="20" s="1"/>
  <c r="FY37" i="20" s="1"/>
  <c r="FZ37" i="20" s="1"/>
  <c r="GA37" i="20" s="1"/>
  <c r="GB37" i="20" s="1"/>
  <c r="GC37" i="20" s="1"/>
  <c r="GD37" i="20" s="1"/>
  <c r="GE37" i="20" s="1"/>
  <c r="GF37" i="20" s="1"/>
  <c r="GG37" i="20" s="1"/>
  <c r="GH37" i="20" s="1"/>
  <c r="GI37" i="20" s="1"/>
  <c r="GJ37" i="20" s="1"/>
  <c r="GK37" i="20" s="1"/>
  <c r="GL37" i="20" s="1"/>
  <c r="GM37" i="20" s="1"/>
  <c r="GN37" i="20" s="1"/>
  <c r="GO37" i="20" s="1"/>
  <c r="GP37" i="20" s="1"/>
  <c r="GQ37" i="20" s="1"/>
  <c r="GR37" i="20" s="1"/>
  <c r="GS37" i="20" s="1"/>
  <c r="GT37" i="20" s="1"/>
  <c r="GU37" i="20" s="1"/>
  <c r="GV37" i="20" s="1"/>
  <c r="GW37" i="20" s="1"/>
  <c r="GX37" i="20" s="1"/>
  <c r="HA37" i="20" s="1"/>
  <c r="HB37" i="20" l="1"/>
  <c r="GY37" i="20"/>
  <c r="GZ37" i="20" s="1"/>
  <c r="G38" i="20"/>
  <c r="H38" i="20" s="1"/>
  <c r="I38" i="20" s="1"/>
  <c r="J38" i="20" s="1"/>
  <c r="K38" i="20" s="1"/>
  <c r="L38" i="20" s="1"/>
  <c r="M38" i="20" s="1"/>
  <c r="N38" i="20" s="1"/>
  <c r="O38" i="20" s="1"/>
  <c r="P38" i="20" s="1"/>
  <c r="Q38" i="20" s="1"/>
  <c r="R38" i="20" s="1"/>
  <c r="S38" i="20" s="1"/>
  <c r="T38" i="20" s="1"/>
  <c r="U38" i="20" s="1"/>
  <c r="V38" i="20" s="1"/>
  <c r="W38" i="20" s="1"/>
  <c r="X38" i="20" s="1"/>
  <c r="Y38" i="20" s="1"/>
  <c r="Z38" i="20" s="1"/>
  <c r="AA38" i="20" s="1"/>
  <c r="AB38" i="20" s="1"/>
  <c r="AC38" i="20" s="1"/>
  <c r="AD38" i="20" s="1"/>
  <c r="AE38" i="20" s="1"/>
  <c r="AF38" i="20" s="1"/>
  <c r="AG38" i="20" s="1"/>
  <c r="AH38" i="20" s="1"/>
  <c r="AI38" i="20" s="1"/>
  <c r="AJ38" i="20" s="1"/>
  <c r="AK38" i="20" s="1"/>
  <c r="AL38" i="20" s="1"/>
  <c r="AM38" i="20" s="1"/>
  <c r="AN38" i="20" s="1"/>
  <c r="AO38" i="20" s="1"/>
  <c r="AP38" i="20" s="1"/>
  <c r="AQ38" i="20" s="1"/>
  <c r="AR38" i="20" s="1"/>
  <c r="AS38" i="20" s="1"/>
  <c r="AT38" i="20" s="1"/>
  <c r="AU38" i="20" s="1"/>
  <c r="AV38" i="20" s="1"/>
  <c r="AW38" i="20" s="1"/>
  <c r="AX38" i="20" s="1"/>
  <c r="AY38" i="20" s="1"/>
  <c r="AZ38" i="20" s="1"/>
  <c r="BA38" i="20" s="1"/>
  <c r="BB38" i="20" s="1"/>
  <c r="BC38" i="20" s="1"/>
  <c r="BD38" i="20" s="1"/>
  <c r="BE38" i="20" s="1"/>
  <c r="BF38" i="20" s="1"/>
  <c r="BG38" i="20" s="1"/>
  <c r="BH38" i="20" s="1"/>
  <c r="BI38" i="20" s="1"/>
  <c r="BJ38" i="20" s="1"/>
  <c r="BK38" i="20" s="1"/>
  <c r="BL38" i="20" s="1"/>
  <c r="BM38" i="20" s="1"/>
  <c r="BN38" i="20" s="1"/>
  <c r="BO38" i="20" s="1"/>
  <c r="BP38" i="20" s="1"/>
  <c r="BQ38" i="20" s="1"/>
  <c r="BR38" i="20" s="1"/>
  <c r="BS38" i="20" s="1"/>
  <c r="BT38" i="20" s="1"/>
  <c r="BU38" i="20" s="1"/>
  <c r="BV38" i="20" s="1"/>
  <c r="BW38" i="20" s="1"/>
  <c r="BX38" i="20" s="1"/>
  <c r="BY38" i="20" s="1"/>
  <c r="BZ38" i="20" s="1"/>
  <c r="CA38" i="20" s="1"/>
  <c r="CB38" i="20" s="1"/>
  <c r="CC38" i="20" s="1"/>
  <c r="CD38" i="20" s="1"/>
  <c r="CE38" i="20" s="1"/>
  <c r="CF38" i="20" s="1"/>
  <c r="CG38" i="20" s="1"/>
  <c r="CH38" i="20" s="1"/>
  <c r="CI38" i="20" s="1"/>
  <c r="CJ38" i="20" s="1"/>
  <c r="CK38" i="20" s="1"/>
  <c r="CL38" i="20" s="1"/>
  <c r="CM38" i="20" s="1"/>
  <c r="CN38" i="20" s="1"/>
  <c r="CO38" i="20" s="1"/>
  <c r="CP38" i="20" s="1"/>
  <c r="CQ38" i="20" s="1"/>
  <c r="CR38" i="20" s="1"/>
  <c r="CS38" i="20" s="1"/>
  <c r="CT38" i="20" s="1"/>
  <c r="CU38" i="20" s="1"/>
  <c r="CV38" i="20" s="1"/>
  <c r="CW38" i="20" s="1"/>
  <c r="CX38" i="20" s="1"/>
  <c r="CY38" i="20" s="1"/>
  <c r="CZ38" i="20" s="1"/>
  <c r="DA38" i="20" s="1"/>
  <c r="DB38" i="20" s="1"/>
  <c r="DC38" i="20" s="1"/>
  <c r="DD38" i="20" s="1"/>
  <c r="DE38" i="20" s="1"/>
  <c r="DF38" i="20" s="1"/>
  <c r="DG38" i="20" s="1"/>
  <c r="DH38" i="20" s="1"/>
  <c r="DI38" i="20" s="1"/>
  <c r="DJ38" i="20" s="1"/>
  <c r="DK38" i="20" s="1"/>
  <c r="DL38" i="20" s="1"/>
  <c r="DM38" i="20" s="1"/>
  <c r="DN38" i="20" s="1"/>
  <c r="DO38" i="20" s="1"/>
  <c r="DP38" i="20" s="1"/>
  <c r="DQ38" i="20" s="1"/>
  <c r="DR38" i="20" s="1"/>
  <c r="DS38" i="20" s="1"/>
  <c r="DT38" i="20" s="1"/>
  <c r="DU38" i="20" s="1"/>
  <c r="DV38" i="20" s="1"/>
  <c r="DW38" i="20" s="1"/>
  <c r="DX38" i="20" s="1"/>
  <c r="DY38" i="20" s="1"/>
  <c r="DZ38" i="20" s="1"/>
  <c r="EA38" i="20" s="1"/>
  <c r="EB38" i="20" s="1"/>
  <c r="EC38" i="20" s="1"/>
  <c r="ED38" i="20" s="1"/>
  <c r="EE38" i="20" s="1"/>
  <c r="EF38" i="20" s="1"/>
  <c r="EG38" i="20" s="1"/>
  <c r="EH38" i="20" s="1"/>
  <c r="EI38" i="20" s="1"/>
  <c r="EJ38" i="20" s="1"/>
  <c r="EK38" i="20" s="1"/>
  <c r="EL38" i="20" s="1"/>
  <c r="EM38" i="20" s="1"/>
  <c r="EN38" i="20" s="1"/>
  <c r="EO38" i="20" s="1"/>
  <c r="EP38" i="20" s="1"/>
  <c r="EQ38" i="20" s="1"/>
  <c r="ER38" i="20" s="1"/>
  <c r="ES38" i="20" s="1"/>
  <c r="ET38" i="20" s="1"/>
  <c r="EU38" i="20" s="1"/>
  <c r="EV38" i="20" s="1"/>
  <c r="EW38" i="20" s="1"/>
  <c r="EX38" i="20" s="1"/>
  <c r="EY38" i="20" s="1"/>
  <c r="EZ38" i="20" s="1"/>
  <c r="FA38" i="20" s="1"/>
  <c r="FB38" i="20" s="1"/>
  <c r="FC38" i="20" s="1"/>
  <c r="FD38" i="20" s="1"/>
  <c r="FE38" i="20" s="1"/>
  <c r="FF38" i="20" s="1"/>
  <c r="FG38" i="20" s="1"/>
  <c r="FH38" i="20" s="1"/>
  <c r="FI38" i="20" s="1"/>
  <c r="FJ38" i="20" s="1"/>
  <c r="FK38" i="20" s="1"/>
  <c r="FL38" i="20" s="1"/>
  <c r="FM38" i="20" s="1"/>
  <c r="FN38" i="20" s="1"/>
  <c r="FO38" i="20" s="1"/>
  <c r="FP38" i="20" s="1"/>
  <c r="FQ38" i="20" s="1"/>
  <c r="FR38" i="20" s="1"/>
  <c r="FS38" i="20" s="1"/>
  <c r="FT38" i="20" s="1"/>
  <c r="FU38" i="20" s="1"/>
  <c r="FV38" i="20" s="1"/>
  <c r="FW38" i="20" s="1"/>
  <c r="FX38" i="20" s="1"/>
  <c r="FY38" i="20" s="1"/>
  <c r="FZ38" i="20" s="1"/>
  <c r="GA38" i="20" s="1"/>
  <c r="GB38" i="20" s="1"/>
  <c r="GC38" i="20" s="1"/>
  <c r="GD38" i="20" s="1"/>
  <c r="GE38" i="20" s="1"/>
  <c r="GF38" i="20" s="1"/>
  <c r="GG38" i="20" s="1"/>
  <c r="GH38" i="20" s="1"/>
  <c r="GI38" i="20" s="1"/>
  <c r="GJ38" i="20" s="1"/>
  <c r="GK38" i="20" s="1"/>
  <c r="GL38" i="20" s="1"/>
  <c r="GM38" i="20" s="1"/>
  <c r="GN38" i="20" s="1"/>
  <c r="GO38" i="20" s="1"/>
  <c r="GP38" i="20" s="1"/>
  <c r="GQ38" i="20" s="1"/>
  <c r="GR38" i="20" s="1"/>
  <c r="GS38" i="20" s="1"/>
  <c r="GT38" i="20" s="1"/>
  <c r="GU38" i="20" s="1"/>
  <c r="GV38" i="20" s="1"/>
  <c r="GW38" i="20" s="1"/>
  <c r="GX38" i="20" s="1"/>
  <c r="HA38" i="20" s="1"/>
  <c r="F39" i="20"/>
  <c r="HB38" i="20" l="1"/>
  <c r="GY38" i="20"/>
  <c r="GZ38" i="20" s="1"/>
  <c r="F40" i="20"/>
  <c r="G39" i="20"/>
  <c r="H39" i="20" s="1"/>
  <c r="I39" i="20" s="1"/>
  <c r="J39" i="20" s="1"/>
  <c r="K39" i="20" s="1"/>
  <c r="L39" i="20" s="1"/>
  <c r="M39" i="20" s="1"/>
  <c r="N39" i="20" s="1"/>
  <c r="O39" i="20" s="1"/>
  <c r="P39" i="20" s="1"/>
  <c r="Q39" i="20" s="1"/>
  <c r="R39" i="20" s="1"/>
  <c r="S39" i="20" s="1"/>
  <c r="T39" i="20" s="1"/>
  <c r="U39" i="20" s="1"/>
  <c r="V39" i="20" s="1"/>
  <c r="W39" i="20" s="1"/>
  <c r="X39" i="20" s="1"/>
  <c r="Y39" i="20" s="1"/>
  <c r="Z39" i="20" s="1"/>
  <c r="AA39" i="20" s="1"/>
  <c r="AB39" i="20" s="1"/>
  <c r="AC39" i="20" s="1"/>
  <c r="AD39" i="20" s="1"/>
  <c r="AE39" i="20" s="1"/>
  <c r="AF39" i="20" s="1"/>
  <c r="AG39" i="20" s="1"/>
  <c r="AH39" i="20" s="1"/>
  <c r="AI39" i="20" s="1"/>
  <c r="AJ39" i="20" s="1"/>
  <c r="AK39" i="20" s="1"/>
  <c r="AL39" i="20" s="1"/>
  <c r="AM39" i="20" s="1"/>
  <c r="AN39" i="20" s="1"/>
  <c r="AO39" i="20" s="1"/>
  <c r="AP39" i="20" s="1"/>
  <c r="AQ39" i="20" s="1"/>
  <c r="AR39" i="20" s="1"/>
  <c r="AS39" i="20" s="1"/>
  <c r="AT39" i="20" s="1"/>
  <c r="AU39" i="20" s="1"/>
  <c r="AV39" i="20" s="1"/>
  <c r="AW39" i="20" s="1"/>
  <c r="AX39" i="20" s="1"/>
  <c r="AY39" i="20" s="1"/>
  <c r="AZ39" i="20" s="1"/>
  <c r="BA39" i="20" s="1"/>
  <c r="BB39" i="20" s="1"/>
  <c r="BC39" i="20" s="1"/>
  <c r="BD39" i="20" s="1"/>
  <c r="BE39" i="20" s="1"/>
  <c r="BF39" i="20" s="1"/>
  <c r="BG39" i="20" s="1"/>
  <c r="BH39" i="20" s="1"/>
  <c r="BI39" i="20" s="1"/>
  <c r="BJ39" i="20" s="1"/>
  <c r="BK39" i="20" s="1"/>
  <c r="BL39" i="20" s="1"/>
  <c r="BM39" i="20" s="1"/>
  <c r="BN39" i="20" s="1"/>
  <c r="BO39" i="20" s="1"/>
  <c r="BP39" i="20" s="1"/>
  <c r="BQ39" i="20" s="1"/>
  <c r="BR39" i="20" s="1"/>
  <c r="BS39" i="20" s="1"/>
  <c r="BT39" i="20" s="1"/>
  <c r="BU39" i="20" s="1"/>
  <c r="BV39" i="20" s="1"/>
  <c r="BW39" i="20" s="1"/>
  <c r="BX39" i="20" s="1"/>
  <c r="BY39" i="20" s="1"/>
  <c r="BZ39" i="20" s="1"/>
  <c r="CA39" i="20" s="1"/>
  <c r="CB39" i="20" s="1"/>
  <c r="CC39" i="20" s="1"/>
  <c r="CD39" i="20" s="1"/>
  <c r="CE39" i="20" s="1"/>
  <c r="CF39" i="20" s="1"/>
  <c r="CG39" i="20" s="1"/>
  <c r="CH39" i="20" s="1"/>
  <c r="CI39" i="20" s="1"/>
  <c r="CJ39" i="20" s="1"/>
  <c r="CK39" i="20" s="1"/>
  <c r="CL39" i="20" s="1"/>
  <c r="CM39" i="20" s="1"/>
  <c r="CN39" i="20" s="1"/>
  <c r="CO39" i="20" s="1"/>
  <c r="CP39" i="20" s="1"/>
  <c r="CQ39" i="20" s="1"/>
  <c r="CR39" i="20" s="1"/>
  <c r="CS39" i="20" s="1"/>
  <c r="CT39" i="20" s="1"/>
  <c r="CU39" i="20" s="1"/>
  <c r="CV39" i="20" s="1"/>
  <c r="CW39" i="20" s="1"/>
  <c r="CX39" i="20" s="1"/>
  <c r="CY39" i="20" s="1"/>
  <c r="CZ39" i="20" s="1"/>
  <c r="DA39" i="20" s="1"/>
  <c r="DB39" i="20" s="1"/>
  <c r="DC39" i="20" s="1"/>
  <c r="DD39" i="20" s="1"/>
  <c r="DE39" i="20" s="1"/>
  <c r="DF39" i="20" s="1"/>
  <c r="DG39" i="20" s="1"/>
  <c r="DH39" i="20" s="1"/>
  <c r="DI39" i="20" s="1"/>
  <c r="DJ39" i="20" s="1"/>
  <c r="DK39" i="20" s="1"/>
  <c r="DL39" i="20" s="1"/>
  <c r="DM39" i="20" s="1"/>
  <c r="DN39" i="20" s="1"/>
  <c r="DO39" i="20" s="1"/>
  <c r="DP39" i="20" s="1"/>
  <c r="DQ39" i="20" s="1"/>
  <c r="DR39" i="20" s="1"/>
  <c r="DS39" i="20" s="1"/>
  <c r="DT39" i="20" s="1"/>
  <c r="DU39" i="20" s="1"/>
  <c r="DV39" i="20" s="1"/>
  <c r="DW39" i="20" s="1"/>
  <c r="DX39" i="20" s="1"/>
  <c r="DY39" i="20" s="1"/>
  <c r="DZ39" i="20" s="1"/>
  <c r="EA39" i="20" s="1"/>
  <c r="EB39" i="20" s="1"/>
  <c r="EC39" i="20" s="1"/>
  <c r="ED39" i="20" s="1"/>
  <c r="EE39" i="20" s="1"/>
  <c r="EF39" i="20" s="1"/>
  <c r="EG39" i="20" s="1"/>
  <c r="EH39" i="20" s="1"/>
  <c r="EI39" i="20" s="1"/>
  <c r="EJ39" i="20" s="1"/>
  <c r="EK39" i="20" s="1"/>
  <c r="EL39" i="20" s="1"/>
  <c r="EM39" i="20" s="1"/>
  <c r="EN39" i="20" s="1"/>
  <c r="EO39" i="20" s="1"/>
  <c r="EP39" i="20" s="1"/>
  <c r="EQ39" i="20" s="1"/>
  <c r="ER39" i="20" s="1"/>
  <c r="ES39" i="20" s="1"/>
  <c r="ET39" i="20" s="1"/>
  <c r="EU39" i="20" s="1"/>
  <c r="EV39" i="20" s="1"/>
  <c r="EW39" i="20" s="1"/>
  <c r="EX39" i="20" s="1"/>
  <c r="EY39" i="20" s="1"/>
  <c r="EZ39" i="20" s="1"/>
  <c r="FA39" i="20" s="1"/>
  <c r="FB39" i="20" s="1"/>
  <c r="FC39" i="20" s="1"/>
  <c r="FD39" i="20" s="1"/>
  <c r="FE39" i="20" s="1"/>
  <c r="FF39" i="20" s="1"/>
  <c r="FG39" i="20" s="1"/>
  <c r="FH39" i="20" s="1"/>
  <c r="FI39" i="20" s="1"/>
  <c r="FJ39" i="20" s="1"/>
  <c r="FK39" i="20" s="1"/>
  <c r="FL39" i="20" s="1"/>
  <c r="FM39" i="20" s="1"/>
  <c r="FN39" i="20" s="1"/>
  <c r="FO39" i="20" s="1"/>
  <c r="FP39" i="20" s="1"/>
  <c r="FQ39" i="20" s="1"/>
  <c r="FR39" i="20" s="1"/>
  <c r="FS39" i="20" s="1"/>
  <c r="FT39" i="20" s="1"/>
  <c r="FU39" i="20" s="1"/>
  <c r="FV39" i="20" s="1"/>
  <c r="FW39" i="20" s="1"/>
  <c r="FX39" i="20" s="1"/>
  <c r="FY39" i="20" s="1"/>
  <c r="FZ39" i="20" s="1"/>
  <c r="GA39" i="20" s="1"/>
  <c r="GB39" i="20" s="1"/>
  <c r="GC39" i="20" s="1"/>
  <c r="GD39" i="20" s="1"/>
  <c r="GE39" i="20" s="1"/>
  <c r="GF39" i="20" s="1"/>
  <c r="GG39" i="20" s="1"/>
  <c r="GH39" i="20" s="1"/>
  <c r="GI39" i="20" s="1"/>
  <c r="GJ39" i="20" s="1"/>
  <c r="GK39" i="20" s="1"/>
  <c r="GL39" i="20" s="1"/>
  <c r="GM39" i="20" s="1"/>
  <c r="GN39" i="20" s="1"/>
  <c r="GO39" i="20" s="1"/>
  <c r="GP39" i="20" s="1"/>
  <c r="GQ39" i="20" s="1"/>
  <c r="GR39" i="20" s="1"/>
  <c r="GS39" i="20" s="1"/>
  <c r="GT39" i="20" s="1"/>
  <c r="GU39" i="20" s="1"/>
  <c r="GV39" i="20" s="1"/>
  <c r="GW39" i="20" s="1"/>
  <c r="GX39" i="20" s="1"/>
  <c r="HA39" i="20" s="1"/>
  <c r="HB39" i="20" l="1"/>
  <c r="GY39" i="20"/>
  <c r="GZ39" i="20" s="1"/>
  <c r="G40" i="20"/>
  <c r="H40" i="20" s="1"/>
  <c r="I40" i="20" s="1"/>
  <c r="J40" i="20" s="1"/>
  <c r="K40" i="20" s="1"/>
  <c r="L40" i="20" s="1"/>
  <c r="M40" i="20" s="1"/>
  <c r="N40" i="20" s="1"/>
  <c r="O40" i="20" s="1"/>
  <c r="P40" i="20" s="1"/>
  <c r="Q40" i="20" s="1"/>
  <c r="R40" i="20" s="1"/>
  <c r="S40" i="20" s="1"/>
  <c r="T40" i="20" s="1"/>
  <c r="U40" i="20" s="1"/>
  <c r="V40" i="20" s="1"/>
  <c r="W40" i="20" s="1"/>
  <c r="X40" i="20" s="1"/>
  <c r="Y40" i="20" s="1"/>
  <c r="Z40" i="20" s="1"/>
  <c r="AA40" i="20" s="1"/>
  <c r="AB40" i="20" s="1"/>
  <c r="AC40" i="20" s="1"/>
  <c r="AD40" i="20" s="1"/>
  <c r="AE40" i="20" s="1"/>
  <c r="AF40" i="20" s="1"/>
  <c r="AG40" i="20" s="1"/>
  <c r="AH40" i="20" s="1"/>
  <c r="AI40" i="20" s="1"/>
  <c r="AJ40" i="20" s="1"/>
  <c r="AK40" i="20" s="1"/>
  <c r="AL40" i="20" s="1"/>
  <c r="AM40" i="20" s="1"/>
  <c r="AN40" i="20" s="1"/>
  <c r="AO40" i="20" s="1"/>
  <c r="AP40" i="20" s="1"/>
  <c r="AQ40" i="20" s="1"/>
  <c r="AR40" i="20" s="1"/>
  <c r="AS40" i="20" s="1"/>
  <c r="AT40" i="20" s="1"/>
  <c r="AU40" i="20" s="1"/>
  <c r="AV40" i="20" s="1"/>
  <c r="AW40" i="20" s="1"/>
  <c r="AX40" i="20" s="1"/>
  <c r="AY40" i="20" s="1"/>
  <c r="AZ40" i="20" s="1"/>
  <c r="BA40" i="20" s="1"/>
  <c r="BB40" i="20" s="1"/>
  <c r="BC40" i="20" s="1"/>
  <c r="BD40" i="20" s="1"/>
  <c r="BE40" i="20" s="1"/>
  <c r="BF40" i="20" s="1"/>
  <c r="BG40" i="20" s="1"/>
  <c r="BH40" i="20" s="1"/>
  <c r="BI40" i="20" s="1"/>
  <c r="BJ40" i="20" s="1"/>
  <c r="BK40" i="20" s="1"/>
  <c r="BL40" i="20" s="1"/>
  <c r="BM40" i="20" s="1"/>
  <c r="BN40" i="20" s="1"/>
  <c r="BO40" i="20" s="1"/>
  <c r="BP40" i="20" s="1"/>
  <c r="BQ40" i="20" s="1"/>
  <c r="BR40" i="20" s="1"/>
  <c r="BS40" i="20" s="1"/>
  <c r="BT40" i="20" s="1"/>
  <c r="BU40" i="20" s="1"/>
  <c r="BV40" i="20" s="1"/>
  <c r="BW40" i="20" s="1"/>
  <c r="BX40" i="20" s="1"/>
  <c r="BY40" i="20" s="1"/>
  <c r="BZ40" i="20" s="1"/>
  <c r="CA40" i="20" s="1"/>
  <c r="CB40" i="20" s="1"/>
  <c r="CC40" i="20" s="1"/>
  <c r="CD40" i="20" s="1"/>
  <c r="CE40" i="20" s="1"/>
  <c r="CF40" i="20" s="1"/>
  <c r="CG40" i="20" s="1"/>
  <c r="CH40" i="20" s="1"/>
  <c r="CI40" i="20" s="1"/>
  <c r="CJ40" i="20" s="1"/>
  <c r="CK40" i="20" s="1"/>
  <c r="CL40" i="20" s="1"/>
  <c r="CM40" i="20" s="1"/>
  <c r="CN40" i="20" s="1"/>
  <c r="CO40" i="20" s="1"/>
  <c r="CP40" i="20" s="1"/>
  <c r="CQ40" i="20" s="1"/>
  <c r="CR40" i="20" s="1"/>
  <c r="CS40" i="20" s="1"/>
  <c r="CT40" i="20" s="1"/>
  <c r="CU40" i="20" s="1"/>
  <c r="CV40" i="20" s="1"/>
  <c r="CW40" i="20" s="1"/>
  <c r="CX40" i="20" s="1"/>
  <c r="CY40" i="20" s="1"/>
  <c r="CZ40" i="20" s="1"/>
  <c r="DA40" i="20" s="1"/>
  <c r="DB40" i="20" s="1"/>
  <c r="DC40" i="20" s="1"/>
  <c r="DD40" i="20" s="1"/>
  <c r="DE40" i="20" s="1"/>
  <c r="DF40" i="20" s="1"/>
  <c r="DG40" i="20" s="1"/>
  <c r="DH40" i="20" s="1"/>
  <c r="DI40" i="20" s="1"/>
  <c r="DJ40" i="20" s="1"/>
  <c r="DK40" i="20" s="1"/>
  <c r="DL40" i="20" s="1"/>
  <c r="DM40" i="20" s="1"/>
  <c r="DN40" i="20" s="1"/>
  <c r="DO40" i="20" s="1"/>
  <c r="DP40" i="20" s="1"/>
  <c r="DQ40" i="20" s="1"/>
  <c r="DR40" i="20" s="1"/>
  <c r="DS40" i="20" s="1"/>
  <c r="DT40" i="20" s="1"/>
  <c r="DU40" i="20" s="1"/>
  <c r="DV40" i="20" s="1"/>
  <c r="DW40" i="20" s="1"/>
  <c r="DX40" i="20" s="1"/>
  <c r="DY40" i="20" s="1"/>
  <c r="DZ40" i="20" s="1"/>
  <c r="EA40" i="20" s="1"/>
  <c r="EB40" i="20" s="1"/>
  <c r="EC40" i="20" s="1"/>
  <c r="ED40" i="20" s="1"/>
  <c r="EE40" i="20" s="1"/>
  <c r="EF40" i="20" s="1"/>
  <c r="EG40" i="20" s="1"/>
  <c r="EH40" i="20" s="1"/>
  <c r="EI40" i="20" s="1"/>
  <c r="EJ40" i="20" s="1"/>
  <c r="EK40" i="20" s="1"/>
  <c r="EL40" i="20" s="1"/>
  <c r="EM40" i="20" s="1"/>
  <c r="EN40" i="20" s="1"/>
  <c r="EO40" i="20" s="1"/>
  <c r="EP40" i="20" s="1"/>
  <c r="EQ40" i="20" s="1"/>
  <c r="ER40" i="20" s="1"/>
  <c r="ES40" i="20" s="1"/>
  <c r="ET40" i="20" s="1"/>
  <c r="EU40" i="20" s="1"/>
  <c r="EV40" i="20" s="1"/>
  <c r="EW40" i="20" s="1"/>
  <c r="EX40" i="20" s="1"/>
  <c r="EY40" i="20" s="1"/>
  <c r="EZ40" i="20" s="1"/>
  <c r="FA40" i="20" s="1"/>
  <c r="FB40" i="20" s="1"/>
  <c r="FC40" i="20" s="1"/>
  <c r="FD40" i="20" s="1"/>
  <c r="FE40" i="20" s="1"/>
  <c r="FF40" i="20" s="1"/>
  <c r="FG40" i="20" s="1"/>
  <c r="FH40" i="20" s="1"/>
  <c r="FI40" i="20" s="1"/>
  <c r="FJ40" i="20" s="1"/>
  <c r="FK40" i="20" s="1"/>
  <c r="FL40" i="20" s="1"/>
  <c r="FM40" i="20" s="1"/>
  <c r="FN40" i="20" s="1"/>
  <c r="FO40" i="20" s="1"/>
  <c r="FP40" i="20" s="1"/>
  <c r="FQ40" i="20" s="1"/>
  <c r="FR40" i="20" s="1"/>
  <c r="FS40" i="20" s="1"/>
  <c r="FT40" i="20" s="1"/>
  <c r="FU40" i="20" s="1"/>
  <c r="FV40" i="20" s="1"/>
  <c r="FW40" i="20" s="1"/>
  <c r="FX40" i="20" s="1"/>
  <c r="FY40" i="20" s="1"/>
  <c r="FZ40" i="20" s="1"/>
  <c r="GA40" i="20" s="1"/>
  <c r="GB40" i="20" s="1"/>
  <c r="GC40" i="20" s="1"/>
  <c r="GD40" i="20" s="1"/>
  <c r="GE40" i="20" s="1"/>
  <c r="GF40" i="20" s="1"/>
  <c r="GG40" i="20" s="1"/>
  <c r="GH40" i="20" s="1"/>
  <c r="GI40" i="20" s="1"/>
  <c r="GJ40" i="20" s="1"/>
  <c r="GK40" i="20" s="1"/>
  <c r="GL40" i="20" s="1"/>
  <c r="GM40" i="20" s="1"/>
  <c r="GN40" i="20" s="1"/>
  <c r="GO40" i="20" s="1"/>
  <c r="GP40" i="20" s="1"/>
  <c r="GQ40" i="20" s="1"/>
  <c r="GR40" i="20" s="1"/>
  <c r="GS40" i="20" s="1"/>
  <c r="GT40" i="20" s="1"/>
  <c r="GU40" i="20" s="1"/>
  <c r="GV40" i="20" s="1"/>
  <c r="GW40" i="20" s="1"/>
  <c r="GX40" i="20" s="1"/>
  <c r="HA40" i="20" s="1"/>
  <c r="F41" i="20"/>
  <c r="HB40" i="20" l="1"/>
  <c r="GY40" i="20"/>
  <c r="GZ40" i="20" s="1"/>
  <c r="G41" i="20"/>
  <c r="H41" i="20" s="1"/>
  <c r="I41" i="20" s="1"/>
  <c r="J41" i="20" s="1"/>
  <c r="K41" i="20" s="1"/>
  <c r="L41" i="20" s="1"/>
  <c r="M41" i="20" s="1"/>
  <c r="N41" i="20" s="1"/>
  <c r="O41" i="20" s="1"/>
  <c r="P41" i="20" s="1"/>
  <c r="Q41" i="20" s="1"/>
  <c r="R41" i="20" s="1"/>
  <c r="S41" i="20" s="1"/>
  <c r="T41" i="20" s="1"/>
  <c r="U41" i="20" s="1"/>
  <c r="V41" i="20" s="1"/>
  <c r="W41" i="20" s="1"/>
  <c r="X41" i="20" s="1"/>
  <c r="Y41" i="20" s="1"/>
  <c r="Z41" i="20" s="1"/>
  <c r="AA41" i="20" s="1"/>
  <c r="AB41" i="20" s="1"/>
  <c r="AC41" i="20" s="1"/>
  <c r="AD41" i="20" s="1"/>
  <c r="AE41" i="20" s="1"/>
  <c r="AF41" i="20" s="1"/>
  <c r="AG41" i="20" s="1"/>
  <c r="AH41" i="20" s="1"/>
  <c r="AI41" i="20" s="1"/>
  <c r="AJ41" i="20" s="1"/>
  <c r="AK41" i="20" s="1"/>
  <c r="AL41" i="20" s="1"/>
  <c r="AM41" i="20" s="1"/>
  <c r="AN41" i="20" s="1"/>
  <c r="AO41" i="20" s="1"/>
  <c r="AP41" i="20" s="1"/>
  <c r="AQ41" i="20" s="1"/>
  <c r="AR41" i="20" s="1"/>
  <c r="AS41" i="20" s="1"/>
  <c r="AT41" i="20" s="1"/>
  <c r="AU41" i="20" s="1"/>
  <c r="AV41" i="20" s="1"/>
  <c r="AW41" i="20" s="1"/>
  <c r="AX41" i="20" s="1"/>
  <c r="AY41" i="20" s="1"/>
  <c r="AZ41" i="20" s="1"/>
  <c r="BA41" i="20" s="1"/>
  <c r="BB41" i="20" s="1"/>
  <c r="BC41" i="20" s="1"/>
  <c r="BD41" i="20" s="1"/>
  <c r="BE41" i="20" s="1"/>
  <c r="BF41" i="20" s="1"/>
  <c r="BG41" i="20" s="1"/>
  <c r="BH41" i="20" s="1"/>
  <c r="BI41" i="20" s="1"/>
  <c r="BJ41" i="20" s="1"/>
  <c r="BK41" i="20" s="1"/>
  <c r="BL41" i="20" s="1"/>
  <c r="BM41" i="20" s="1"/>
  <c r="BN41" i="20" s="1"/>
  <c r="BO41" i="20" s="1"/>
  <c r="BP41" i="20" s="1"/>
  <c r="BQ41" i="20" s="1"/>
  <c r="BR41" i="20" s="1"/>
  <c r="BS41" i="20" s="1"/>
  <c r="BT41" i="20" s="1"/>
  <c r="BU41" i="20" s="1"/>
  <c r="BV41" i="20" s="1"/>
  <c r="BW41" i="20" s="1"/>
  <c r="BX41" i="20" s="1"/>
  <c r="BY41" i="20" s="1"/>
  <c r="BZ41" i="20" s="1"/>
  <c r="CA41" i="20" s="1"/>
  <c r="CB41" i="20" s="1"/>
  <c r="CC41" i="20" s="1"/>
  <c r="CD41" i="20" s="1"/>
  <c r="CE41" i="20" s="1"/>
  <c r="CF41" i="20" s="1"/>
  <c r="CG41" i="20" s="1"/>
  <c r="CH41" i="20" s="1"/>
  <c r="CI41" i="20" s="1"/>
  <c r="CJ41" i="20" s="1"/>
  <c r="CK41" i="20" s="1"/>
  <c r="CL41" i="20" s="1"/>
  <c r="CM41" i="20" s="1"/>
  <c r="CN41" i="20" s="1"/>
  <c r="CO41" i="20" s="1"/>
  <c r="CP41" i="20" s="1"/>
  <c r="CQ41" i="20" s="1"/>
  <c r="CR41" i="20" s="1"/>
  <c r="CS41" i="20" s="1"/>
  <c r="CT41" i="20" s="1"/>
  <c r="CU41" i="20" s="1"/>
  <c r="CV41" i="20" s="1"/>
  <c r="CW41" i="20" s="1"/>
  <c r="CX41" i="20" s="1"/>
  <c r="CY41" i="20" s="1"/>
  <c r="CZ41" i="20" s="1"/>
  <c r="DA41" i="20" s="1"/>
  <c r="DB41" i="20" s="1"/>
  <c r="DC41" i="20" s="1"/>
  <c r="DD41" i="20" s="1"/>
  <c r="DE41" i="20" s="1"/>
  <c r="DF41" i="20" s="1"/>
  <c r="DG41" i="20" s="1"/>
  <c r="DH41" i="20" s="1"/>
  <c r="DI41" i="20" s="1"/>
  <c r="DJ41" i="20" s="1"/>
  <c r="DK41" i="20" s="1"/>
  <c r="DL41" i="20" s="1"/>
  <c r="DM41" i="20" s="1"/>
  <c r="DN41" i="20" s="1"/>
  <c r="DO41" i="20" s="1"/>
  <c r="DP41" i="20" s="1"/>
  <c r="DQ41" i="20" s="1"/>
  <c r="DR41" i="20" s="1"/>
  <c r="DS41" i="20" s="1"/>
  <c r="DT41" i="20" s="1"/>
  <c r="DU41" i="20" s="1"/>
  <c r="DV41" i="20" s="1"/>
  <c r="DW41" i="20" s="1"/>
  <c r="DX41" i="20" s="1"/>
  <c r="DY41" i="20" s="1"/>
  <c r="DZ41" i="20" s="1"/>
  <c r="EA41" i="20" s="1"/>
  <c r="EB41" i="20" s="1"/>
  <c r="EC41" i="20" s="1"/>
  <c r="ED41" i="20" s="1"/>
  <c r="EE41" i="20" s="1"/>
  <c r="EF41" i="20" s="1"/>
  <c r="EG41" i="20" s="1"/>
  <c r="EH41" i="20" s="1"/>
  <c r="EI41" i="20" s="1"/>
  <c r="EJ41" i="20" s="1"/>
  <c r="EK41" i="20" s="1"/>
  <c r="EL41" i="20" s="1"/>
  <c r="EM41" i="20" s="1"/>
  <c r="EN41" i="20" s="1"/>
  <c r="EO41" i="20" s="1"/>
  <c r="EP41" i="20" s="1"/>
  <c r="EQ41" i="20" s="1"/>
  <c r="ER41" i="20" s="1"/>
  <c r="ES41" i="20" s="1"/>
  <c r="ET41" i="20" s="1"/>
  <c r="EU41" i="20" s="1"/>
  <c r="EV41" i="20" s="1"/>
  <c r="EW41" i="20" s="1"/>
  <c r="EX41" i="20" s="1"/>
  <c r="EY41" i="20" s="1"/>
  <c r="EZ41" i="20" s="1"/>
  <c r="FA41" i="20" s="1"/>
  <c r="FB41" i="20" s="1"/>
  <c r="FC41" i="20" s="1"/>
  <c r="FD41" i="20" s="1"/>
  <c r="FE41" i="20" s="1"/>
  <c r="FF41" i="20" s="1"/>
  <c r="FG41" i="20" s="1"/>
  <c r="FH41" i="20" s="1"/>
  <c r="FI41" i="20" s="1"/>
  <c r="FJ41" i="20" s="1"/>
  <c r="FK41" i="20" s="1"/>
  <c r="FL41" i="20" s="1"/>
  <c r="FM41" i="20" s="1"/>
  <c r="FN41" i="20" s="1"/>
  <c r="FO41" i="20" s="1"/>
  <c r="FP41" i="20" s="1"/>
  <c r="FQ41" i="20" s="1"/>
  <c r="FR41" i="20" s="1"/>
  <c r="FS41" i="20" s="1"/>
  <c r="FT41" i="20" s="1"/>
  <c r="FU41" i="20" s="1"/>
  <c r="FV41" i="20" s="1"/>
  <c r="FW41" i="20" s="1"/>
  <c r="FX41" i="20" s="1"/>
  <c r="FY41" i="20" s="1"/>
  <c r="FZ41" i="20" s="1"/>
  <c r="GA41" i="20" s="1"/>
  <c r="GB41" i="20" s="1"/>
  <c r="GC41" i="20" s="1"/>
  <c r="GD41" i="20" s="1"/>
  <c r="GE41" i="20" s="1"/>
  <c r="GF41" i="20" s="1"/>
  <c r="GG41" i="20" s="1"/>
  <c r="GH41" i="20" s="1"/>
  <c r="GI41" i="20" s="1"/>
  <c r="GJ41" i="20" s="1"/>
  <c r="GK41" i="20" s="1"/>
  <c r="GL41" i="20" s="1"/>
  <c r="GM41" i="20" s="1"/>
  <c r="GN41" i="20" s="1"/>
  <c r="GO41" i="20" s="1"/>
  <c r="GP41" i="20" s="1"/>
  <c r="GQ41" i="20" s="1"/>
  <c r="GR41" i="20" s="1"/>
  <c r="GS41" i="20" s="1"/>
  <c r="GT41" i="20" s="1"/>
  <c r="GU41" i="20" s="1"/>
  <c r="GV41" i="20" s="1"/>
  <c r="GW41" i="20" s="1"/>
  <c r="GX41" i="20" s="1"/>
  <c r="HA41" i="20" s="1"/>
  <c r="F42" i="20"/>
  <c r="HB41" i="20" l="1"/>
  <c r="GY41" i="20"/>
  <c r="GZ41" i="20" s="1"/>
  <c r="F43" i="20"/>
  <c r="G42" i="20"/>
  <c r="H42" i="20" s="1"/>
  <c r="I42" i="20" s="1"/>
  <c r="J42" i="20" s="1"/>
  <c r="K42" i="20" s="1"/>
  <c r="L42" i="20" s="1"/>
  <c r="M42" i="20" s="1"/>
  <c r="N42" i="20" s="1"/>
  <c r="O42" i="20" s="1"/>
  <c r="P42" i="20" s="1"/>
  <c r="Q42" i="20" s="1"/>
  <c r="R42" i="20" s="1"/>
  <c r="S42" i="20" s="1"/>
  <c r="T42" i="20" s="1"/>
  <c r="U42" i="20" s="1"/>
  <c r="V42" i="20" s="1"/>
  <c r="W42" i="20" s="1"/>
  <c r="X42" i="20" s="1"/>
  <c r="Y42" i="20" s="1"/>
  <c r="Z42" i="20" s="1"/>
  <c r="AA42" i="20" s="1"/>
  <c r="AB42" i="20" s="1"/>
  <c r="AC42" i="20" s="1"/>
  <c r="AD42" i="20" s="1"/>
  <c r="AE42" i="20" s="1"/>
  <c r="AF42" i="20" s="1"/>
  <c r="AG42" i="20" s="1"/>
  <c r="AH42" i="20" s="1"/>
  <c r="AI42" i="20" s="1"/>
  <c r="AJ42" i="20" s="1"/>
  <c r="AK42" i="20" s="1"/>
  <c r="AL42" i="20" s="1"/>
  <c r="AM42" i="20" s="1"/>
  <c r="AN42" i="20" s="1"/>
  <c r="AO42" i="20" s="1"/>
  <c r="AP42" i="20" s="1"/>
  <c r="AQ42" i="20" s="1"/>
  <c r="AR42" i="20" s="1"/>
  <c r="AS42" i="20" s="1"/>
  <c r="AT42" i="20" s="1"/>
  <c r="AU42" i="20" s="1"/>
  <c r="AV42" i="20" s="1"/>
  <c r="AW42" i="20" s="1"/>
  <c r="AX42" i="20" s="1"/>
  <c r="AY42" i="20" s="1"/>
  <c r="AZ42" i="20" s="1"/>
  <c r="BA42" i="20" s="1"/>
  <c r="BB42" i="20" s="1"/>
  <c r="BC42" i="20" s="1"/>
  <c r="BD42" i="20" s="1"/>
  <c r="BE42" i="20" s="1"/>
  <c r="BF42" i="20" s="1"/>
  <c r="BG42" i="20" s="1"/>
  <c r="BH42" i="20" s="1"/>
  <c r="BI42" i="20" s="1"/>
  <c r="BJ42" i="20" s="1"/>
  <c r="BK42" i="20" s="1"/>
  <c r="BL42" i="20" s="1"/>
  <c r="BM42" i="20" s="1"/>
  <c r="BN42" i="20" s="1"/>
  <c r="BO42" i="20" s="1"/>
  <c r="BP42" i="20" s="1"/>
  <c r="BQ42" i="20" s="1"/>
  <c r="BR42" i="20" s="1"/>
  <c r="BS42" i="20" s="1"/>
  <c r="BT42" i="20" s="1"/>
  <c r="BU42" i="20" s="1"/>
  <c r="BV42" i="20" s="1"/>
  <c r="BW42" i="20" s="1"/>
  <c r="BX42" i="20" s="1"/>
  <c r="BY42" i="20" s="1"/>
  <c r="BZ42" i="20" s="1"/>
  <c r="CA42" i="20" s="1"/>
  <c r="CB42" i="20" s="1"/>
  <c r="CC42" i="20" s="1"/>
  <c r="CD42" i="20" s="1"/>
  <c r="CE42" i="20" s="1"/>
  <c r="CF42" i="20" s="1"/>
  <c r="CG42" i="20" s="1"/>
  <c r="CH42" i="20" s="1"/>
  <c r="CI42" i="20" s="1"/>
  <c r="CJ42" i="20" s="1"/>
  <c r="CK42" i="20" s="1"/>
  <c r="CL42" i="20" s="1"/>
  <c r="CM42" i="20" s="1"/>
  <c r="CN42" i="20" s="1"/>
  <c r="CO42" i="20" s="1"/>
  <c r="CP42" i="20" s="1"/>
  <c r="CQ42" i="20" s="1"/>
  <c r="CR42" i="20" s="1"/>
  <c r="CS42" i="20" s="1"/>
  <c r="CT42" i="20" s="1"/>
  <c r="CU42" i="20" s="1"/>
  <c r="CV42" i="20" s="1"/>
  <c r="CW42" i="20" s="1"/>
  <c r="CX42" i="20" s="1"/>
  <c r="CY42" i="20" s="1"/>
  <c r="CZ42" i="20" s="1"/>
  <c r="DA42" i="20" s="1"/>
  <c r="DB42" i="20" s="1"/>
  <c r="DC42" i="20" s="1"/>
  <c r="DD42" i="20" s="1"/>
  <c r="DE42" i="20" s="1"/>
  <c r="DF42" i="20" s="1"/>
  <c r="DG42" i="20" s="1"/>
  <c r="DH42" i="20" s="1"/>
  <c r="DI42" i="20" s="1"/>
  <c r="DJ42" i="20" s="1"/>
  <c r="DK42" i="20" s="1"/>
  <c r="DL42" i="20" s="1"/>
  <c r="DM42" i="20" s="1"/>
  <c r="DN42" i="20" s="1"/>
  <c r="DO42" i="20" s="1"/>
  <c r="DP42" i="20" s="1"/>
  <c r="DQ42" i="20" s="1"/>
  <c r="DR42" i="20" s="1"/>
  <c r="DS42" i="20" s="1"/>
  <c r="DT42" i="20" s="1"/>
  <c r="DU42" i="20" s="1"/>
  <c r="DV42" i="20" s="1"/>
  <c r="DW42" i="20" s="1"/>
  <c r="DX42" i="20" s="1"/>
  <c r="DY42" i="20" s="1"/>
  <c r="DZ42" i="20" s="1"/>
  <c r="EA42" i="20" s="1"/>
  <c r="EB42" i="20" s="1"/>
  <c r="EC42" i="20" s="1"/>
  <c r="ED42" i="20" s="1"/>
  <c r="EE42" i="20" s="1"/>
  <c r="EF42" i="20" s="1"/>
  <c r="EG42" i="20" s="1"/>
  <c r="EH42" i="20" s="1"/>
  <c r="EI42" i="20" s="1"/>
  <c r="EJ42" i="20" s="1"/>
  <c r="EK42" i="20" s="1"/>
  <c r="EL42" i="20" s="1"/>
  <c r="EM42" i="20" s="1"/>
  <c r="EN42" i="20" s="1"/>
  <c r="EO42" i="20" s="1"/>
  <c r="EP42" i="20" s="1"/>
  <c r="EQ42" i="20" s="1"/>
  <c r="ER42" i="20" s="1"/>
  <c r="ES42" i="20" s="1"/>
  <c r="ET42" i="20" s="1"/>
  <c r="EU42" i="20" s="1"/>
  <c r="EV42" i="20" s="1"/>
  <c r="EW42" i="20" s="1"/>
  <c r="EX42" i="20" s="1"/>
  <c r="EY42" i="20" s="1"/>
  <c r="EZ42" i="20" s="1"/>
  <c r="FA42" i="20" s="1"/>
  <c r="FB42" i="20" s="1"/>
  <c r="FC42" i="20" s="1"/>
  <c r="FD42" i="20" s="1"/>
  <c r="FE42" i="20" s="1"/>
  <c r="FF42" i="20" s="1"/>
  <c r="FG42" i="20" s="1"/>
  <c r="FH42" i="20" s="1"/>
  <c r="FI42" i="20" s="1"/>
  <c r="FJ42" i="20" s="1"/>
  <c r="FK42" i="20" s="1"/>
  <c r="FL42" i="20" s="1"/>
  <c r="FM42" i="20" s="1"/>
  <c r="FN42" i="20" s="1"/>
  <c r="FO42" i="20" s="1"/>
  <c r="FP42" i="20" s="1"/>
  <c r="FQ42" i="20" s="1"/>
  <c r="FR42" i="20" s="1"/>
  <c r="FS42" i="20" s="1"/>
  <c r="FT42" i="20" s="1"/>
  <c r="FU42" i="20" s="1"/>
  <c r="FV42" i="20" s="1"/>
  <c r="FW42" i="20" s="1"/>
  <c r="FX42" i="20" s="1"/>
  <c r="FY42" i="20" s="1"/>
  <c r="FZ42" i="20" s="1"/>
  <c r="GA42" i="20" s="1"/>
  <c r="GB42" i="20" s="1"/>
  <c r="GC42" i="20" s="1"/>
  <c r="GD42" i="20" s="1"/>
  <c r="GE42" i="20" s="1"/>
  <c r="GF42" i="20" s="1"/>
  <c r="GG42" i="20" s="1"/>
  <c r="GH42" i="20" s="1"/>
  <c r="GI42" i="20" s="1"/>
  <c r="GJ42" i="20" s="1"/>
  <c r="GK42" i="20" s="1"/>
  <c r="GL42" i="20" s="1"/>
  <c r="GM42" i="20" s="1"/>
  <c r="GN42" i="20" s="1"/>
  <c r="GO42" i="20" s="1"/>
  <c r="GP42" i="20" s="1"/>
  <c r="GQ42" i="20" s="1"/>
  <c r="GR42" i="20" s="1"/>
  <c r="GS42" i="20" s="1"/>
  <c r="GT42" i="20" s="1"/>
  <c r="GU42" i="20" s="1"/>
  <c r="GV42" i="20" s="1"/>
  <c r="GW42" i="20" s="1"/>
  <c r="GX42" i="20" s="1"/>
  <c r="HA42" i="20" s="1"/>
  <c r="HB42" i="20" l="1"/>
  <c r="GY42" i="20"/>
  <c r="GZ42" i="20" s="1"/>
  <c r="G43" i="20"/>
  <c r="H43" i="20" s="1"/>
  <c r="I43" i="20" s="1"/>
  <c r="J43" i="20" s="1"/>
  <c r="K43" i="20" s="1"/>
  <c r="L43" i="20" s="1"/>
  <c r="M43" i="20" s="1"/>
  <c r="N43" i="20" s="1"/>
  <c r="O43" i="20" s="1"/>
  <c r="P43" i="20" s="1"/>
  <c r="Q43" i="20" s="1"/>
  <c r="R43" i="20" s="1"/>
  <c r="S43" i="20" s="1"/>
  <c r="T43" i="20" s="1"/>
  <c r="U43" i="20" s="1"/>
  <c r="V43" i="20" s="1"/>
  <c r="W43" i="20" s="1"/>
  <c r="X43" i="20" s="1"/>
  <c r="Y43" i="20" s="1"/>
  <c r="Z43" i="20" s="1"/>
  <c r="AA43" i="20" s="1"/>
  <c r="AB43" i="20" s="1"/>
  <c r="AC43" i="20" s="1"/>
  <c r="AD43" i="20" s="1"/>
  <c r="AE43" i="20" s="1"/>
  <c r="AF43" i="20" s="1"/>
  <c r="AG43" i="20" s="1"/>
  <c r="AH43" i="20" s="1"/>
  <c r="AI43" i="20" s="1"/>
  <c r="AJ43" i="20" s="1"/>
  <c r="AK43" i="20" s="1"/>
  <c r="AL43" i="20" s="1"/>
  <c r="AM43" i="20" s="1"/>
  <c r="AN43" i="20" s="1"/>
  <c r="AO43" i="20" s="1"/>
  <c r="AP43" i="20" s="1"/>
  <c r="AQ43" i="20" s="1"/>
  <c r="AR43" i="20" s="1"/>
  <c r="AS43" i="20" s="1"/>
  <c r="AT43" i="20" s="1"/>
  <c r="AU43" i="20" s="1"/>
  <c r="AV43" i="20" s="1"/>
  <c r="AW43" i="20" s="1"/>
  <c r="AX43" i="20" s="1"/>
  <c r="AY43" i="20" s="1"/>
  <c r="AZ43" i="20" s="1"/>
  <c r="BA43" i="20" s="1"/>
  <c r="BB43" i="20" s="1"/>
  <c r="BC43" i="20" s="1"/>
  <c r="BD43" i="20" s="1"/>
  <c r="BE43" i="20" s="1"/>
  <c r="BF43" i="20" s="1"/>
  <c r="BG43" i="20" s="1"/>
  <c r="BH43" i="20" s="1"/>
  <c r="BI43" i="20" s="1"/>
  <c r="BJ43" i="20" s="1"/>
  <c r="BK43" i="20" s="1"/>
  <c r="BL43" i="20" s="1"/>
  <c r="BM43" i="20" s="1"/>
  <c r="BN43" i="20" s="1"/>
  <c r="BO43" i="20" s="1"/>
  <c r="BP43" i="20" s="1"/>
  <c r="BQ43" i="20" s="1"/>
  <c r="BR43" i="20" s="1"/>
  <c r="BS43" i="20" s="1"/>
  <c r="BT43" i="20" s="1"/>
  <c r="BU43" i="20" s="1"/>
  <c r="BV43" i="20" s="1"/>
  <c r="BW43" i="20" s="1"/>
  <c r="BX43" i="20" s="1"/>
  <c r="BY43" i="20" s="1"/>
  <c r="BZ43" i="20" s="1"/>
  <c r="CA43" i="20" s="1"/>
  <c r="CB43" i="20" s="1"/>
  <c r="CC43" i="20" s="1"/>
  <c r="CD43" i="20" s="1"/>
  <c r="CE43" i="20" s="1"/>
  <c r="CF43" i="20" s="1"/>
  <c r="CG43" i="20" s="1"/>
  <c r="CH43" i="20" s="1"/>
  <c r="CI43" i="20" s="1"/>
  <c r="CJ43" i="20" s="1"/>
  <c r="CK43" i="20" s="1"/>
  <c r="CL43" i="20" s="1"/>
  <c r="CM43" i="20" s="1"/>
  <c r="CN43" i="20" s="1"/>
  <c r="CO43" i="20" s="1"/>
  <c r="CP43" i="20" s="1"/>
  <c r="CQ43" i="20" s="1"/>
  <c r="CR43" i="20" s="1"/>
  <c r="CS43" i="20" s="1"/>
  <c r="CT43" i="20" s="1"/>
  <c r="CU43" i="20" s="1"/>
  <c r="CV43" i="20" s="1"/>
  <c r="CW43" i="20" s="1"/>
  <c r="CX43" i="20" s="1"/>
  <c r="CY43" i="20" s="1"/>
  <c r="CZ43" i="20" s="1"/>
  <c r="DA43" i="20" s="1"/>
  <c r="DB43" i="20" s="1"/>
  <c r="DC43" i="20" s="1"/>
  <c r="DD43" i="20" s="1"/>
  <c r="DE43" i="20" s="1"/>
  <c r="DF43" i="20" s="1"/>
  <c r="DG43" i="20" s="1"/>
  <c r="DH43" i="20" s="1"/>
  <c r="DI43" i="20" s="1"/>
  <c r="DJ43" i="20" s="1"/>
  <c r="DK43" i="20" s="1"/>
  <c r="DL43" i="20" s="1"/>
  <c r="DM43" i="20" s="1"/>
  <c r="DN43" i="20" s="1"/>
  <c r="DO43" i="20" s="1"/>
  <c r="DP43" i="20" s="1"/>
  <c r="DQ43" i="20" s="1"/>
  <c r="DR43" i="20" s="1"/>
  <c r="DS43" i="20" s="1"/>
  <c r="DT43" i="20" s="1"/>
  <c r="DU43" i="20" s="1"/>
  <c r="DV43" i="20" s="1"/>
  <c r="DW43" i="20" s="1"/>
  <c r="DX43" i="20" s="1"/>
  <c r="DY43" i="20" s="1"/>
  <c r="DZ43" i="20" s="1"/>
  <c r="EA43" i="20" s="1"/>
  <c r="EB43" i="20" s="1"/>
  <c r="EC43" i="20" s="1"/>
  <c r="ED43" i="20" s="1"/>
  <c r="EE43" i="20" s="1"/>
  <c r="EF43" i="20" s="1"/>
  <c r="EG43" i="20" s="1"/>
  <c r="EH43" i="20" s="1"/>
  <c r="EI43" i="20" s="1"/>
  <c r="EJ43" i="20" s="1"/>
  <c r="EK43" i="20" s="1"/>
  <c r="EL43" i="20" s="1"/>
  <c r="EM43" i="20" s="1"/>
  <c r="EN43" i="20" s="1"/>
  <c r="EO43" i="20" s="1"/>
  <c r="EP43" i="20" s="1"/>
  <c r="EQ43" i="20" s="1"/>
  <c r="ER43" i="20" s="1"/>
  <c r="ES43" i="20" s="1"/>
  <c r="ET43" i="20" s="1"/>
  <c r="EU43" i="20" s="1"/>
  <c r="EV43" i="20" s="1"/>
  <c r="EW43" i="20" s="1"/>
  <c r="EX43" i="20" s="1"/>
  <c r="EY43" i="20" s="1"/>
  <c r="EZ43" i="20" s="1"/>
  <c r="FA43" i="20" s="1"/>
  <c r="FB43" i="20" s="1"/>
  <c r="FC43" i="20" s="1"/>
  <c r="FD43" i="20" s="1"/>
  <c r="FE43" i="20" s="1"/>
  <c r="FF43" i="20" s="1"/>
  <c r="FG43" i="20" s="1"/>
  <c r="FH43" i="20" s="1"/>
  <c r="FI43" i="20" s="1"/>
  <c r="FJ43" i="20" s="1"/>
  <c r="FK43" i="20" s="1"/>
  <c r="FL43" i="20" s="1"/>
  <c r="FM43" i="20" s="1"/>
  <c r="FN43" i="20" s="1"/>
  <c r="FO43" i="20" s="1"/>
  <c r="FP43" i="20" s="1"/>
  <c r="FQ43" i="20" s="1"/>
  <c r="FR43" i="20" s="1"/>
  <c r="FS43" i="20" s="1"/>
  <c r="FT43" i="20" s="1"/>
  <c r="FU43" i="20" s="1"/>
  <c r="FV43" i="20" s="1"/>
  <c r="FW43" i="20" s="1"/>
  <c r="FX43" i="20" s="1"/>
  <c r="FY43" i="20" s="1"/>
  <c r="FZ43" i="20" s="1"/>
  <c r="GA43" i="20" s="1"/>
  <c r="GB43" i="20" s="1"/>
  <c r="GC43" i="20" s="1"/>
  <c r="GD43" i="20" s="1"/>
  <c r="GE43" i="20" s="1"/>
  <c r="GF43" i="20" s="1"/>
  <c r="GG43" i="20" s="1"/>
  <c r="GH43" i="20" s="1"/>
  <c r="GI43" i="20" s="1"/>
  <c r="GJ43" i="20" s="1"/>
  <c r="GK43" i="20" s="1"/>
  <c r="GL43" i="20" s="1"/>
  <c r="GM43" i="20" s="1"/>
  <c r="GN43" i="20" s="1"/>
  <c r="GO43" i="20" s="1"/>
  <c r="GP43" i="20" s="1"/>
  <c r="GQ43" i="20" s="1"/>
  <c r="GR43" i="20" s="1"/>
  <c r="GS43" i="20" s="1"/>
  <c r="GT43" i="20" s="1"/>
  <c r="GU43" i="20" s="1"/>
  <c r="GV43" i="20" s="1"/>
  <c r="GW43" i="20" s="1"/>
  <c r="GX43" i="20" s="1"/>
  <c r="HA43" i="20" s="1"/>
  <c r="F44" i="20"/>
  <c r="HB43" i="20" l="1"/>
  <c r="GY43" i="20"/>
  <c r="GZ43" i="20" s="1"/>
  <c r="G44" i="20"/>
  <c r="H44" i="20" s="1"/>
  <c r="I44" i="20" s="1"/>
  <c r="J44" i="20" s="1"/>
  <c r="K44" i="20" s="1"/>
  <c r="L44" i="20" s="1"/>
  <c r="M44" i="20" s="1"/>
  <c r="N44" i="20" s="1"/>
  <c r="O44" i="20" s="1"/>
  <c r="P44" i="20" s="1"/>
  <c r="Q44" i="20" s="1"/>
  <c r="R44" i="20" s="1"/>
  <c r="S44" i="20" s="1"/>
  <c r="T44" i="20" s="1"/>
  <c r="U44" i="20" s="1"/>
  <c r="V44" i="20" s="1"/>
  <c r="W44" i="20" s="1"/>
  <c r="X44" i="20" s="1"/>
  <c r="Y44" i="20" s="1"/>
  <c r="Z44" i="20" s="1"/>
  <c r="AA44" i="20" s="1"/>
  <c r="AB44" i="20" s="1"/>
  <c r="AC44" i="20" s="1"/>
  <c r="AD44" i="20" s="1"/>
  <c r="AE44" i="20" s="1"/>
  <c r="AF44" i="20" s="1"/>
  <c r="AG44" i="20" s="1"/>
  <c r="AH44" i="20" s="1"/>
  <c r="AI44" i="20" s="1"/>
  <c r="AJ44" i="20" s="1"/>
  <c r="AK44" i="20" s="1"/>
  <c r="AL44" i="20" s="1"/>
  <c r="AM44" i="20" s="1"/>
  <c r="AN44" i="20" s="1"/>
  <c r="AO44" i="20" s="1"/>
  <c r="AP44" i="20" s="1"/>
  <c r="AQ44" i="20" s="1"/>
  <c r="AR44" i="20" s="1"/>
  <c r="AS44" i="20" s="1"/>
  <c r="AT44" i="20" s="1"/>
  <c r="AU44" i="20" s="1"/>
  <c r="AV44" i="20" s="1"/>
  <c r="AW44" i="20" s="1"/>
  <c r="AX44" i="20" s="1"/>
  <c r="AY44" i="20" s="1"/>
  <c r="AZ44" i="20" s="1"/>
  <c r="BA44" i="20" s="1"/>
  <c r="BB44" i="20" s="1"/>
  <c r="BC44" i="20" s="1"/>
  <c r="BD44" i="20" s="1"/>
  <c r="BE44" i="20" s="1"/>
  <c r="BF44" i="20" s="1"/>
  <c r="BG44" i="20" s="1"/>
  <c r="BH44" i="20" s="1"/>
  <c r="BI44" i="20" s="1"/>
  <c r="BJ44" i="20" s="1"/>
  <c r="BK44" i="20" s="1"/>
  <c r="BL44" i="20" s="1"/>
  <c r="BM44" i="20" s="1"/>
  <c r="BN44" i="20" s="1"/>
  <c r="BO44" i="20" s="1"/>
  <c r="BP44" i="20" s="1"/>
  <c r="BQ44" i="20" s="1"/>
  <c r="BR44" i="20" s="1"/>
  <c r="BS44" i="20" s="1"/>
  <c r="BT44" i="20" s="1"/>
  <c r="BU44" i="20" s="1"/>
  <c r="BV44" i="20" s="1"/>
  <c r="BW44" i="20" s="1"/>
  <c r="BX44" i="20" s="1"/>
  <c r="BY44" i="20" s="1"/>
  <c r="BZ44" i="20" s="1"/>
  <c r="CA44" i="20" s="1"/>
  <c r="CB44" i="20" s="1"/>
  <c r="CC44" i="20" s="1"/>
  <c r="CD44" i="20" s="1"/>
  <c r="CE44" i="20" s="1"/>
  <c r="CF44" i="20" s="1"/>
  <c r="CG44" i="20" s="1"/>
  <c r="CH44" i="20" s="1"/>
  <c r="CI44" i="20" s="1"/>
  <c r="CJ44" i="20" s="1"/>
  <c r="CK44" i="20" s="1"/>
  <c r="CL44" i="20" s="1"/>
  <c r="CM44" i="20" s="1"/>
  <c r="CN44" i="20" s="1"/>
  <c r="CO44" i="20" s="1"/>
  <c r="CP44" i="20" s="1"/>
  <c r="CQ44" i="20" s="1"/>
  <c r="CR44" i="20" s="1"/>
  <c r="CS44" i="20" s="1"/>
  <c r="CT44" i="20" s="1"/>
  <c r="CU44" i="20" s="1"/>
  <c r="CV44" i="20" s="1"/>
  <c r="CW44" i="20" s="1"/>
  <c r="CX44" i="20" s="1"/>
  <c r="CY44" i="20" s="1"/>
  <c r="CZ44" i="20" s="1"/>
  <c r="DA44" i="20" s="1"/>
  <c r="DB44" i="20" s="1"/>
  <c r="DC44" i="20" s="1"/>
  <c r="DD44" i="20" s="1"/>
  <c r="DE44" i="20" s="1"/>
  <c r="DF44" i="20" s="1"/>
  <c r="DG44" i="20" s="1"/>
  <c r="DH44" i="20" s="1"/>
  <c r="DI44" i="20" s="1"/>
  <c r="DJ44" i="20" s="1"/>
  <c r="DK44" i="20" s="1"/>
  <c r="DL44" i="20" s="1"/>
  <c r="DM44" i="20" s="1"/>
  <c r="DN44" i="20" s="1"/>
  <c r="DO44" i="20" s="1"/>
  <c r="DP44" i="20" s="1"/>
  <c r="DQ44" i="20" s="1"/>
  <c r="DR44" i="20" s="1"/>
  <c r="DS44" i="20" s="1"/>
  <c r="DT44" i="20" s="1"/>
  <c r="DU44" i="20" s="1"/>
  <c r="DV44" i="20" s="1"/>
  <c r="DW44" i="20" s="1"/>
  <c r="DX44" i="20" s="1"/>
  <c r="DY44" i="20" s="1"/>
  <c r="DZ44" i="20" s="1"/>
  <c r="EA44" i="20" s="1"/>
  <c r="EB44" i="20" s="1"/>
  <c r="EC44" i="20" s="1"/>
  <c r="ED44" i="20" s="1"/>
  <c r="EE44" i="20" s="1"/>
  <c r="EF44" i="20" s="1"/>
  <c r="EG44" i="20" s="1"/>
  <c r="EH44" i="20" s="1"/>
  <c r="EI44" i="20" s="1"/>
  <c r="EJ44" i="20" s="1"/>
  <c r="EK44" i="20" s="1"/>
  <c r="EL44" i="20" s="1"/>
  <c r="EM44" i="20" s="1"/>
  <c r="EN44" i="20" s="1"/>
  <c r="EO44" i="20" s="1"/>
  <c r="EP44" i="20" s="1"/>
  <c r="EQ44" i="20" s="1"/>
  <c r="ER44" i="20" s="1"/>
  <c r="ES44" i="20" s="1"/>
  <c r="ET44" i="20" s="1"/>
  <c r="EU44" i="20" s="1"/>
  <c r="EV44" i="20" s="1"/>
  <c r="EW44" i="20" s="1"/>
  <c r="EX44" i="20" s="1"/>
  <c r="EY44" i="20" s="1"/>
  <c r="EZ44" i="20" s="1"/>
  <c r="FA44" i="20" s="1"/>
  <c r="FB44" i="20" s="1"/>
  <c r="FC44" i="20" s="1"/>
  <c r="FD44" i="20" s="1"/>
  <c r="FE44" i="20" s="1"/>
  <c r="FF44" i="20" s="1"/>
  <c r="FG44" i="20" s="1"/>
  <c r="FH44" i="20" s="1"/>
  <c r="FI44" i="20" s="1"/>
  <c r="FJ44" i="20" s="1"/>
  <c r="FK44" i="20" s="1"/>
  <c r="FL44" i="20" s="1"/>
  <c r="FM44" i="20" s="1"/>
  <c r="FN44" i="20" s="1"/>
  <c r="FO44" i="20" s="1"/>
  <c r="FP44" i="20" s="1"/>
  <c r="FQ44" i="20" s="1"/>
  <c r="FR44" i="20" s="1"/>
  <c r="FS44" i="20" s="1"/>
  <c r="FT44" i="20" s="1"/>
  <c r="FU44" i="20" s="1"/>
  <c r="FV44" i="20" s="1"/>
  <c r="FW44" i="20" s="1"/>
  <c r="FX44" i="20" s="1"/>
  <c r="FY44" i="20" s="1"/>
  <c r="FZ44" i="20" s="1"/>
  <c r="GA44" i="20" s="1"/>
  <c r="GB44" i="20" s="1"/>
  <c r="GC44" i="20" s="1"/>
  <c r="GD44" i="20" s="1"/>
  <c r="GE44" i="20" s="1"/>
  <c r="GF44" i="20" s="1"/>
  <c r="GG44" i="20" s="1"/>
  <c r="GH44" i="20" s="1"/>
  <c r="GI44" i="20" s="1"/>
  <c r="GJ44" i="20" s="1"/>
  <c r="GK44" i="20" s="1"/>
  <c r="GL44" i="20" s="1"/>
  <c r="GM44" i="20" s="1"/>
  <c r="GN44" i="20" s="1"/>
  <c r="GO44" i="20" s="1"/>
  <c r="GP44" i="20" s="1"/>
  <c r="GQ44" i="20" s="1"/>
  <c r="GR44" i="20" s="1"/>
  <c r="GS44" i="20" s="1"/>
  <c r="GT44" i="20" s="1"/>
  <c r="GU44" i="20" s="1"/>
  <c r="GV44" i="20" s="1"/>
  <c r="GW44" i="20" s="1"/>
  <c r="GX44" i="20" s="1"/>
  <c r="HA44" i="20" s="1"/>
  <c r="F45" i="20"/>
  <c r="HB44" i="20" l="1"/>
  <c r="GY44" i="20"/>
  <c r="GZ44" i="20" s="1"/>
  <c r="G45" i="20"/>
  <c r="H45" i="20" s="1"/>
  <c r="I45" i="20" s="1"/>
  <c r="J45" i="20" s="1"/>
  <c r="K45" i="20" s="1"/>
  <c r="L45" i="20" s="1"/>
  <c r="M45" i="20" s="1"/>
  <c r="N45" i="20" s="1"/>
  <c r="O45" i="20" s="1"/>
  <c r="P45" i="20" s="1"/>
  <c r="Q45" i="20" s="1"/>
  <c r="R45" i="20" s="1"/>
  <c r="S45" i="20" s="1"/>
  <c r="T45" i="20" s="1"/>
  <c r="U45" i="20" s="1"/>
  <c r="V45" i="20" s="1"/>
  <c r="W45" i="20" s="1"/>
  <c r="X45" i="20" s="1"/>
  <c r="Y45" i="20" s="1"/>
  <c r="Z45" i="20" s="1"/>
  <c r="AA45" i="20" s="1"/>
  <c r="AB45" i="20" s="1"/>
  <c r="AC45" i="20" s="1"/>
  <c r="AD45" i="20" s="1"/>
  <c r="AE45" i="20" s="1"/>
  <c r="AF45" i="20" s="1"/>
  <c r="AG45" i="20" s="1"/>
  <c r="AH45" i="20" s="1"/>
  <c r="AI45" i="20" s="1"/>
  <c r="AJ45" i="20" s="1"/>
  <c r="AK45" i="20" s="1"/>
  <c r="AL45" i="20" s="1"/>
  <c r="AM45" i="20" s="1"/>
  <c r="AN45" i="20" s="1"/>
  <c r="AO45" i="20" s="1"/>
  <c r="AP45" i="20" s="1"/>
  <c r="AQ45" i="20" s="1"/>
  <c r="AR45" i="20" s="1"/>
  <c r="AS45" i="20" s="1"/>
  <c r="AT45" i="20" s="1"/>
  <c r="AU45" i="20" s="1"/>
  <c r="AV45" i="20" s="1"/>
  <c r="AW45" i="20" s="1"/>
  <c r="AX45" i="20" s="1"/>
  <c r="AY45" i="20" s="1"/>
  <c r="AZ45" i="20" s="1"/>
  <c r="BA45" i="20" s="1"/>
  <c r="BB45" i="20" s="1"/>
  <c r="BC45" i="20" s="1"/>
  <c r="BD45" i="20" s="1"/>
  <c r="BE45" i="20" s="1"/>
  <c r="BF45" i="20" s="1"/>
  <c r="BG45" i="20" s="1"/>
  <c r="BH45" i="20" s="1"/>
  <c r="BI45" i="20" s="1"/>
  <c r="BJ45" i="20" s="1"/>
  <c r="BK45" i="20" s="1"/>
  <c r="BL45" i="20" s="1"/>
  <c r="BM45" i="20" s="1"/>
  <c r="BN45" i="20" s="1"/>
  <c r="BO45" i="20" s="1"/>
  <c r="BP45" i="20" s="1"/>
  <c r="BQ45" i="20" s="1"/>
  <c r="BR45" i="20" s="1"/>
  <c r="BS45" i="20" s="1"/>
  <c r="BT45" i="20" s="1"/>
  <c r="BU45" i="20" s="1"/>
  <c r="BV45" i="20" s="1"/>
  <c r="BW45" i="20" s="1"/>
  <c r="BX45" i="20" s="1"/>
  <c r="BY45" i="20" s="1"/>
  <c r="BZ45" i="20" s="1"/>
  <c r="CA45" i="20" s="1"/>
  <c r="CB45" i="20" s="1"/>
  <c r="CC45" i="20" s="1"/>
  <c r="CD45" i="20" s="1"/>
  <c r="CE45" i="20" s="1"/>
  <c r="CF45" i="20" s="1"/>
  <c r="CG45" i="20" s="1"/>
  <c r="CH45" i="20" s="1"/>
  <c r="CI45" i="20" s="1"/>
  <c r="CJ45" i="20" s="1"/>
  <c r="CK45" i="20" s="1"/>
  <c r="CL45" i="20" s="1"/>
  <c r="CM45" i="20" s="1"/>
  <c r="CN45" i="20" s="1"/>
  <c r="CO45" i="20" s="1"/>
  <c r="CP45" i="20" s="1"/>
  <c r="CQ45" i="20" s="1"/>
  <c r="CR45" i="20" s="1"/>
  <c r="CS45" i="20" s="1"/>
  <c r="CT45" i="20" s="1"/>
  <c r="CU45" i="20" s="1"/>
  <c r="CV45" i="20" s="1"/>
  <c r="CW45" i="20" s="1"/>
  <c r="CX45" i="20" s="1"/>
  <c r="CY45" i="20" s="1"/>
  <c r="CZ45" i="20" s="1"/>
  <c r="DA45" i="20" s="1"/>
  <c r="DB45" i="20" s="1"/>
  <c r="DC45" i="20" s="1"/>
  <c r="DD45" i="20" s="1"/>
  <c r="DE45" i="20" s="1"/>
  <c r="DF45" i="20" s="1"/>
  <c r="DG45" i="20" s="1"/>
  <c r="DH45" i="20" s="1"/>
  <c r="DI45" i="20" s="1"/>
  <c r="DJ45" i="20" s="1"/>
  <c r="DK45" i="20" s="1"/>
  <c r="DL45" i="20" s="1"/>
  <c r="DM45" i="20" s="1"/>
  <c r="DN45" i="20" s="1"/>
  <c r="DO45" i="20" s="1"/>
  <c r="DP45" i="20" s="1"/>
  <c r="DQ45" i="20" s="1"/>
  <c r="DR45" i="20" s="1"/>
  <c r="DS45" i="20" s="1"/>
  <c r="DT45" i="20" s="1"/>
  <c r="DU45" i="20" s="1"/>
  <c r="DV45" i="20" s="1"/>
  <c r="DW45" i="20" s="1"/>
  <c r="DX45" i="20" s="1"/>
  <c r="DY45" i="20" s="1"/>
  <c r="DZ45" i="20" s="1"/>
  <c r="EA45" i="20" s="1"/>
  <c r="EB45" i="20" s="1"/>
  <c r="EC45" i="20" s="1"/>
  <c r="ED45" i="20" s="1"/>
  <c r="EE45" i="20" s="1"/>
  <c r="EF45" i="20" s="1"/>
  <c r="EG45" i="20" s="1"/>
  <c r="EH45" i="20" s="1"/>
  <c r="EI45" i="20" s="1"/>
  <c r="EJ45" i="20" s="1"/>
  <c r="EK45" i="20" s="1"/>
  <c r="EL45" i="20" s="1"/>
  <c r="EM45" i="20" s="1"/>
  <c r="EN45" i="20" s="1"/>
  <c r="EO45" i="20" s="1"/>
  <c r="EP45" i="20" s="1"/>
  <c r="EQ45" i="20" s="1"/>
  <c r="ER45" i="20" s="1"/>
  <c r="ES45" i="20" s="1"/>
  <c r="ET45" i="20" s="1"/>
  <c r="EU45" i="20" s="1"/>
  <c r="EV45" i="20" s="1"/>
  <c r="EW45" i="20" s="1"/>
  <c r="EX45" i="20" s="1"/>
  <c r="EY45" i="20" s="1"/>
  <c r="EZ45" i="20" s="1"/>
  <c r="FA45" i="20" s="1"/>
  <c r="FB45" i="20" s="1"/>
  <c r="FC45" i="20" s="1"/>
  <c r="FD45" i="20" s="1"/>
  <c r="FE45" i="20" s="1"/>
  <c r="FF45" i="20" s="1"/>
  <c r="FG45" i="20" s="1"/>
  <c r="FH45" i="20" s="1"/>
  <c r="FI45" i="20" s="1"/>
  <c r="FJ45" i="20" s="1"/>
  <c r="FK45" i="20" s="1"/>
  <c r="FL45" i="20" s="1"/>
  <c r="FM45" i="20" s="1"/>
  <c r="FN45" i="20" s="1"/>
  <c r="FO45" i="20" s="1"/>
  <c r="FP45" i="20" s="1"/>
  <c r="FQ45" i="20" s="1"/>
  <c r="FR45" i="20" s="1"/>
  <c r="FS45" i="20" s="1"/>
  <c r="FT45" i="20" s="1"/>
  <c r="FU45" i="20" s="1"/>
  <c r="FV45" i="20" s="1"/>
  <c r="FW45" i="20" s="1"/>
  <c r="FX45" i="20" s="1"/>
  <c r="FY45" i="20" s="1"/>
  <c r="FZ45" i="20" s="1"/>
  <c r="GA45" i="20" s="1"/>
  <c r="GB45" i="20" s="1"/>
  <c r="GC45" i="20" s="1"/>
  <c r="GD45" i="20" s="1"/>
  <c r="GE45" i="20" s="1"/>
  <c r="GF45" i="20" s="1"/>
  <c r="GG45" i="20" s="1"/>
  <c r="GH45" i="20" s="1"/>
  <c r="GI45" i="20" s="1"/>
  <c r="GJ45" i="20" s="1"/>
  <c r="GK45" i="20" s="1"/>
  <c r="GL45" i="20" s="1"/>
  <c r="GM45" i="20" s="1"/>
  <c r="GN45" i="20" s="1"/>
  <c r="GO45" i="20" s="1"/>
  <c r="GP45" i="20" s="1"/>
  <c r="GQ45" i="20" s="1"/>
  <c r="GR45" i="20" s="1"/>
  <c r="GS45" i="20" s="1"/>
  <c r="GT45" i="20" s="1"/>
  <c r="GU45" i="20" s="1"/>
  <c r="GV45" i="20" s="1"/>
  <c r="GW45" i="20" s="1"/>
  <c r="GX45" i="20" s="1"/>
  <c r="HA45" i="20" s="1"/>
  <c r="F46" i="20"/>
  <c r="HB45" i="20" l="1"/>
  <c r="GY45" i="20"/>
  <c r="GZ45" i="20" s="1"/>
  <c r="F47" i="20"/>
  <c r="G46" i="20"/>
  <c r="H46" i="20" s="1"/>
  <c r="I46" i="20" s="1"/>
  <c r="J46" i="20" s="1"/>
  <c r="K46" i="20" s="1"/>
  <c r="L46" i="20" s="1"/>
  <c r="M46" i="20" s="1"/>
  <c r="N46" i="20" s="1"/>
  <c r="O46" i="20" s="1"/>
  <c r="P46" i="20" s="1"/>
  <c r="Q46" i="20" s="1"/>
  <c r="R46" i="20" s="1"/>
  <c r="S46" i="20" s="1"/>
  <c r="T46" i="20" s="1"/>
  <c r="U46" i="20" s="1"/>
  <c r="V46" i="20" s="1"/>
  <c r="W46" i="20" s="1"/>
  <c r="X46" i="20" s="1"/>
  <c r="Y46" i="20" s="1"/>
  <c r="Z46" i="20" s="1"/>
  <c r="AA46" i="20" s="1"/>
  <c r="AB46" i="20" s="1"/>
  <c r="AC46" i="20" s="1"/>
  <c r="AD46" i="20" s="1"/>
  <c r="AE46" i="20" s="1"/>
  <c r="AF46" i="20" s="1"/>
  <c r="AG46" i="20" s="1"/>
  <c r="AH46" i="20" s="1"/>
  <c r="AI46" i="20" s="1"/>
  <c r="AJ46" i="20" s="1"/>
  <c r="AK46" i="20" s="1"/>
  <c r="AL46" i="20" s="1"/>
  <c r="AM46" i="20" s="1"/>
  <c r="AN46" i="20" s="1"/>
  <c r="AO46" i="20" s="1"/>
  <c r="AP46" i="20" s="1"/>
  <c r="AQ46" i="20" s="1"/>
  <c r="AR46" i="20" s="1"/>
  <c r="AS46" i="20" s="1"/>
  <c r="AT46" i="20" s="1"/>
  <c r="AU46" i="20" s="1"/>
  <c r="AV46" i="20" s="1"/>
  <c r="AW46" i="20" s="1"/>
  <c r="AX46" i="20" s="1"/>
  <c r="AY46" i="20" s="1"/>
  <c r="AZ46" i="20" s="1"/>
  <c r="BA46" i="20" s="1"/>
  <c r="BB46" i="20" s="1"/>
  <c r="BC46" i="20" s="1"/>
  <c r="BD46" i="20" s="1"/>
  <c r="BE46" i="20" s="1"/>
  <c r="BF46" i="20" s="1"/>
  <c r="BG46" i="20" s="1"/>
  <c r="BH46" i="20" s="1"/>
  <c r="BI46" i="20" s="1"/>
  <c r="BJ46" i="20" s="1"/>
  <c r="BK46" i="20" s="1"/>
  <c r="BL46" i="20" s="1"/>
  <c r="BM46" i="20" s="1"/>
  <c r="BN46" i="20" s="1"/>
  <c r="BO46" i="20" s="1"/>
  <c r="BP46" i="20" s="1"/>
  <c r="BQ46" i="20" s="1"/>
  <c r="BR46" i="20" s="1"/>
  <c r="BS46" i="20" s="1"/>
  <c r="BT46" i="20" s="1"/>
  <c r="BU46" i="20" s="1"/>
  <c r="BV46" i="20" s="1"/>
  <c r="BW46" i="20" s="1"/>
  <c r="BX46" i="20" s="1"/>
  <c r="BY46" i="20" s="1"/>
  <c r="BZ46" i="20" s="1"/>
  <c r="CA46" i="20" s="1"/>
  <c r="CB46" i="20" s="1"/>
  <c r="CC46" i="20" s="1"/>
  <c r="CD46" i="20" s="1"/>
  <c r="CE46" i="20" s="1"/>
  <c r="CF46" i="20" s="1"/>
  <c r="CG46" i="20" s="1"/>
  <c r="CH46" i="20" s="1"/>
  <c r="CI46" i="20" s="1"/>
  <c r="CJ46" i="20" s="1"/>
  <c r="CK46" i="20" s="1"/>
  <c r="CL46" i="20" s="1"/>
  <c r="CM46" i="20" s="1"/>
  <c r="CN46" i="20" s="1"/>
  <c r="CO46" i="20" s="1"/>
  <c r="CP46" i="20" s="1"/>
  <c r="CQ46" i="20" s="1"/>
  <c r="CR46" i="20" s="1"/>
  <c r="CS46" i="20" s="1"/>
  <c r="CT46" i="20" s="1"/>
  <c r="CU46" i="20" s="1"/>
  <c r="CV46" i="20" s="1"/>
  <c r="CW46" i="20" s="1"/>
  <c r="CX46" i="20" s="1"/>
  <c r="CY46" i="20" s="1"/>
  <c r="CZ46" i="20" s="1"/>
  <c r="DA46" i="20" s="1"/>
  <c r="DB46" i="20" s="1"/>
  <c r="DC46" i="20" s="1"/>
  <c r="DD46" i="20" s="1"/>
  <c r="DE46" i="20" s="1"/>
  <c r="DF46" i="20" s="1"/>
  <c r="DG46" i="20" s="1"/>
  <c r="DH46" i="20" s="1"/>
  <c r="DI46" i="20" s="1"/>
  <c r="DJ46" i="20" s="1"/>
  <c r="DK46" i="20" s="1"/>
  <c r="DL46" i="20" s="1"/>
  <c r="DM46" i="20" s="1"/>
  <c r="DN46" i="20" s="1"/>
  <c r="DO46" i="20" s="1"/>
  <c r="DP46" i="20" s="1"/>
  <c r="DQ46" i="20" s="1"/>
  <c r="DR46" i="20" s="1"/>
  <c r="DS46" i="20" s="1"/>
  <c r="DT46" i="20" s="1"/>
  <c r="DU46" i="20" s="1"/>
  <c r="DV46" i="20" s="1"/>
  <c r="DW46" i="20" s="1"/>
  <c r="DX46" i="20" s="1"/>
  <c r="DY46" i="20" s="1"/>
  <c r="DZ46" i="20" s="1"/>
  <c r="EA46" i="20" s="1"/>
  <c r="EB46" i="20" s="1"/>
  <c r="EC46" i="20" s="1"/>
  <c r="ED46" i="20" s="1"/>
  <c r="EE46" i="20" s="1"/>
  <c r="EF46" i="20" s="1"/>
  <c r="EG46" i="20" s="1"/>
  <c r="EH46" i="20" s="1"/>
  <c r="EI46" i="20" s="1"/>
  <c r="EJ46" i="20" s="1"/>
  <c r="EK46" i="20" s="1"/>
  <c r="EL46" i="20" s="1"/>
  <c r="EM46" i="20" s="1"/>
  <c r="EN46" i="20" s="1"/>
  <c r="EO46" i="20" s="1"/>
  <c r="EP46" i="20" s="1"/>
  <c r="EQ46" i="20" s="1"/>
  <c r="ER46" i="20" s="1"/>
  <c r="ES46" i="20" s="1"/>
  <c r="ET46" i="20" s="1"/>
  <c r="EU46" i="20" s="1"/>
  <c r="EV46" i="20" s="1"/>
  <c r="EW46" i="20" s="1"/>
  <c r="EX46" i="20" s="1"/>
  <c r="EY46" i="20" s="1"/>
  <c r="EZ46" i="20" s="1"/>
  <c r="FA46" i="20" s="1"/>
  <c r="FB46" i="20" s="1"/>
  <c r="FC46" i="20" s="1"/>
  <c r="FD46" i="20" s="1"/>
  <c r="FE46" i="20" s="1"/>
  <c r="FF46" i="20" s="1"/>
  <c r="FG46" i="20" s="1"/>
  <c r="FH46" i="20" s="1"/>
  <c r="FI46" i="20" s="1"/>
  <c r="FJ46" i="20" s="1"/>
  <c r="FK46" i="20" s="1"/>
  <c r="FL46" i="20" s="1"/>
  <c r="FM46" i="20" s="1"/>
  <c r="FN46" i="20" s="1"/>
  <c r="FO46" i="20" s="1"/>
  <c r="FP46" i="20" s="1"/>
  <c r="FQ46" i="20" s="1"/>
  <c r="FR46" i="20" s="1"/>
  <c r="FS46" i="20" s="1"/>
  <c r="FT46" i="20" s="1"/>
  <c r="FU46" i="20" s="1"/>
  <c r="FV46" i="20" s="1"/>
  <c r="FW46" i="20" s="1"/>
  <c r="FX46" i="20" s="1"/>
  <c r="FY46" i="20" s="1"/>
  <c r="FZ46" i="20" s="1"/>
  <c r="GA46" i="20" s="1"/>
  <c r="GB46" i="20" s="1"/>
  <c r="GC46" i="20" s="1"/>
  <c r="GD46" i="20" s="1"/>
  <c r="GE46" i="20" s="1"/>
  <c r="GF46" i="20" s="1"/>
  <c r="GG46" i="20" s="1"/>
  <c r="GH46" i="20" s="1"/>
  <c r="GI46" i="20" s="1"/>
  <c r="GJ46" i="20" s="1"/>
  <c r="GK46" i="20" s="1"/>
  <c r="GL46" i="20" s="1"/>
  <c r="GM46" i="20" s="1"/>
  <c r="GN46" i="20" s="1"/>
  <c r="GO46" i="20" s="1"/>
  <c r="GP46" i="20" s="1"/>
  <c r="GQ46" i="20" s="1"/>
  <c r="GR46" i="20" s="1"/>
  <c r="GS46" i="20" s="1"/>
  <c r="GT46" i="20" s="1"/>
  <c r="GU46" i="20" s="1"/>
  <c r="GV46" i="20" s="1"/>
  <c r="GW46" i="20" s="1"/>
  <c r="GX46" i="20" s="1"/>
  <c r="HA46" i="20" s="1"/>
  <c r="HB46" i="20" l="1"/>
  <c r="GY46" i="20"/>
  <c r="GZ46" i="20" s="1"/>
  <c r="F48" i="20"/>
  <c r="G47" i="20"/>
  <c r="H47" i="20" s="1"/>
  <c r="I47" i="20" s="1"/>
  <c r="J47" i="20" s="1"/>
  <c r="K47" i="20" s="1"/>
  <c r="L47" i="20" s="1"/>
  <c r="M47" i="20" s="1"/>
  <c r="N47" i="20" s="1"/>
  <c r="O47" i="20" s="1"/>
  <c r="P47" i="20" s="1"/>
  <c r="Q47" i="20" s="1"/>
  <c r="R47" i="20" s="1"/>
  <c r="S47" i="20" s="1"/>
  <c r="T47" i="20" s="1"/>
  <c r="U47" i="20" s="1"/>
  <c r="V47" i="20" s="1"/>
  <c r="W47" i="20" s="1"/>
  <c r="X47" i="20" s="1"/>
  <c r="Y47" i="20" s="1"/>
  <c r="Z47" i="20" s="1"/>
  <c r="AA47" i="20" s="1"/>
  <c r="AB47" i="20" s="1"/>
  <c r="AC47" i="20" s="1"/>
  <c r="AD47" i="20" s="1"/>
  <c r="AE47" i="20" s="1"/>
  <c r="AF47" i="20" s="1"/>
  <c r="AG47" i="20" s="1"/>
  <c r="AH47" i="20" s="1"/>
  <c r="AI47" i="20" s="1"/>
  <c r="AJ47" i="20" s="1"/>
  <c r="AK47" i="20" s="1"/>
  <c r="AL47" i="20" s="1"/>
  <c r="AM47" i="20" s="1"/>
  <c r="AN47" i="20" s="1"/>
  <c r="AO47" i="20" s="1"/>
  <c r="AP47" i="20" s="1"/>
  <c r="AQ47" i="20" s="1"/>
  <c r="AR47" i="20" s="1"/>
  <c r="AS47" i="20" s="1"/>
  <c r="AT47" i="20" s="1"/>
  <c r="AU47" i="20" s="1"/>
  <c r="AV47" i="20" s="1"/>
  <c r="AW47" i="20" s="1"/>
  <c r="AX47" i="20" s="1"/>
  <c r="AY47" i="20" s="1"/>
  <c r="AZ47" i="20" s="1"/>
  <c r="BA47" i="20" s="1"/>
  <c r="BB47" i="20" s="1"/>
  <c r="BC47" i="20" s="1"/>
  <c r="BD47" i="20" s="1"/>
  <c r="BE47" i="20" s="1"/>
  <c r="BF47" i="20" s="1"/>
  <c r="BG47" i="20" s="1"/>
  <c r="BH47" i="20" s="1"/>
  <c r="BI47" i="20" s="1"/>
  <c r="BJ47" i="20" s="1"/>
  <c r="BK47" i="20" s="1"/>
  <c r="BL47" i="20" s="1"/>
  <c r="BM47" i="20" s="1"/>
  <c r="BN47" i="20" s="1"/>
  <c r="BO47" i="20" s="1"/>
  <c r="BP47" i="20" s="1"/>
  <c r="BQ47" i="20" s="1"/>
  <c r="BR47" i="20" s="1"/>
  <c r="BS47" i="20" s="1"/>
  <c r="BT47" i="20" s="1"/>
  <c r="BU47" i="20" s="1"/>
  <c r="BV47" i="20" s="1"/>
  <c r="BW47" i="20" s="1"/>
  <c r="BX47" i="20" s="1"/>
  <c r="BY47" i="20" s="1"/>
  <c r="BZ47" i="20" s="1"/>
  <c r="CA47" i="20" s="1"/>
  <c r="CB47" i="20" s="1"/>
  <c r="CC47" i="20" s="1"/>
  <c r="CD47" i="20" s="1"/>
  <c r="CE47" i="20" s="1"/>
  <c r="CF47" i="20" s="1"/>
  <c r="CG47" i="20" s="1"/>
  <c r="CH47" i="20" s="1"/>
  <c r="CI47" i="20" s="1"/>
  <c r="CJ47" i="20" s="1"/>
  <c r="CK47" i="20" s="1"/>
  <c r="CL47" i="20" s="1"/>
  <c r="CM47" i="20" s="1"/>
  <c r="CN47" i="20" s="1"/>
  <c r="CO47" i="20" s="1"/>
  <c r="CP47" i="20" s="1"/>
  <c r="CQ47" i="20" s="1"/>
  <c r="CR47" i="20" s="1"/>
  <c r="CS47" i="20" s="1"/>
  <c r="CT47" i="20" s="1"/>
  <c r="CU47" i="20" s="1"/>
  <c r="CV47" i="20" s="1"/>
  <c r="CW47" i="20" s="1"/>
  <c r="CX47" i="20" s="1"/>
  <c r="CY47" i="20" s="1"/>
  <c r="CZ47" i="20" s="1"/>
  <c r="DA47" i="20" s="1"/>
  <c r="DB47" i="20" s="1"/>
  <c r="DC47" i="20" s="1"/>
  <c r="DD47" i="20" s="1"/>
  <c r="DE47" i="20" s="1"/>
  <c r="DF47" i="20" s="1"/>
  <c r="DG47" i="20" s="1"/>
  <c r="DH47" i="20" s="1"/>
  <c r="DI47" i="20" s="1"/>
  <c r="DJ47" i="20" s="1"/>
  <c r="DK47" i="20" s="1"/>
  <c r="DL47" i="20" s="1"/>
  <c r="DM47" i="20" s="1"/>
  <c r="DN47" i="20" s="1"/>
  <c r="DO47" i="20" s="1"/>
  <c r="DP47" i="20" s="1"/>
  <c r="DQ47" i="20" s="1"/>
  <c r="DR47" i="20" s="1"/>
  <c r="DS47" i="20" s="1"/>
  <c r="DT47" i="20" s="1"/>
  <c r="DU47" i="20" s="1"/>
  <c r="DV47" i="20" s="1"/>
  <c r="DW47" i="20" s="1"/>
  <c r="DX47" i="20" s="1"/>
  <c r="DY47" i="20" s="1"/>
  <c r="DZ47" i="20" s="1"/>
  <c r="EA47" i="20" s="1"/>
  <c r="EB47" i="20" s="1"/>
  <c r="EC47" i="20" s="1"/>
  <c r="ED47" i="20" s="1"/>
  <c r="EE47" i="20" s="1"/>
  <c r="EF47" i="20" s="1"/>
  <c r="EG47" i="20" s="1"/>
  <c r="EH47" i="20" s="1"/>
  <c r="EI47" i="20" s="1"/>
  <c r="EJ47" i="20" s="1"/>
  <c r="EK47" i="20" s="1"/>
  <c r="EL47" i="20" s="1"/>
  <c r="EM47" i="20" s="1"/>
  <c r="EN47" i="20" s="1"/>
  <c r="EO47" i="20" s="1"/>
  <c r="EP47" i="20" s="1"/>
  <c r="EQ47" i="20" s="1"/>
  <c r="ER47" i="20" s="1"/>
  <c r="ES47" i="20" s="1"/>
  <c r="ET47" i="20" s="1"/>
  <c r="EU47" i="20" s="1"/>
  <c r="EV47" i="20" s="1"/>
  <c r="EW47" i="20" s="1"/>
  <c r="EX47" i="20" s="1"/>
  <c r="EY47" i="20" s="1"/>
  <c r="EZ47" i="20" s="1"/>
  <c r="FA47" i="20" s="1"/>
  <c r="FB47" i="20" s="1"/>
  <c r="FC47" i="20" s="1"/>
  <c r="FD47" i="20" s="1"/>
  <c r="FE47" i="20" s="1"/>
  <c r="FF47" i="20" s="1"/>
  <c r="FG47" i="20" s="1"/>
  <c r="FH47" i="20" s="1"/>
  <c r="FI47" i="20" s="1"/>
  <c r="FJ47" i="20" s="1"/>
  <c r="FK47" i="20" s="1"/>
  <c r="FL47" i="20" s="1"/>
  <c r="FM47" i="20" s="1"/>
  <c r="FN47" i="20" s="1"/>
  <c r="FO47" i="20" s="1"/>
  <c r="FP47" i="20" s="1"/>
  <c r="FQ47" i="20" s="1"/>
  <c r="FR47" i="20" s="1"/>
  <c r="FS47" i="20" s="1"/>
  <c r="FT47" i="20" s="1"/>
  <c r="FU47" i="20" s="1"/>
  <c r="FV47" i="20" s="1"/>
  <c r="FW47" i="20" s="1"/>
  <c r="FX47" i="20" s="1"/>
  <c r="FY47" i="20" s="1"/>
  <c r="FZ47" i="20" s="1"/>
  <c r="GA47" i="20" s="1"/>
  <c r="GB47" i="20" s="1"/>
  <c r="GC47" i="20" s="1"/>
  <c r="GD47" i="20" s="1"/>
  <c r="GE47" i="20" s="1"/>
  <c r="GF47" i="20" s="1"/>
  <c r="GG47" i="20" s="1"/>
  <c r="GH47" i="20" s="1"/>
  <c r="GI47" i="20" s="1"/>
  <c r="GJ47" i="20" s="1"/>
  <c r="GK47" i="20" s="1"/>
  <c r="GL47" i="20" s="1"/>
  <c r="GM47" i="20" s="1"/>
  <c r="GN47" i="20" s="1"/>
  <c r="GO47" i="20" s="1"/>
  <c r="GP47" i="20" s="1"/>
  <c r="GQ47" i="20" s="1"/>
  <c r="GR47" i="20" s="1"/>
  <c r="GS47" i="20" s="1"/>
  <c r="GT47" i="20" s="1"/>
  <c r="GU47" i="20" s="1"/>
  <c r="GV47" i="20" s="1"/>
  <c r="GW47" i="20" s="1"/>
  <c r="GX47" i="20" s="1"/>
  <c r="HA47" i="20" s="1"/>
  <c r="HB47" i="20" l="1"/>
  <c r="GY47" i="20"/>
  <c r="GZ47" i="20" s="1"/>
  <c r="G48" i="20"/>
  <c r="H48" i="20" s="1"/>
  <c r="I48" i="20" s="1"/>
  <c r="J48" i="20" s="1"/>
  <c r="K48" i="20" s="1"/>
  <c r="L48" i="20" s="1"/>
  <c r="M48" i="20" s="1"/>
  <c r="N48" i="20" s="1"/>
  <c r="O48" i="20" s="1"/>
  <c r="P48" i="20" s="1"/>
  <c r="Q48" i="20" s="1"/>
  <c r="R48" i="20" s="1"/>
  <c r="S48" i="20" s="1"/>
  <c r="T48" i="20" s="1"/>
  <c r="U48" i="20" s="1"/>
  <c r="V48" i="20" s="1"/>
  <c r="W48" i="20" s="1"/>
  <c r="X48" i="20" s="1"/>
  <c r="Y48" i="20" s="1"/>
  <c r="Z48" i="20" s="1"/>
  <c r="AA48" i="20" s="1"/>
  <c r="AB48" i="20" s="1"/>
  <c r="AC48" i="20" s="1"/>
  <c r="AD48" i="20" s="1"/>
  <c r="AE48" i="20" s="1"/>
  <c r="AF48" i="20" s="1"/>
  <c r="AG48" i="20" s="1"/>
  <c r="AH48" i="20" s="1"/>
  <c r="AI48" i="20" s="1"/>
  <c r="AJ48" i="20" s="1"/>
  <c r="AK48" i="20" s="1"/>
  <c r="AL48" i="20" s="1"/>
  <c r="AM48" i="20" s="1"/>
  <c r="AN48" i="20" s="1"/>
  <c r="AO48" i="20" s="1"/>
  <c r="AP48" i="20" s="1"/>
  <c r="AQ48" i="20" s="1"/>
  <c r="AR48" i="20" s="1"/>
  <c r="AS48" i="20" s="1"/>
  <c r="AT48" i="20" s="1"/>
  <c r="AU48" i="20" s="1"/>
  <c r="AV48" i="20" s="1"/>
  <c r="AW48" i="20" s="1"/>
  <c r="AX48" i="20" s="1"/>
  <c r="AY48" i="20" s="1"/>
  <c r="AZ48" i="20" s="1"/>
  <c r="BA48" i="20" s="1"/>
  <c r="BB48" i="20" s="1"/>
  <c r="BC48" i="20" s="1"/>
  <c r="BD48" i="20" s="1"/>
  <c r="BE48" i="20" s="1"/>
  <c r="BF48" i="20" s="1"/>
  <c r="BG48" i="20" s="1"/>
  <c r="BH48" i="20" s="1"/>
  <c r="BI48" i="20" s="1"/>
  <c r="BJ48" i="20" s="1"/>
  <c r="BK48" i="20" s="1"/>
  <c r="BL48" i="20" s="1"/>
  <c r="BM48" i="20" s="1"/>
  <c r="BN48" i="20" s="1"/>
  <c r="BO48" i="20" s="1"/>
  <c r="BP48" i="20" s="1"/>
  <c r="BQ48" i="20" s="1"/>
  <c r="BR48" i="20" s="1"/>
  <c r="BS48" i="20" s="1"/>
  <c r="BT48" i="20" s="1"/>
  <c r="BU48" i="20" s="1"/>
  <c r="BV48" i="20" s="1"/>
  <c r="BW48" i="20" s="1"/>
  <c r="BX48" i="20" s="1"/>
  <c r="BY48" i="20" s="1"/>
  <c r="BZ48" i="20" s="1"/>
  <c r="CA48" i="20" s="1"/>
  <c r="CB48" i="20" s="1"/>
  <c r="CC48" i="20" s="1"/>
  <c r="CD48" i="20" s="1"/>
  <c r="CE48" i="20" s="1"/>
  <c r="CF48" i="20" s="1"/>
  <c r="CG48" i="20" s="1"/>
  <c r="CH48" i="20" s="1"/>
  <c r="CI48" i="20" s="1"/>
  <c r="CJ48" i="20" s="1"/>
  <c r="CK48" i="20" s="1"/>
  <c r="CL48" i="20" s="1"/>
  <c r="CM48" i="20" s="1"/>
  <c r="CN48" i="20" s="1"/>
  <c r="CO48" i="20" s="1"/>
  <c r="CP48" i="20" s="1"/>
  <c r="CQ48" i="20" s="1"/>
  <c r="CR48" i="20" s="1"/>
  <c r="CS48" i="20" s="1"/>
  <c r="CT48" i="20" s="1"/>
  <c r="CU48" i="20" s="1"/>
  <c r="CV48" i="20" s="1"/>
  <c r="CW48" i="20" s="1"/>
  <c r="CX48" i="20" s="1"/>
  <c r="CY48" i="20" s="1"/>
  <c r="CZ48" i="20" s="1"/>
  <c r="DA48" i="20" s="1"/>
  <c r="DB48" i="20" s="1"/>
  <c r="DC48" i="20" s="1"/>
  <c r="DD48" i="20" s="1"/>
  <c r="DE48" i="20" s="1"/>
  <c r="DF48" i="20" s="1"/>
  <c r="DG48" i="20" s="1"/>
  <c r="DH48" i="20" s="1"/>
  <c r="DI48" i="20" s="1"/>
  <c r="DJ48" i="20" s="1"/>
  <c r="DK48" i="20" s="1"/>
  <c r="DL48" i="20" s="1"/>
  <c r="DM48" i="20" s="1"/>
  <c r="DN48" i="20" s="1"/>
  <c r="DO48" i="20" s="1"/>
  <c r="DP48" i="20" s="1"/>
  <c r="DQ48" i="20" s="1"/>
  <c r="DR48" i="20" s="1"/>
  <c r="DS48" i="20" s="1"/>
  <c r="DT48" i="20" s="1"/>
  <c r="DU48" i="20" s="1"/>
  <c r="DV48" i="20" s="1"/>
  <c r="DW48" i="20" s="1"/>
  <c r="DX48" i="20" s="1"/>
  <c r="DY48" i="20" s="1"/>
  <c r="DZ48" i="20" s="1"/>
  <c r="EA48" i="20" s="1"/>
  <c r="EB48" i="20" s="1"/>
  <c r="EC48" i="20" s="1"/>
  <c r="ED48" i="20" s="1"/>
  <c r="EE48" i="20" s="1"/>
  <c r="EF48" i="20" s="1"/>
  <c r="EG48" i="20" s="1"/>
  <c r="EH48" i="20" s="1"/>
  <c r="EI48" i="20" s="1"/>
  <c r="EJ48" i="20" s="1"/>
  <c r="EK48" i="20" s="1"/>
  <c r="EL48" i="20" s="1"/>
  <c r="EM48" i="20" s="1"/>
  <c r="EN48" i="20" s="1"/>
  <c r="EO48" i="20" s="1"/>
  <c r="EP48" i="20" s="1"/>
  <c r="EQ48" i="20" s="1"/>
  <c r="ER48" i="20" s="1"/>
  <c r="ES48" i="20" s="1"/>
  <c r="ET48" i="20" s="1"/>
  <c r="EU48" i="20" s="1"/>
  <c r="EV48" i="20" s="1"/>
  <c r="EW48" i="20" s="1"/>
  <c r="EX48" i="20" s="1"/>
  <c r="EY48" i="20" s="1"/>
  <c r="EZ48" i="20" s="1"/>
  <c r="FA48" i="20" s="1"/>
  <c r="FB48" i="20" s="1"/>
  <c r="FC48" i="20" s="1"/>
  <c r="FD48" i="20" s="1"/>
  <c r="FE48" i="20" s="1"/>
  <c r="FF48" i="20" s="1"/>
  <c r="FG48" i="20" s="1"/>
  <c r="FH48" i="20" s="1"/>
  <c r="FI48" i="20" s="1"/>
  <c r="FJ48" i="20" s="1"/>
  <c r="FK48" i="20" s="1"/>
  <c r="FL48" i="20" s="1"/>
  <c r="FM48" i="20" s="1"/>
  <c r="FN48" i="20" s="1"/>
  <c r="FO48" i="20" s="1"/>
  <c r="FP48" i="20" s="1"/>
  <c r="FQ48" i="20" s="1"/>
  <c r="FR48" i="20" s="1"/>
  <c r="FS48" i="20" s="1"/>
  <c r="FT48" i="20" s="1"/>
  <c r="FU48" i="20" s="1"/>
  <c r="FV48" i="20" s="1"/>
  <c r="FW48" i="20" s="1"/>
  <c r="FX48" i="20" s="1"/>
  <c r="FY48" i="20" s="1"/>
  <c r="FZ48" i="20" s="1"/>
  <c r="GA48" i="20" s="1"/>
  <c r="GB48" i="20" s="1"/>
  <c r="GC48" i="20" s="1"/>
  <c r="GD48" i="20" s="1"/>
  <c r="GE48" i="20" s="1"/>
  <c r="GF48" i="20" s="1"/>
  <c r="GG48" i="20" s="1"/>
  <c r="GH48" i="20" s="1"/>
  <c r="GI48" i="20" s="1"/>
  <c r="GJ48" i="20" s="1"/>
  <c r="GK48" i="20" s="1"/>
  <c r="GL48" i="20" s="1"/>
  <c r="GM48" i="20" s="1"/>
  <c r="GN48" i="20" s="1"/>
  <c r="GO48" i="20" s="1"/>
  <c r="GP48" i="20" s="1"/>
  <c r="GQ48" i="20" s="1"/>
  <c r="GR48" i="20" s="1"/>
  <c r="GS48" i="20" s="1"/>
  <c r="GT48" i="20" s="1"/>
  <c r="GU48" i="20" s="1"/>
  <c r="GV48" i="20" s="1"/>
  <c r="GW48" i="20" s="1"/>
  <c r="GX48" i="20" s="1"/>
  <c r="HA48" i="20" s="1"/>
  <c r="F49" i="20"/>
  <c r="HB48" i="20" l="1"/>
  <c r="GY48" i="20"/>
  <c r="GZ48" i="20" s="1"/>
  <c r="G49" i="20"/>
  <c r="H49" i="20" s="1"/>
  <c r="I49" i="20" s="1"/>
  <c r="J49" i="20" s="1"/>
  <c r="K49" i="20" s="1"/>
  <c r="L49" i="20" s="1"/>
  <c r="M49" i="20" s="1"/>
  <c r="N49" i="20" s="1"/>
  <c r="O49" i="20" s="1"/>
  <c r="P49" i="20" s="1"/>
  <c r="Q49" i="20" s="1"/>
  <c r="R49" i="20" s="1"/>
  <c r="S49" i="20" s="1"/>
  <c r="T49" i="20" s="1"/>
  <c r="U49" i="20" s="1"/>
  <c r="V49" i="20" s="1"/>
  <c r="W49" i="20" s="1"/>
  <c r="X49" i="20" s="1"/>
  <c r="Y49" i="20" s="1"/>
  <c r="Z49" i="20" s="1"/>
  <c r="AA49" i="20" s="1"/>
  <c r="AB49" i="20" s="1"/>
  <c r="AC49" i="20" s="1"/>
  <c r="AD49" i="20" s="1"/>
  <c r="AE49" i="20" s="1"/>
  <c r="AF49" i="20" s="1"/>
  <c r="AG49" i="20" s="1"/>
  <c r="AH49" i="20" s="1"/>
  <c r="AI49" i="20" s="1"/>
  <c r="AJ49" i="20" s="1"/>
  <c r="AK49" i="20" s="1"/>
  <c r="AL49" i="20" s="1"/>
  <c r="AM49" i="20" s="1"/>
  <c r="AN49" i="20" s="1"/>
  <c r="AO49" i="20" s="1"/>
  <c r="AP49" i="20" s="1"/>
  <c r="AQ49" i="20" s="1"/>
  <c r="AR49" i="20" s="1"/>
  <c r="AS49" i="20" s="1"/>
  <c r="AT49" i="20" s="1"/>
  <c r="AU49" i="20" s="1"/>
  <c r="AV49" i="20" s="1"/>
  <c r="AW49" i="20" s="1"/>
  <c r="AX49" i="20" s="1"/>
  <c r="AY49" i="20" s="1"/>
  <c r="AZ49" i="20" s="1"/>
  <c r="BA49" i="20" s="1"/>
  <c r="BB49" i="20" s="1"/>
  <c r="BC49" i="20" s="1"/>
  <c r="BD49" i="20" s="1"/>
  <c r="BE49" i="20" s="1"/>
  <c r="BF49" i="20" s="1"/>
  <c r="BG49" i="20" s="1"/>
  <c r="BH49" i="20" s="1"/>
  <c r="BI49" i="20" s="1"/>
  <c r="BJ49" i="20" s="1"/>
  <c r="BK49" i="20" s="1"/>
  <c r="BL49" i="20" s="1"/>
  <c r="BM49" i="20" s="1"/>
  <c r="BN49" i="20" s="1"/>
  <c r="BO49" i="20" s="1"/>
  <c r="BP49" i="20" s="1"/>
  <c r="BQ49" i="20" s="1"/>
  <c r="BR49" i="20" s="1"/>
  <c r="BS49" i="20" s="1"/>
  <c r="BT49" i="20" s="1"/>
  <c r="BU49" i="20" s="1"/>
  <c r="BV49" i="20" s="1"/>
  <c r="BW49" i="20" s="1"/>
  <c r="BX49" i="20" s="1"/>
  <c r="BY49" i="20" s="1"/>
  <c r="BZ49" i="20" s="1"/>
  <c r="CA49" i="20" s="1"/>
  <c r="CB49" i="20" s="1"/>
  <c r="CC49" i="20" s="1"/>
  <c r="CD49" i="20" s="1"/>
  <c r="CE49" i="20" s="1"/>
  <c r="CF49" i="20" s="1"/>
  <c r="CG49" i="20" s="1"/>
  <c r="CH49" i="20" s="1"/>
  <c r="CI49" i="20" s="1"/>
  <c r="CJ49" i="20" s="1"/>
  <c r="CK49" i="20" s="1"/>
  <c r="CL49" i="20" s="1"/>
  <c r="CM49" i="20" s="1"/>
  <c r="CN49" i="20" s="1"/>
  <c r="CO49" i="20" s="1"/>
  <c r="CP49" i="20" s="1"/>
  <c r="CQ49" i="20" s="1"/>
  <c r="CR49" i="20" s="1"/>
  <c r="CS49" i="20" s="1"/>
  <c r="CT49" i="20" s="1"/>
  <c r="CU49" i="20" s="1"/>
  <c r="CV49" i="20" s="1"/>
  <c r="CW49" i="20" s="1"/>
  <c r="CX49" i="20" s="1"/>
  <c r="CY49" i="20" s="1"/>
  <c r="CZ49" i="20" s="1"/>
  <c r="DA49" i="20" s="1"/>
  <c r="DB49" i="20" s="1"/>
  <c r="DC49" i="20" s="1"/>
  <c r="DD49" i="20" s="1"/>
  <c r="DE49" i="20" s="1"/>
  <c r="DF49" i="20" s="1"/>
  <c r="DG49" i="20" s="1"/>
  <c r="DH49" i="20" s="1"/>
  <c r="DI49" i="20" s="1"/>
  <c r="DJ49" i="20" s="1"/>
  <c r="DK49" i="20" s="1"/>
  <c r="DL49" i="20" s="1"/>
  <c r="DM49" i="20" s="1"/>
  <c r="DN49" i="20" s="1"/>
  <c r="DO49" i="20" s="1"/>
  <c r="DP49" i="20" s="1"/>
  <c r="DQ49" i="20" s="1"/>
  <c r="DR49" i="20" s="1"/>
  <c r="DS49" i="20" s="1"/>
  <c r="DT49" i="20" s="1"/>
  <c r="DU49" i="20" s="1"/>
  <c r="DV49" i="20" s="1"/>
  <c r="DW49" i="20" s="1"/>
  <c r="DX49" i="20" s="1"/>
  <c r="DY49" i="20" s="1"/>
  <c r="DZ49" i="20" s="1"/>
  <c r="EA49" i="20" s="1"/>
  <c r="EB49" i="20" s="1"/>
  <c r="EC49" i="20" s="1"/>
  <c r="ED49" i="20" s="1"/>
  <c r="EE49" i="20" s="1"/>
  <c r="EF49" i="20" s="1"/>
  <c r="EG49" i="20" s="1"/>
  <c r="EH49" i="20" s="1"/>
  <c r="EI49" i="20" s="1"/>
  <c r="EJ49" i="20" s="1"/>
  <c r="EK49" i="20" s="1"/>
  <c r="EL49" i="20" s="1"/>
  <c r="EM49" i="20" s="1"/>
  <c r="EN49" i="20" s="1"/>
  <c r="EO49" i="20" s="1"/>
  <c r="EP49" i="20" s="1"/>
  <c r="EQ49" i="20" s="1"/>
  <c r="ER49" i="20" s="1"/>
  <c r="ES49" i="20" s="1"/>
  <c r="ET49" i="20" s="1"/>
  <c r="EU49" i="20" s="1"/>
  <c r="EV49" i="20" s="1"/>
  <c r="EW49" i="20" s="1"/>
  <c r="EX49" i="20" s="1"/>
  <c r="EY49" i="20" s="1"/>
  <c r="EZ49" i="20" s="1"/>
  <c r="FA49" i="20" s="1"/>
  <c r="FB49" i="20" s="1"/>
  <c r="FC49" i="20" s="1"/>
  <c r="FD49" i="20" s="1"/>
  <c r="FE49" i="20" s="1"/>
  <c r="FF49" i="20" s="1"/>
  <c r="FG49" i="20" s="1"/>
  <c r="FH49" i="20" s="1"/>
  <c r="FI49" i="20" s="1"/>
  <c r="FJ49" i="20" s="1"/>
  <c r="FK49" i="20" s="1"/>
  <c r="FL49" i="20" s="1"/>
  <c r="FM49" i="20" s="1"/>
  <c r="FN49" i="20" s="1"/>
  <c r="FO49" i="20" s="1"/>
  <c r="FP49" i="20" s="1"/>
  <c r="FQ49" i="20" s="1"/>
  <c r="FR49" i="20" s="1"/>
  <c r="FS49" i="20" s="1"/>
  <c r="FT49" i="20" s="1"/>
  <c r="FU49" i="20" s="1"/>
  <c r="FV49" i="20" s="1"/>
  <c r="FW49" i="20" s="1"/>
  <c r="FX49" i="20" s="1"/>
  <c r="FY49" i="20" s="1"/>
  <c r="FZ49" i="20" s="1"/>
  <c r="GA49" i="20" s="1"/>
  <c r="GB49" i="20" s="1"/>
  <c r="GC49" i="20" s="1"/>
  <c r="GD49" i="20" s="1"/>
  <c r="GE49" i="20" s="1"/>
  <c r="GF49" i="20" s="1"/>
  <c r="GG49" i="20" s="1"/>
  <c r="GH49" i="20" s="1"/>
  <c r="GI49" i="20" s="1"/>
  <c r="GJ49" i="20" s="1"/>
  <c r="GK49" i="20" s="1"/>
  <c r="GL49" i="20" s="1"/>
  <c r="GM49" i="20" s="1"/>
  <c r="GN49" i="20" s="1"/>
  <c r="GO49" i="20" s="1"/>
  <c r="GP49" i="20" s="1"/>
  <c r="GQ49" i="20" s="1"/>
  <c r="GR49" i="20" s="1"/>
  <c r="GS49" i="20" s="1"/>
  <c r="GT49" i="20" s="1"/>
  <c r="GU49" i="20" s="1"/>
  <c r="GV49" i="20" s="1"/>
  <c r="GW49" i="20" s="1"/>
  <c r="GX49" i="20" s="1"/>
  <c r="HA49" i="20" s="1"/>
  <c r="F50" i="20"/>
  <c r="HB49" i="20" l="1"/>
  <c r="GY49" i="20"/>
  <c r="GZ49" i="20" s="1"/>
  <c r="G50" i="20"/>
  <c r="H50" i="20" s="1"/>
  <c r="I50" i="20" s="1"/>
  <c r="J50" i="20" s="1"/>
  <c r="K50" i="20" s="1"/>
  <c r="L50" i="20" s="1"/>
  <c r="M50" i="20" s="1"/>
  <c r="N50" i="20" s="1"/>
  <c r="O50" i="20" s="1"/>
  <c r="P50" i="20" s="1"/>
  <c r="Q50" i="20" s="1"/>
  <c r="R50" i="20" s="1"/>
  <c r="S50" i="20" s="1"/>
  <c r="T50" i="20" s="1"/>
  <c r="U50" i="20" s="1"/>
  <c r="V50" i="20" s="1"/>
  <c r="W50" i="20" s="1"/>
  <c r="X50" i="20" s="1"/>
  <c r="Y50" i="20" s="1"/>
  <c r="Z50" i="20" s="1"/>
  <c r="AA50" i="20" s="1"/>
  <c r="AB50" i="20" s="1"/>
  <c r="AC50" i="20" s="1"/>
  <c r="AD50" i="20" s="1"/>
  <c r="AE50" i="20" s="1"/>
  <c r="AF50" i="20" s="1"/>
  <c r="AG50" i="20" s="1"/>
  <c r="AH50" i="20" s="1"/>
  <c r="AI50" i="20" s="1"/>
  <c r="AJ50" i="20" s="1"/>
  <c r="AK50" i="20" s="1"/>
  <c r="AL50" i="20" s="1"/>
  <c r="AM50" i="20" s="1"/>
  <c r="AN50" i="20" s="1"/>
  <c r="AO50" i="20" s="1"/>
  <c r="AP50" i="20" s="1"/>
  <c r="AQ50" i="20" s="1"/>
  <c r="AR50" i="20" s="1"/>
  <c r="AS50" i="20" s="1"/>
  <c r="AT50" i="20" s="1"/>
  <c r="AU50" i="20" s="1"/>
  <c r="AV50" i="20" s="1"/>
  <c r="AW50" i="20" s="1"/>
  <c r="AX50" i="20" s="1"/>
  <c r="AY50" i="20" s="1"/>
  <c r="AZ50" i="20" s="1"/>
  <c r="BA50" i="20" s="1"/>
  <c r="BB50" i="20" s="1"/>
  <c r="BC50" i="20" s="1"/>
  <c r="BD50" i="20" s="1"/>
  <c r="BE50" i="20" s="1"/>
  <c r="BF50" i="20" s="1"/>
  <c r="BG50" i="20" s="1"/>
  <c r="BH50" i="20" s="1"/>
  <c r="BI50" i="20" s="1"/>
  <c r="BJ50" i="20" s="1"/>
  <c r="BK50" i="20" s="1"/>
  <c r="BL50" i="20" s="1"/>
  <c r="BM50" i="20" s="1"/>
  <c r="BN50" i="20" s="1"/>
  <c r="BO50" i="20" s="1"/>
  <c r="BP50" i="20" s="1"/>
  <c r="BQ50" i="20" s="1"/>
  <c r="BR50" i="20" s="1"/>
  <c r="BS50" i="20" s="1"/>
  <c r="BT50" i="20" s="1"/>
  <c r="BU50" i="20" s="1"/>
  <c r="BV50" i="20" s="1"/>
  <c r="BW50" i="20" s="1"/>
  <c r="BX50" i="20" s="1"/>
  <c r="BY50" i="20" s="1"/>
  <c r="BZ50" i="20" s="1"/>
  <c r="CA50" i="20" s="1"/>
  <c r="CB50" i="20" s="1"/>
  <c r="CC50" i="20" s="1"/>
  <c r="CD50" i="20" s="1"/>
  <c r="CE50" i="20" s="1"/>
  <c r="CF50" i="20" s="1"/>
  <c r="CG50" i="20" s="1"/>
  <c r="CH50" i="20" s="1"/>
  <c r="CI50" i="20" s="1"/>
  <c r="CJ50" i="20" s="1"/>
  <c r="CK50" i="20" s="1"/>
  <c r="CL50" i="20" s="1"/>
  <c r="CM50" i="20" s="1"/>
  <c r="CN50" i="20" s="1"/>
  <c r="CO50" i="20" s="1"/>
  <c r="CP50" i="20" s="1"/>
  <c r="CQ50" i="20" s="1"/>
  <c r="CR50" i="20" s="1"/>
  <c r="CS50" i="20" s="1"/>
  <c r="CT50" i="20" s="1"/>
  <c r="CU50" i="20" s="1"/>
  <c r="CV50" i="20" s="1"/>
  <c r="CW50" i="20" s="1"/>
  <c r="CX50" i="20" s="1"/>
  <c r="CY50" i="20" s="1"/>
  <c r="CZ50" i="20" s="1"/>
  <c r="DA50" i="20" s="1"/>
  <c r="DB50" i="20" s="1"/>
  <c r="DC50" i="20" s="1"/>
  <c r="DD50" i="20" s="1"/>
  <c r="DE50" i="20" s="1"/>
  <c r="DF50" i="20" s="1"/>
  <c r="DG50" i="20" s="1"/>
  <c r="DH50" i="20" s="1"/>
  <c r="DI50" i="20" s="1"/>
  <c r="DJ50" i="20" s="1"/>
  <c r="DK50" i="20" s="1"/>
  <c r="DL50" i="20" s="1"/>
  <c r="DM50" i="20" s="1"/>
  <c r="DN50" i="20" s="1"/>
  <c r="DO50" i="20" s="1"/>
  <c r="DP50" i="20" s="1"/>
  <c r="DQ50" i="20" s="1"/>
  <c r="DR50" i="20" s="1"/>
  <c r="DS50" i="20" s="1"/>
  <c r="DT50" i="20" s="1"/>
  <c r="DU50" i="20" s="1"/>
  <c r="DV50" i="20" s="1"/>
  <c r="DW50" i="20" s="1"/>
  <c r="DX50" i="20" s="1"/>
  <c r="DY50" i="20" s="1"/>
  <c r="DZ50" i="20" s="1"/>
  <c r="EA50" i="20" s="1"/>
  <c r="EB50" i="20" s="1"/>
  <c r="EC50" i="20" s="1"/>
  <c r="ED50" i="20" s="1"/>
  <c r="EE50" i="20" s="1"/>
  <c r="EF50" i="20" s="1"/>
  <c r="EG50" i="20" s="1"/>
  <c r="EH50" i="20" s="1"/>
  <c r="EI50" i="20" s="1"/>
  <c r="EJ50" i="20" s="1"/>
  <c r="EK50" i="20" s="1"/>
  <c r="EL50" i="20" s="1"/>
  <c r="EM50" i="20" s="1"/>
  <c r="EN50" i="20" s="1"/>
  <c r="EO50" i="20" s="1"/>
  <c r="EP50" i="20" s="1"/>
  <c r="EQ50" i="20" s="1"/>
  <c r="ER50" i="20" s="1"/>
  <c r="ES50" i="20" s="1"/>
  <c r="ET50" i="20" s="1"/>
  <c r="EU50" i="20" s="1"/>
  <c r="EV50" i="20" s="1"/>
  <c r="EW50" i="20" s="1"/>
  <c r="EX50" i="20" s="1"/>
  <c r="EY50" i="20" s="1"/>
  <c r="EZ50" i="20" s="1"/>
  <c r="FA50" i="20" s="1"/>
  <c r="FB50" i="20" s="1"/>
  <c r="FC50" i="20" s="1"/>
  <c r="FD50" i="20" s="1"/>
  <c r="FE50" i="20" s="1"/>
  <c r="FF50" i="20" s="1"/>
  <c r="FG50" i="20" s="1"/>
  <c r="FH50" i="20" s="1"/>
  <c r="FI50" i="20" s="1"/>
  <c r="FJ50" i="20" s="1"/>
  <c r="FK50" i="20" s="1"/>
  <c r="FL50" i="20" s="1"/>
  <c r="FM50" i="20" s="1"/>
  <c r="FN50" i="20" s="1"/>
  <c r="FO50" i="20" s="1"/>
  <c r="FP50" i="20" s="1"/>
  <c r="FQ50" i="20" s="1"/>
  <c r="FR50" i="20" s="1"/>
  <c r="FS50" i="20" s="1"/>
  <c r="FT50" i="20" s="1"/>
  <c r="FU50" i="20" s="1"/>
  <c r="FV50" i="20" s="1"/>
  <c r="FW50" i="20" s="1"/>
  <c r="FX50" i="20" s="1"/>
  <c r="FY50" i="20" s="1"/>
  <c r="FZ50" i="20" s="1"/>
  <c r="GA50" i="20" s="1"/>
  <c r="GB50" i="20" s="1"/>
  <c r="GC50" i="20" s="1"/>
  <c r="GD50" i="20" s="1"/>
  <c r="GE50" i="20" s="1"/>
  <c r="GF50" i="20" s="1"/>
  <c r="GG50" i="20" s="1"/>
  <c r="GH50" i="20" s="1"/>
  <c r="GI50" i="20" s="1"/>
  <c r="GJ50" i="20" s="1"/>
  <c r="GK50" i="20" s="1"/>
  <c r="GL50" i="20" s="1"/>
  <c r="GM50" i="20" s="1"/>
  <c r="GN50" i="20" s="1"/>
  <c r="GO50" i="20" s="1"/>
  <c r="GP50" i="20" s="1"/>
  <c r="GQ50" i="20" s="1"/>
  <c r="GR50" i="20" s="1"/>
  <c r="GS50" i="20" s="1"/>
  <c r="GT50" i="20" s="1"/>
  <c r="GU50" i="20" s="1"/>
  <c r="GV50" i="20" s="1"/>
  <c r="GW50" i="20" s="1"/>
  <c r="GX50" i="20" s="1"/>
  <c r="HA50" i="20" s="1"/>
  <c r="F51" i="20"/>
  <c r="HB50" i="20" l="1"/>
  <c r="GY50" i="20"/>
  <c r="GZ50" i="20" s="1"/>
  <c r="G51" i="20"/>
  <c r="H51" i="20" s="1"/>
  <c r="I51" i="20" s="1"/>
  <c r="J51" i="20" s="1"/>
  <c r="K51" i="20" s="1"/>
  <c r="L51" i="20" s="1"/>
  <c r="M51" i="20" s="1"/>
  <c r="N51" i="20" s="1"/>
  <c r="O51" i="20" s="1"/>
  <c r="P51" i="20" s="1"/>
  <c r="Q51" i="20" s="1"/>
  <c r="R51" i="20" s="1"/>
  <c r="S51" i="20" s="1"/>
  <c r="T51" i="20" s="1"/>
  <c r="U51" i="20" s="1"/>
  <c r="V51" i="20" s="1"/>
  <c r="W51" i="20" s="1"/>
  <c r="X51" i="20" s="1"/>
  <c r="Y51" i="20" s="1"/>
  <c r="Z51" i="20" s="1"/>
  <c r="AA51" i="20" s="1"/>
  <c r="AB51" i="20" s="1"/>
  <c r="AC51" i="20" s="1"/>
  <c r="AD51" i="20" s="1"/>
  <c r="AE51" i="20" s="1"/>
  <c r="AF51" i="20" s="1"/>
  <c r="AG51" i="20" s="1"/>
  <c r="AH51" i="20" s="1"/>
  <c r="AI51" i="20" s="1"/>
  <c r="AJ51" i="20" s="1"/>
  <c r="AK51" i="20" s="1"/>
  <c r="AL51" i="20" s="1"/>
  <c r="AM51" i="20" s="1"/>
  <c r="AN51" i="20" s="1"/>
  <c r="AO51" i="20" s="1"/>
  <c r="AP51" i="20" s="1"/>
  <c r="AQ51" i="20" s="1"/>
  <c r="AR51" i="20" s="1"/>
  <c r="AS51" i="20" s="1"/>
  <c r="AT51" i="20" s="1"/>
  <c r="AU51" i="20" s="1"/>
  <c r="AV51" i="20" s="1"/>
  <c r="AW51" i="20" s="1"/>
  <c r="AX51" i="20" s="1"/>
  <c r="AY51" i="20" s="1"/>
  <c r="AZ51" i="20" s="1"/>
  <c r="BA51" i="20" s="1"/>
  <c r="BB51" i="20" s="1"/>
  <c r="BC51" i="20" s="1"/>
  <c r="BD51" i="20" s="1"/>
  <c r="BE51" i="20" s="1"/>
  <c r="BF51" i="20" s="1"/>
  <c r="BG51" i="20" s="1"/>
  <c r="BH51" i="20" s="1"/>
  <c r="BI51" i="20" s="1"/>
  <c r="BJ51" i="20" s="1"/>
  <c r="BK51" i="20" s="1"/>
  <c r="BL51" i="20" s="1"/>
  <c r="BM51" i="20" s="1"/>
  <c r="BN51" i="20" s="1"/>
  <c r="BO51" i="20" s="1"/>
  <c r="BP51" i="20" s="1"/>
  <c r="BQ51" i="20" s="1"/>
  <c r="BR51" i="20" s="1"/>
  <c r="BS51" i="20" s="1"/>
  <c r="BT51" i="20" s="1"/>
  <c r="BU51" i="20" s="1"/>
  <c r="BV51" i="20" s="1"/>
  <c r="BW51" i="20" s="1"/>
  <c r="BX51" i="20" s="1"/>
  <c r="BY51" i="20" s="1"/>
  <c r="BZ51" i="20" s="1"/>
  <c r="CA51" i="20" s="1"/>
  <c r="CB51" i="20" s="1"/>
  <c r="CC51" i="20" s="1"/>
  <c r="CD51" i="20" s="1"/>
  <c r="CE51" i="20" s="1"/>
  <c r="CF51" i="20" s="1"/>
  <c r="CG51" i="20" s="1"/>
  <c r="CH51" i="20" s="1"/>
  <c r="CI51" i="20" s="1"/>
  <c r="CJ51" i="20" s="1"/>
  <c r="CK51" i="20" s="1"/>
  <c r="CL51" i="20" s="1"/>
  <c r="CM51" i="20" s="1"/>
  <c r="CN51" i="20" s="1"/>
  <c r="CO51" i="20" s="1"/>
  <c r="CP51" i="20" s="1"/>
  <c r="CQ51" i="20" s="1"/>
  <c r="CR51" i="20" s="1"/>
  <c r="CS51" i="20" s="1"/>
  <c r="CT51" i="20" s="1"/>
  <c r="CU51" i="20" s="1"/>
  <c r="CV51" i="20" s="1"/>
  <c r="CW51" i="20" s="1"/>
  <c r="CX51" i="20" s="1"/>
  <c r="CY51" i="20" s="1"/>
  <c r="CZ51" i="20" s="1"/>
  <c r="DA51" i="20" s="1"/>
  <c r="DB51" i="20" s="1"/>
  <c r="DC51" i="20" s="1"/>
  <c r="DD51" i="20" s="1"/>
  <c r="DE51" i="20" s="1"/>
  <c r="DF51" i="20" s="1"/>
  <c r="DG51" i="20" s="1"/>
  <c r="DH51" i="20" s="1"/>
  <c r="DI51" i="20" s="1"/>
  <c r="DJ51" i="20" s="1"/>
  <c r="DK51" i="20" s="1"/>
  <c r="DL51" i="20" s="1"/>
  <c r="DM51" i="20" s="1"/>
  <c r="DN51" i="20" s="1"/>
  <c r="DO51" i="20" s="1"/>
  <c r="DP51" i="20" s="1"/>
  <c r="DQ51" i="20" s="1"/>
  <c r="DR51" i="20" s="1"/>
  <c r="DS51" i="20" s="1"/>
  <c r="DT51" i="20" s="1"/>
  <c r="DU51" i="20" s="1"/>
  <c r="DV51" i="20" s="1"/>
  <c r="DW51" i="20" s="1"/>
  <c r="DX51" i="20" s="1"/>
  <c r="DY51" i="20" s="1"/>
  <c r="DZ51" i="20" s="1"/>
  <c r="EA51" i="20" s="1"/>
  <c r="EB51" i="20" s="1"/>
  <c r="EC51" i="20" s="1"/>
  <c r="ED51" i="20" s="1"/>
  <c r="EE51" i="20" s="1"/>
  <c r="EF51" i="20" s="1"/>
  <c r="EG51" i="20" s="1"/>
  <c r="EH51" i="20" s="1"/>
  <c r="EI51" i="20" s="1"/>
  <c r="EJ51" i="20" s="1"/>
  <c r="EK51" i="20" s="1"/>
  <c r="EL51" i="20" s="1"/>
  <c r="EM51" i="20" s="1"/>
  <c r="EN51" i="20" s="1"/>
  <c r="EO51" i="20" s="1"/>
  <c r="EP51" i="20" s="1"/>
  <c r="EQ51" i="20" s="1"/>
  <c r="ER51" i="20" s="1"/>
  <c r="ES51" i="20" s="1"/>
  <c r="ET51" i="20" s="1"/>
  <c r="EU51" i="20" s="1"/>
  <c r="EV51" i="20" s="1"/>
  <c r="EW51" i="20" s="1"/>
  <c r="EX51" i="20" s="1"/>
  <c r="EY51" i="20" s="1"/>
  <c r="EZ51" i="20" s="1"/>
  <c r="FA51" i="20" s="1"/>
  <c r="FB51" i="20" s="1"/>
  <c r="FC51" i="20" s="1"/>
  <c r="FD51" i="20" s="1"/>
  <c r="FE51" i="20" s="1"/>
  <c r="FF51" i="20" s="1"/>
  <c r="FG51" i="20" s="1"/>
  <c r="FH51" i="20" s="1"/>
  <c r="FI51" i="20" s="1"/>
  <c r="FJ51" i="20" s="1"/>
  <c r="FK51" i="20" s="1"/>
  <c r="FL51" i="20" s="1"/>
  <c r="FM51" i="20" s="1"/>
  <c r="FN51" i="20" s="1"/>
  <c r="FO51" i="20" s="1"/>
  <c r="FP51" i="20" s="1"/>
  <c r="FQ51" i="20" s="1"/>
  <c r="FR51" i="20" s="1"/>
  <c r="FS51" i="20" s="1"/>
  <c r="FT51" i="20" s="1"/>
  <c r="FU51" i="20" s="1"/>
  <c r="FV51" i="20" s="1"/>
  <c r="FW51" i="20" s="1"/>
  <c r="FX51" i="20" s="1"/>
  <c r="FY51" i="20" s="1"/>
  <c r="FZ51" i="20" s="1"/>
  <c r="GA51" i="20" s="1"/>
  <c r="GB51" i="20" s="1"/>
  <c r="GC51" i="20" s="1"/>
  <c r="GD51" i="20" s="1"/>
  <c r="GE51" i="20" s="1"/>
  <c r="GF51" i="20" s="1"/>
  <c r="GG51" i="20" s="1"/>
  <c r="GH51" i="20" s="1"/>
  <c r="GI51" i="20" s="1"/>
  <c r="GJ51" i="20" s="1"/>
  <c r="GK51" i="20" s="1"/>
  <c r="GL51" i="20" s="1"/>
  <c r="GM51" i="20" s="1"/>
  <c r="GN51" i="20" s="1"/>
  <c r="GO51" i="20" s="1"/>
  <c r="GP51" i="20" s="1"/>
  <c r="GQ51" i="20" s="1"/>
  <c r="GR51" i="20" s="1"/>
  <c r="GS51" i="20" s="1"/>
  <c r="GT51" i="20" s="1"/>
  <c r="GU51" i="20" s="1"/>
  <c r="GV51" i="20" s="1"/>
  <c r="GW51" i="20" s="1"/>
  <c r="GX51" i="20" s="1"/>
  <c r="HA51" i="20" s="1"/>
  <c r="F52" i="20"/>
  <c r="HB51" i="20" l="1"/>
  <c r="GY51" i="20"/>
  <c r="GZ51" i="20" s="1"/>
  <c r="G52" i="20"/>
  <c r="H52" i="20" s="1"/>
  <c r="I52" i="20" s="1"/>
  <c r="J52" i="20" s="1"/>
  <c r="K52" i="20" s="1"/>
  <c r="L52" i="20" s="1"/>
  <c r="M52" i="20" s="1"/>
  <c r="N52" i="20" s="1"/>
  <c r="O52" i="20" s="1"/>
  <c r="P52" i="20" s="1"/>
  <c r="Q52" i="20" s="1"/>
  <c r="R52" i="20" s="1"/>
  <c r="S52" i="20" s="1"/>
  <c r="T52" i="20" s="1"/>
  <c r="U52" i="20" s="1"/>
  <c r="V52" i="20" s="1"/>
  <c r="W52" i="20" s="1"/>
  <c r="X52" i="20" s="1"/>
  <c r="Y52" i="20" s="1"/>
  <c r="Z52" i="20" s="1"/>
  <c r="AA52" i="20" s="1"/>
  <c r="AB52" i="20" s="1"/>
  <c r="AC52" i="20" s="1"/>
  <c r="AD52" i="20" s="1"/>
  <c r="AE52" i="20" s="1"/>
  <c r="AF52" i="20" s="1"/>
  <c r="AG52" i="20" s="1"/>
  <c r="AH52" i="20" s="1"/>
  <c r="AI52" i="20" s="1"/>
  <c r="AJ52" i="20" s="1"/>
  <c r="AK52" i="20" s="1"/>
  <c r="AL52" i="20" s="1"/>
  <c r="AM52" i="20" s="1"/>
  <c r="AN52" i="20" s="1"/>
  <c r="AO52" i="20" s="1"/>
  <c r="AP52" i="20" s="1"/>
  <c r="AQ52" i="20" s="1"/>
  <c r="AR52" i="20" s="1"/>
  <c r="AS52" i="20" s="1"/>
  <c r="AT52" i="20" s="1"/>
  <c r="AU52" i="20" s="1"/>
  <c r="AV52" i="20" s="1"/>
  <c r="AW52" i="20" s="1"/>
  <c r="AX52" i="20" s="1"/>
  <c r="AY52" i="20" s="1"/>
  <c r="AZ52" i="20" s="1"/>
  <c r="BA52" i="20" s="1"/>
  <c r="BB52" i="20" s="1"/>
  <c r="BC52" i="20" s="1"/>
  <c r="BD52" i="20" s="1"/>
  <c r="BE52" i="20" s="1"/>
  <c r="BF52" i="20" s="1"/>
  <c r="BG52" i="20" s="1"/>
  <c r="BH52" i="20" s="1"/>
  <c r="BI52" i="20" s="1"/>
  <c r="BJ52" i="20" s="1"/>
  <c r="BK52" i="20" s="1"/>
  <c r="BL52" i="20" s="1"/>
  <c r="BM52" i="20" s="1"/>
  <c r="BN52" i="20" s="1"/>
  <c r="BO52" i="20" s="1"/>
  <c r="BP52" i="20" s="1"/>
  <c r="BQ52" i="20" s="1"/>
  <c r="BR52" i="20" s="1"/>
  <c r="BS52" i="20" s="1"/>
  <c r="BT52" i="20" s="1"/>
  <c r="BU52" i="20" s="1"/>
  <c r="BV52" i="20" s="1"/>
  <c r="BW52" i="20" s="1"/>
  <c r="BX52" i="20" s="1"/>
  <c r="BY52" i="20" s="1"/>
  <c r="BZ52" i="20" s="1"/>
  <c r="CA52" i="20" s="1"/>
  <c r="CB52" i="20" s="1"/>
  <c r="CC52" i="20" s="1"/>
  <c r="CD52" i="20" s="1"/>
  <c r="CE52" i="20" s="1"/>
  <c r="CF52" i="20" s="1"/>
  <c r="CG52" i="20" s="1"/>
  <c r="CH52" i="20" s="1"/>
  <c r="CI52" i="20" s="1"/>
  <c r="CJ52" i="20" s="1"/>
  <c r="CK52" i="20" s="1"/>
  <c r="CL52" i="20" s="1"/>
  <c r="CM52" i="20" s="1"/>
  <c r="CN52" i="20" s="1"/>
  <c r="CO52" i="20" s="1"/>
  <c r="CP52" i="20" s="1"/>
  <c r="CQ52" i="20" s="1"/>
  <c r="CR52" i="20" s="1"/>
  <c r="CS52" i="20" s="1"/>
  <c r="CT52" i="20" s="1"/>
  <c r="CU52" i="20" s="1"/>
  <c r="CV52" i="20" s="1"/>
  <c r="CW52" i="20" s="1"/>
  <c r="CX52" i="20" s="1"/>
  <c r="CY52" i="20" s="1"/>
  <c r="CZ52" i="20" s="1"/>
  <c r="DA52" i="20" s="1"/>
  <c r="DB52" i="20" s="1"/>
  <c r="DC52" i="20" s="1"/>
  <c r="DD52" i="20" s="1"/>
  <c r="DE52" i="20" s="1"/>
  <c r="DF52" i="20" s="1"/>
  <c r="DG52" i="20" s="1"/>
  <c r="DH52" i="20" s="1"/>
  <c r="DI52" i="20" s="1"/>
  <c r="DJ52" i="20" s="1"/>
  <c r="DK52" i="20" s="1"/>
  <c r="DL52" i="20" s="1"/>
  <c r="DM52" i="20" s="1"/>
  <c r="DN52" i="20" s="1"/>
  <c r="DO52" i="20" s="1"/>
  <c r="DP52" i="20" s="1"/>
  <c r="DQ52" i="20" s="1"/>
  <c r="DR52" i="20" s="1"/>
  <c r="DS52" i="20" s="1"/>
  <c r="DT52" i="20" s="1"/>
  <c r="DU52" i="20" s="1"/>
  <c r="DV52" i="20" s="1"/>
  <c r="DW52" i="20" s="1"/>
  <c r="DX52" i="20" s="1"/>
  <c r="DY52" i="20" s="1"/>
  <c r="DZ52" i="20" s="1"/>
  <c r="EA52" i="20" s="1"/>
  <c r="EB52" i="20" s="1"/>
  <c r="EC52" i="20" s="1"/>
  <c r="ED52" i="20" s="1"/>
  <c r="EE52" i="20" s="1"/>
  <c r="EF52" i="20" s="1"/>
  <c r="EG52" i="20" s="1"/>
  <c r="EH52" i="20" s="1"/>
  <c r="EI52" i="20" s="1"/>
  <c r="EJ52" i="20" s="1"/>
  <c r="EK52" i="20" s="1"/>
  <c r="EL52" i="20" s="1"/>
  <c r="EM52" i="20" s="1"/>
  <c r="EN52" i="20" s="1"/>
  <c r="EO52" i="20" s="1"/>
  <c r="EP52" i="20" s="1"/>
  <c r="EQ52" i="20" s="1"/>
  <c r="ER52" i="20" s="1"/>
  <c r="ES52" i="20" s="1"/>
  <c r="ET52" i="20" s="1"/>
  <c r="EU52" i="20" s="1"/>
  <c r="EV52" i="20" s="1"/>
  <c r="EW52" i="20" s="1"/>
  <c r="EX52" i="20" s="1"/>
  <c r="EY52" i="20" s="1"/>
  <c r="EZ52" i="20" s="1"/>
  <c r="FA52" i="20" s="1"/>
  <c r="FB52" i="20" s="1"/>
  <c r="FC52" i="20" s="1"/>
  <c r="FD52" i="20" s="1"/>
  <c r="FE52" i="20" s="1"/>
  <c r="FF52" i="20" s="1"/>
  <c r="FG52" i="20" s="1"/>
  <c r="FH52" i="20" s="1"/>
  <c r="FI52" i="20" s="1"/>
  <c r="FJ52" i="20" s="1"/>
  <c r="FK52" i="20" s="1"/>
  <c r="FL52" i="20" s="1"/>
  <c r="FM52" i="20" s="1"/>
  <c r="FN52" i="20" s="1"/>
  <c r="FO52" i="20" s="1"/>
  <c r="FP52" i="20" s="1"/>
  <c r="FQ52" i="20" s="1"/>
  <c r="FR52" i="20" s="1"/>
  <c r="FS52" i="20" s="1"/>
  <c r="FT52" i="20" s="1"/>
  <c r="FU52" i="20" s="1"/>
  <c r="FV52" i="20" s="1"/>
  <c r="FW52" i="20" s="1"/>
  <c r="FX52" i="20" s="1"/>
  <c r="FY52" i="20" s="1"/>
  <c r="FZ52" i="20" s="1"/>
  <c r="GA52" i="20" s="1"/>
  <c r="GB52" i="20" s="1"/>
  <c r="GC52" i="20" s="1"/>
  <c r="GD52" i="20" s="1"/>
  <c r="GE52" i="20" s="1"/>
  <c r="GF52" i="20" s="1"/>
  <c r="GG52" i="20" s="1"/>
  <c r="GH52" i="20" s="1"/>
  <c r="GI52" i="20" s="1"/>
  <c r="GJ52" i="20" s="1"/>
  <c r="GK52" i="20" s="1"/>
  <c r="GL52" i="20" s="1"/>
  <c r="GM52" i="20" s="1"/>
  <c r="GN52" i="20" s="1"/>
  <c r="GO52" i="20" s="1"/>
  <c r="GP52" i="20" s="1"/>
  <c r="GQ52" i="20" s="1"/>
  <c r="GR52" i="20" s="1"/>
  <c r="GS52" i="20" s="1"/>
  <c r="GT52" i="20" s="1"/>
  <c r="GU52" i="20" s="1"/>
  <c r="GV52" i="20" s="1"/>
  <c r="GW52" i="20" s="1"/>
  <c r="GX52" i="20" s="1"/>
  <c r="HA52" i="20" s="1"/>
  <c r="F53" i="20"/>
  <c r="HB52" i="20" l="1"/>
  <c r="GY52" i="20"/>
  <c r="GZ52" i="20" s="1"/>
  <c r="G53" i="20"/>
  <c r="H53" i="20" s="1"/>
  <c r="I53" i="20" s="1"/>
  <c r="J53" i="20" s="1"/>
  <c r="K53" i="20" s="1"/>
  <c r="L53" i="20" s="1"/>
  <c r="M53" i="20" s="1"/>
  <c r="N53" i="20" s="1"/>
  <c r="O53" i="20" s="1"/>
  <c r="P53" i="20" s="1"/>
  <c r="Q53" i="20" s="1"/>
  <c r="R53" i="20" s="1"/>
  <c r="S53" i="20" s="1"/>
  <c r="T53" i="20" s="1"/>
  <c r="U53" i="20" s="1"/>
  <c r="V53" i="20" s="1"/>
  <c r="W53" i="20" s="1"/>
  <c r="X53" i="20" s="1"/>
  <c r="Y53" i="20" s="1"/>
  <c r="Z53" i="20" s="1"/>
  <c r="AA53" i="20" s="1"/>
  <c r="AB53" i="20" s="1"/>
  <c r="AC53" i="20" s="1"/>
  <c r="AD53" i="20" s="1"/>
  <c r="AE53" i="20" s="1"/>
  <c r="AF53" i="20" s="1"/>
  <c r="AG53" i="20" s="1"/>
  <c r="AH53" i="20" s="1"/>
  <c r="AI53" i="20" s="1"/>
  <c r="AJ53" i="20" s="1"/>
  <c r="AK53" i="20" s="1"/>
  <c r="AL53" i="20" s="1"/>
  <c r="AM53" i="20" s="1"/>
  <c r="AN53" i="20" s="1"/>
  <c r="AO53" i="20" s="1"/>
  <c r="AP53" i="20" s="1"/>
  <c r="AQ53" i="20" s="1"/>
  <c r="AR53" i="20" s="1"/>
  <c r="AS53" i="20" s="1"/>
  <c r="AT53" i="20" s="1"/>
  <c r="AU53" i="20" s="1"/>
  <c r="AV53" i="20" s="1"/>
  <c r="AW53" i="20" s="1"/>
  <c r="AX53" i="20" s="1"/>
  <c r="AY53" i="20" s="1"/>
  <c r="AZ53" i="20" s="1"/>
  <c r="BA53" i="20" s="1"/>
  <c r="BB53" i="20" s="1"/>
  <c r="BC53" i="20" s="1"/>
  <c r="BD53" i="20" s="1"/>
  <c r="BE53" i="20" s="1"/>
  <c r="BF53" i="20" s="1"/>
  <c r="BG53" i="20" s="1"/>
  <c r="BH53" i="20" s="1"/>
  <c r="BI53" i="20" s="1"/>
  <c r="BJ53" i="20" s="1"/>
  <c r="BK53" i="20" s="1"/>
  <c r="BL53" i="20" s="1"/>
  <c r="BM53" i="20" s="1"/>
  <c r="BN53" i="20" s="1"/>
  <c r="BO53" i="20" s="1"/>
  <c r="BP53" i="20" s="1"/>
  <c r="BQ53" i="20" s="1"/>
  <c r="BR53" i="20" s="1"/>
  <c r="BS53" i="20" s="1"/>
  <c r="BT53" i="20" s="1"/>
  <c r="BU53" i="20" s="1"/>
  <c r="BV53" i="20" s="1"/>
  <c r="BW53" i="20" s="1"/>
  <c r="BX53" i="20" s="1"/>
  <c r="BY53" i="20" s="1"/>
  <c r="BZ53" i="20" s="1"/>
  <c r="CA53" i="20" s="1"/>
  <c r="CB53" i="20" s="1"/>
  <c r="CC53" i="20" s="1"/>
  <c r="CD53" i="20" s="1"/>
  <c r="CE53" i="20" s="1"/>
  <c r="CF53" i="20" s="1"/>
  <c r="CG53" i="20" s="1"/>
  <c r="CH53" i="20" s="1"/>
  <c r="CI53" i="20" s="1"/>
  <c r="CJ53" i="20" s="1"/>
  <c r="CK53" i="20" s="1"/>
  <c r="CL53" i="20" s="1"/>
  <c r="CM53" i="20" s="1"/>
  <c r="CN53" i="20" s="1"/>
  <c r="CO53" i="20" s="1"/>
  <c r="CP53" i="20" s="1"/>
  <c r="CQ53" i="20" s="1"/>
  <c r="CR53" i="20" s="1"/>
  <c r="CS53" i="20" s="1"/>
  <c r="CT53" i="20" s="1"/>
  <c r="CU53" i="20" s="1"/>
  <c r="CV53" i="20" s="1"/>
  <c r="CW53" i="20" s="1"/>
  <c r="CX53" i="20" s="1"/>
  <c r="CY53" i="20" s="1"/>
  <c r="CZ53" i="20" s="1"/>
  <c r="DA53" i="20" s="1"/>
  <c r="DB53" i="20" s="1"/>
  <c r="DC53" i="20" s="1"/>
  <c r="DD53" i="20" s="1"/>
  <c r="DE53" i="20" s="1"/>
  <c r="DF53" i="20" s="1"/>
  <c r="DG53" i="20" s="1"/>
  <c r="DH53" i="20" s="1"/>
  <c r="DI53" i="20" s="1"/>
  <c r="DJ53" i="20" s="1"/>
  <c r="DK53" i="20" s="1"/>
  <c r="DL53" i="20" s="1"/>
  <c r="DM53" i="20" s="1"/>
  <c r="DN53" i="20" s="1"/>
  <c r="DO53" i="20" s="1"/>
  <c r="DP53" i="20" s="1"/>
  <c r="DQ53" i="20" s="1"/>
  <c r="DR53" i="20" s="1"/>
  <c r="DS53" i="20" s="1"/>
  <c r="DT53" i="20" s="1"/>
  <c r="DU53" i="20" s="1"/>
  <c r="DV53" i="20" s="1"/>
  <c r="DW53" i="20" s="1"/>
  <c r="DX53" i="20" s="1"/>
  <c r="DY53" i="20" s="1"/>
  <c r="DZ53" i="20" s="1"/>
  <c r="EA53" i="20" s="1"/>
  <c r="EB53" i="20" s="1"/>
  <c r="EC53" i="20" s="1"/>
  <c r="ED53" i="20" s="1"/>
  <c r="EE53" i="20" s="1"/>
  <c r="EF53" i="20" s="1"/>
  <c r="EG53" i="20" s="1"/>
  <c r="EH53" i="20" s="1"/>
  <c r="EI53" i="20" s="1"/>
  <c r="EJ53" i="20" s="1"/>
  <c r="EK53" i="20" s="1"/>
  <c r="EL53" i="20" s="1"/>
  <c r="EM53" i="20" s="1"/>
  <c r="EN53" i="20" s="1"/>
  <c r="EO53" i="20" s="1"/>
  <c r="EP53" i="20" s="1"/>
  <c r="EQ53" i="20" s="1"/>
  <c r="ER53" i="20" s="1"/>
  <c r="ES53" i="20" s="1"/>
  <c r="ET53" i="20" s="1"/>
  <c r="EU53" i="20" s="1"/>
  <c r="EV53" i="20" s="1"/>
  <c r="EW53" i="20" s="1"/>
  <c r="EX53" i="20" s="1"/>
  <c r="EY53" i="20" s="1"/>
  <c r="EZ53" i="20" s="1"/>
  <c r="FA53" i="20" s="1"/>
  <c r="FB53" i="20" s="1"/>
  <c r="FC53" i="20" s="1"/>
  <c r="FD53" i="20" s="1"/>
  <c r="FE53" i="20" s="1"/>
  <c r="FF53" i="20" s="1"/>
  <c r="FG53" i="20" s="1"/>
  <c r="FH53" i="20" s="1"/>
  <c r="FI53" i="20" s="1"/>
  <c r="FJ53" i="20" s="1"/>
  <c r="FK53" i="20" s="1"/>
  <c r="FL53" i="20" s="1"/>
  <c r="FM53" i="20" s="1"/>
  <c r="FN53" i="20" s="1"/>
  <c r="FO53" i="20" s="1"/>
  <c r="FP53" i="20" s="1"/>
  <c r="FQ53" i="20" s="1"/>
  <c r="FR53" i="20" s="1"/>
  <c r="FS53" i="20" s="1"/>
  <c r="FT53" i="20" s="1"/>
  <c r="FU53" i="20" s="1"/>
  <c r="FV53" i="20" s="1"/>
  <c r="FW53" i="20" s="1"/>
  <c r="FX53" i="20" s="1"/>
  <c r="FY53" i="20" s="1"/>
  <c r="FZ53" i="20" s="1"/>
  <c r="GA53" i="20" s="1"/>
  <c r="GB53" i="20" s="1"/>
  <c r="GC53" i="20" s="1"/>
  <c r="GD53" i="20" s="1"/>
  <c r="GE53" i="20" s="1"/>
  <c r="GF53" i="20" s="1"/>
  <c r="GG53" i="20" s="1"/>
  <c r="GH53" i="20" s="1"/>
  <c r="GI53" i="20" s="1"/>
  <c r="GJ53" i="20" s="1"/>
  <c r="GK53" i="20" s="1"/>
  <c r="GL53" i="20" s="1"/>
  <c r="GM53" i="20" s="1"/>
  <c r="GN53" i="20" s="1"/>
  <c r="GO53" i="20" s="1"/>
  <c r="GP53" i="20" s="1"/>
  <c r="GQ53" i="20" s="1"/>
  <c r="GR53" i="20" s="1"/>
  <c r="GS53" i="20" s="1"/>
  <c r="GT53" i="20" s="1"/>
  <c r="GU53" i="20" s="1"/>
  <c r="GV53" i="20" s="1"/>
  <c r="GW53" i="20" s="1"/>
  <c r="GX53" i="20" s="1"/>
  <c r="HA53" i="20" s="1"/>
  <c r="F54" i="20"/>
  <c r="HB53" i="20" l="1"/>
  <c r="GY53" i="20"/>
  <c r="GZ53" i="20" s="1"/>
  <c r="G54" i="20"/>
  <c r="H54" i="20" s="1"/>
  <c r="I54" i="20" s="1"/>
  <c r="J54" i="20" s="1"/>
  <c r="K54" i="20" s="1"/>
  <c r="L54" i="20" s="1"/>
  <c r="M54" i="20" s="1"/>
  <c r="N54" i="20" s="1"/>
  <c r="O54" i="20" s="1"/>
  <c r="P54" i="20" s="1"/>
  <c r="Q54" i="20" s="1"/>
  <c r="R54" i="20" s="1"/>
  <c r="S54" i="20" s="1"/>
  <c r="T54" i="20" s="1"/>
  <c r="U54" i="20" s="1"/>
  <c r="V54" i="20" s="1"/>
  <c r="W54" i="20" s="1"/>
  <c r="X54" i="20" s="1"/>
  <c r="Y54" i="20" s="1"/>
  <c r="Z54" i="20" s="1"/>
  <c r="AA54" i="20" s="1"/>
  <c r="AB54" i="20" s="1"/>
  <c r="AC54" i="20" s="1"/>
  <c r="AD54" i="20" s="1"/>
  <c r="AE54" i="20" s="1"/>
  <c r="AF54" i="20" s="1"/>
  <c r="AG54" i="20" s="1"/>
  <c r="AH54" i="20" s="1"/>
  <c r="AI54" i="20" s="1"/>
  <c r="AJ54" i="20" s="1"/>
  <c r="AK54" i="20" s="1"/>
  <c r="AL54" i="20" s="1"/>
  <c r="AM54" i="20" s="1"/>
  <c r="AN54" i="20" s="1"/>
  <c r="AO54" i="20" s="1"/>
  <c r="AP54" i="20" s="1"/>
  <c r="AQ54" i="20" s="1"/>
  <c r="AR54" i="20" s="1"/>
  <c r="AS54" i="20" s="1"/>
  <c r="AT54" i="20" s="1"/>
  <c r="AU54" i="20" s="1"/>
  <c r="AV54" i="20" s="1"/>
  <c r="AW54" i="20" s="1"/>
  <c r="AX54" i="20" s="1"/>
  <c r="AY54" i="20" s="1"/>
  <c r="AZ54" i="20" s="1"/>
  <c r="BA54" i="20" s="1"/>
  <c r="BB54" i="20" s="1"/>
  <c r="BC54" i="20" s="1"/>
  <c r="BD54" i="20" s="1"/>
  <c r="BE54" i="20" s="1"/>
  <c r="BF54" i="20" s="1"/>
  <c r="BG54" i="20" s="1"/>
  <c r="BH54" i="20" s="1"/>
  <c r="BI54" i="20" s="1"/>
  <c r="BJ54" i="20" s="1"/>
  <c r="BK54" i="20" s="1"/>
  <c r="BL54" i="20" s="1"/>
  <c r="BM54" i="20" s="1"/>
  <c r="BN54" i="20" s="1"/>
  <c r="BO54" i="20" s="1"/>
  <c r="BP54" i="20" s="1"/>
  <c r="BQ54" i="20" s="1"/>
  <c r="BR54" i="20" s="1"/>
  <c r="BS54" i="20" s="1"/>
  <c r="BT54" i="20" s="1"/>
  <c r="BU54" i="20" s="1"/>
  <c r="BV54" i="20" s="1"/>
  <c r="BW54" i="20" s="1"/>
  <c r="BX54" i="20" s="1"/>
  <c r="BY54" i="20" s="1"/>
  <c r="BZ54" i="20" s="1"/>
  <c r="CA54" i="20" s="1"/>
  <c r="CB54" i="20" s="1"/>
  <c r="CC54" i="20" s="1"/>
  <c r="CD54" i="20" s="1"/>
  <c r="CE54" i="20" s="1"/>
  <c r="CF54" i="20" s="1"/>
  <c r="CG54" i="20" s="1"/>
  <c r="CH54" i="20" s="1"/>
  <c r="CI54" i="20" s="1"/>
  <c r="CJ54" i="20" s="1"/>
  <c r="CK54" i="20" s="1"/>
  <c r="CL54" i="20" s="1"/>
  <c r="CM54" i="20" s="1"/>
  <c r="CN54" i="20" s="1"/>
  <c r="CO54" i="20" s="1"/>
  <c r="CP54" i="20" s="1"/>
  <c r="CQ54" i="20" s="1"/>
  <c r="CR54" i="20" s="1"/>
  <c r="CS54" i="20" s="1"/>
  <c r="CT54" i="20" s="1"/>
  <c r="CU54" i="20" s="1"/>
  <c r="CV54" i="20" s="1"/>
  <c r="CW54" i="20" s="1"/>
  <c r="CX54" i="20" s="1"/>
  <c r="CY54" i="20" s="1"/>
  <c r="CZ54" i="20" s="1"/>
  <c r="DA54" i="20" s="1"/>
  <c r="DB54" i="20" s="1"/>
  <c r="DC54" i="20" s="1"/>
  <c r="DD54" i="20" s="1"/>
  <c r="DE54" i="20" s="1"/>
  <c r="DF54" i="20" s="1"/>
  <c r="DG54" i="20" s="1"/>
  <c r="DH54" i="20" s="1"/>
  <c r="DI54" i="20" s="1"/>
  <c r="DJ54" i="20" s="1"/>
  <c r="DK54" i="20" s="1"/>
  <c r="DL54" i="20" s="1"/>
  <c r="DM54" i="20" s="1"/>
  <c r="DN54" i="20" s="1"/>
  <c r="DO54" i="20" s="1"/>
  <c r="DP54" i="20" s="1"/>
  <c r="DQ54" i="20" s="1"/>
  <c r="DR54" i="20" s="1"/>
  <c r="DS54" i="20" s="1"/>
  <c r="DT54" i="20" s="1"/>
  <c r="DU54" i="20" s="1"/>
  <c r="DV54" i="20" s="1"/>
  <c r="DW54" i="20" s="1"/>
  <c r="DX54" i="20" s="1"/>
  <c r="DY54" i="20" s="1"/>
  <c r="DZ54" i="20" s="1"/>
  <c r="EA54" i="20" s="1"/>
  <c r="EB54" i="20" s="1"/>
  <c r="EC54" i="20" s="1"/>
  <c r="ED54" i="20" s="1"/>
  <c r="EE54" i="20" s="1"/>
  <c r="EF54" i="20" s="1"/>
  <c r="EG54" i="20" s="1"/>
  <c r="EH54" i="20" s="1"/>
  <c r="EI54" i="20" s="1"/>
  <c r="EJ54" i="20" s="1"/>
  <c r="EK54" i="20" s="1"/>
  <c r="EL54" i="20" s="1"/>
  <c r="EM54" i="20" s="1"/>
  <c r="EN54" i="20" s="1"/>
  <c r="EO54" i="20" s="1"/>
  <c r="EP54" i="20" s="1"/>
  <c r="EQ54" i="20" s="1"/>
  <c r="ER54" i="20" s="1"/>
  <c r="ES54" i="20" s="1"/>
  <c r="ET54" i="20" s="1"/>
  <c r="EU54" i="20" s="1"/>
  <c r="EV54" i="20" s="1"/>
  <c r="EW54" i="20" s="1"/>
  <c r="EX54" i="20" s="1"/>
  <c r="EY54" i="20" s="1"/>
  <c r="EZ54" i="20" s="1"/>
  <c r="FA54" i="20" s="1"/>
  <c r="FB54" i="20" s="1"/>
  <c r="FC54" i="20" s="1"/>
  <c r="FD54" i="20" s="1"/>
  <c r="FE54" i="20" s="1"/>
  <c r="FF54" i="20" s="1"/>
  <c r="FG54" i="20" s="1"/>
  <c r="FH54" i="20" s="1"/>
  <c r="FI54" i="20" s="1"/>
  <c r="FJ54" i="20" s="1"/>
  <c r="FK54" i="20" s="1"/>
  <c r="FL54" i="20" s="1"/>
  <c r="FM54" i="20" s="1"/>
  <c r="FN54" i="20" s="1"/>
  <c r="FO54" i="20" s="1"/>
  <c r="FP54" i="20" s="1"/>
  <c r="FQ54" i="20" s="1"/>
  <c r="FR54" i="20" s="1"/>
  <c r="FS54" i="20" s="1"/>
  <c r="FT54" i="20" s="1"/>
  <c r="FU54" i="20" s="1"/>
  <c r="FV54" i="20" s="1"/>
  <c r="FW54" i="20" s="1"/>
  <c r="FX54" i="20" s="1"/>
  <c r="FY54" i="20" s="1"/>
  <c r="FZ54" i="20" s="1"/>
  <c r="GA54" i="20" s="1"/>
  <c r="GB54" i="20" s="1"/>
  <c r="GC54" i="20" s="1"/>
  <c r="GD54" i="20" s="1"/>
  <c r="GE54" i="20" s="1"/>
  <c r="GF54" i="20" s="1"/>
  <c r="GG54" i="20" s="1"/>
  <c r="GH54" i="20" s="1"/>
  <c r="GI54" i="20" s="1"/>
  <c r="GJ54" i="20" s="1"/>
  <c r="GK54" i="20" s="1"/>
  <c r="GL54" i="20" s="1"/>
  <c r="GM54" i="20" s="1"/>
  <c r="GN54" i="20" s="1"/>
  <c r="GO54" i="20" s="1"/>
  <c r="GP54" i="20" s="1"/>
  <c r="GQ54" i="20" s="1"/>
  <c r="GR54" i="20" s="1"/>
  <c r="GS54" i="20" s="1"/>
  <c r="GT54" i="20" s="1"/>
  <c r="GU54" i="20" s="1"/>
  <c r="GV54" i="20" s="1"/>
  <c r="GW54" i="20" s="1"/>
  <c r="GX54" i="20" s="1"/>
  <c r="HA54" i="20" s="1"/>
  <c r="F55" i="20"/>
  <c r="HB54" i="20" l="1"/>
  <c r="GY54" i="20"/>
  <c r="GZ54" i="20" s="1"/>
  <c r="G55" i="20"/>
  <c r="H55" i="20" s="1"/>
  <c r="I55" i="20" s="1"/>
  <c r="J55" i="20" s="1"/>
  <c r="K55" i="20" s="1"/>
  <c r="L55" i="20" s="1"/>
  <c r="M55" i="20" s="1"/>
  <c r="N55" i="20" s="1"/>
  <c r="O55" i="20" s="1"/>
  <c r="P55" i="20" s="1"/>
  <c r="Q55" i="20" s="1"/>
  <c r="R55" i="20" s="1"/>
  <c r="S55" i="20" s="1"/>
  <c r="T55" i="20" s="1"/>
  <c r="U55" i="20" s="1"/>
  <c r="V55" i="20" s="1"/>
  <c r="W55" i="20" s="1"/>
  <c r="X55" i="20" s="1"/>
  <c r="Y55" i="20" s="1"/>
  <c r="Z55" i="20" s="1"/>
  <c r="AA55" i="20" s="1"/>
  <c r="AB55" i="20" s="1"/>
  <c r="AC55" i="20" s="1"/>
  <c r="AD55" i="20" s="1"/>
  <c r="AE55" i="20" s="1"/>
  <c r="AF55" i="20" s="1"/>
  <c r="AG55" i="20" s="1"/>
  <c r="AH55" i="20" s="1"/>
  <c r="AI55" i="20" s="1"/>
  <c r="AJ55" i="20" s="1"/>
  <c r="AK55" i="20" s="1"/>
  <c r="AL55" i="20" s="1"/>
  <c r="AM55" i="20" s="1"/>
  <c r="AN55" i="20" s="1"/>
  <c r="AO55" i="20" s="1"/>
  <c r="AP55" i="20" s="1"/>
  <c r="AQ55" i="20" s="1"/>
  <c r="AR55" i="20" s="1"/>
  <c r="AS55" i="20" s="1"/>
  <c r="AT55" i="20" s="1"/>
  <c r="AU55" i="20" s="1"/>
  <c r="AV55" i="20" s="1"/>
  <c r="AW55" i="20" s="1"/>
  <c r="AX55" i="20" s="1"/>
  <c r="AY55" i="20" s="1"/>
  <c r="AZ55" i="20" s="1"/>
  <c r="BA55" i="20" s="1"/>
  <c r="BB55" i="20" s="1"/>
  <c r="BC55" i="20" s="1"/>
  <c r="BD55" i="20" s="1"/>
  <c r="BE55" i="20" s="1"/>
  <c r="BF55" i="20" s="1"/>
  <c r="BG55" i="20" s="1"/>
  <c r="BH55" i="20" s="1"/>
  <c r="BI55" i="20" s="1"/>
  <c r="BJ55" i="20" s="1"/>
  <c r="BK55" i="20" s="1"/>
  <c r="BL55" i="20" s="1"/>
  <c r="BM55" i="20" s="1"/>
  <c r="BN55" i="20" s="1"/>
  <c r="BO55" i="20" s="1"/>
  <c r="BP55" i="20" s="1"/>
  <c r="BQ55" i="20" s="1"/>
  <c r="BR55" i="20" s="1"/>
  <c r="BS55" i="20" s="1"/>
  <c r="BT55" i="20" s="1"/>
  <c r="BU55" i="20" s="1"/>
  <c r="BV55" i="20" s="1"/>
  <c r="BW55" i="20" s="1"/>
  <c r="BX55" i="20" s="1"/>
  <c r="BY55" i="20" s="1"/>
  <c r="BZ55" i="20" s="1"/>
  <c r="CA55" i="20" s="1"/>
  <c r="CB55" i="20" s="1"/>
  <c r="CC55" i="20" s="1"/>
  <c r="CD55" i="20" s="1"/>
  <c r="CE55" i="20" s="1"/>
  <c r="CF55" i="20" s="1"/>
  <c r="CG55" i="20" s="1"/>
  <c r="CH55" i="20" s="1"/>
  <c r="CI55" i="20" s="1"/>
  <c r="CJ55" i="20" s="1"/>
  <c r="CK55" i="20" s="1"/>
  <c r="CL55" i="20" s="1"/>
  <c r="CM55" i="20" s="1"/>
  <c r="CN55" i="20" s="1"/>
  <c r="CO55" i="20" s="1"/>
  <c r="CP55" i="20" s="1"/>
  <c r="CQ55" i="20" s="1"/>
  <c r="CR55" i="20" s="1"/>
  <c r="CS55" i="20" s="1"/>
  <c r="CT55" i="20" s="1"/>
  <c r="CU55" i="20" s="1"/>
  <c r="CV55" i="20" s="1"/>
  <c r="CW55" i="20" s="1"/>
  <c r="CX55" i="20" s="1"/>
  <c r="CY55" i="20" s="1"/>
  <c r="CZ55" i="20" s="1"/>
  <c r="DA55" i="20" s="1"/>
  <c r="DB55" i="20" s="1"/>
  <c r="DC55" i="20" s="1"/>
  <c r="DD55" i="20" s="1"/>
  <c r="DE55" i="20" s="1"/>
  <c r="DF55" i="20" s="1"/>
  <c r="DG55" i="20" s="1"/>
  <c r="DH55" i="20" s="1"/>
  <c r="DI55" i="20" s="1"/>
  <c r="DJ55" i="20" s="1"/>
  <c r="DK55" i="20" s="1"/>
  <c r="DL55" i="20" s="1"/>
  <c r="DM55" i="20" s="1"/>
  <c r="DN55" i="20" s="1"/>
  <c r="DO55" i="20" s="1"/>
  <c r="DP55" i="20" s="1"/>
  <c r="DQ55" i="20" s="1"/>
  <c r="DR55" i="20" s="1"/>
  <c r="DS55" i="20" s="1"/>
  <c r="DT55" i="20" s="1"/>
  <c r="DU55" i="20" s="1"/>
  <c r="DV55" i="20" s="1"/>
  <c r="DW55" i="20" s="1"/>
  <c r="DX55" i="20" s="1"/>
  <c r="DY55" i="20" s="1"/>
  <c r="DZ55" i="20" s="1"/>
  <c r="EA55" i="20" s="1"/>
  <c r="EB55" i="20" s="1"/>
  <c r="EC55" i="20" s="1"/>
  <c r="ED55" i="20" s="1"/>
  <c r="EE55" i="20" s="1"/>
  <c r="EF55" i="20" s="1"/>
  <c r="EG55" i="20" s="1"/>
  <c r="EH55" i="20" s="1"/>
  <c r="EI55" i="20" s="1"/>
  <c r="EJ55" i="20" s="1"/>
  <c r="EK55" i="20" s="1"/>
  <c r="EL55" i="20" s="1"/>
  <c r="EM55" i="20" s="1"/>
  <c r="EN55" i="20" s="1"/>
  <c r="EO55" i="20" s="1"/>
  <c r="EP55" i="20" s="1"/>
  <c r="EQ55" i="20" s="1"/>
  <c r="ER55" i="20" s="1"/>
  <c r="ES55" i="20" s="1"/>
  <c r="ET55" i="20" s="1"/>
  <c r="EU55" i="20" s="1"/>
  <c r="EV55" i="20" s="1"/>
  <c r="EW55" i="20" s="1"/>
  <c r="EX55" i="20" s="1"/>
  <c r="EY55" i="20" s="1"/>
  <c r="EZ55" i="20" s="1"/>
  <c r="FA55" i="20" s="1"/>
  <c r="FB55" i="20" s="1"/>
  <c r="FC55" i="20" s="1"/>
  <c r="FD55" i="20" s="1"/>
  <c r="FE55" i="20" s="1"/>
  <c r="FF55" i="20" s="1"/>
  <c r="FG55" i="20" s="1"/>
  <c r="FH55" i="20" s="1"/>
  <c r="FI55" i="20" s="1"/>
  <c r="FJ55" i="20" s="1"/>
  <c r="FK55" i="20" s="1"/>
  <c r="FL55" i="20" s="1"/>
  <c r="FM55" i="20" s="1"/>
  <c r="FN55" i="20" s="1"/>
  <c r="FO55" i="20" s="1"/>
  <c r="FP55" i="20" s="1"/>
  <c r="FQ55" i="20" s="1"/>
  <c r="FR55" i="20" s="1"/>
  <c r="FS55" i="20" s="1"/>
  <c r="FT55" i="20" s="1"/>
  <c r="FU55" i="20" s="1"/>
  <c r="FV55" i="20" s="1"/>
  <c r="FW55" i="20" s="1"/>
  <c r="FX55" i="20" s="1"/>
  <c r="FY55" i="20" s="1"/>
  <c r="FZ55" i="20" s="1"/>
  <c r="GA55" i="20" s="1"/>
  <c r="GB55" i="20" s="1"/>
  <c r="GC55" i="20" s="1"/>
  <c r="GD55" i="20" s="1"/>
  <c r="GE55" i="20" s="1"/>
  <c r="GF55" i="20" s="1"/>
  <c r="GG55" i="20" s="1"/>
  <c r="GH55" i="20" s="1"/>
  <c r="GI55" i="20" s="1"/>
  <c r="GJ55" i="20" s="1"/>
  <c r="GK55" i="20" s="1"/>
  <c r="GL55" i="20" s="1"/>
  <c r="GM55" i="20" s="1"/>
  <c r="GN55" i="20" s="1"/>
  <c r="GO55" i="20" s="1"/>
  <c r="GP55" i="20" s="1"/>
  <c r="GQ55" i="20" s="1"/>
  <c r="GR55" i="20" s="1"/>
  <c r="GS55" i="20" s="1"/>
  <c r="GT55" i="20" s="1"/>
  <c r="GU55" i="20" s="1"/>
  <c r="GV55" i="20" s="1"/>
  <c r="GW55" i="20" s="1"/>
  <c r="GX55" i="20" s="1"/>
  <c r="HA55" i="20" s="1"/>
  <c r="F56" i="20"/>
  <c r="HB55" i="20" l="1"/>
  <c r="GY55" i="20"/>
  <c r="GZ55" i="20" s="1"/>
  <c r="F57" i="20"/>
  <c r="G56" i="20"/>
  <c r="H56" i="20" s="1"/>
  <c r="I56" i="20" s="1"/>
  <c r="J56" i="20" s="1"/>
  <c r="K56" i="20" s="1"/>
  <c r="L56" i="20" s="1"/>
  <c r="M56" i="20" s="1"/>
  <c r="N56" i="20" s="1"/>
  <c r="O56" i="20" s="1"/>
  <c r="P56" i="20" s="1"/>
  <c r="Q56" i="20" s="1"/>
  <c r="R56" i="20" s="1"/>
  <c r="S56" i="20" s="1"/>
  <c r="T56" i="20" s="1"/>
  <c r="U56" i="20" s="1"/>
  <c r="V56" i="20" s="1"/>
  <c r="W56" i="20" s="1"/>
  <c r="X56" i="20" s="1"/>
  <c r="Y56" i="20" s="1"/>
  <c r="Z56" i="20" s="1"/>
  <c r="AA56" i="20" s="1"/>
  <c r="AB56" i="20" s="1"/>
  <c r="AC56" i="20" s="1"/>
  <c r="AD56" i="20" s="1"/>
  <c r="AE56" i="20" s="1"/>
  <c r="AF56" i="20" s="1"/>
  <c r="AG56" i="20" s="1"/>
  <c r="AH56" i="20" s="1"/>
  <c r="AI56" i="20" s="1"/>
  <c r="AJ56" i="20" s="1"/>
  <c r="AK56" i="20" s="1"/>
  <c r="AL56" i="20" s="1"/>
  <c r="AM56" i="20" s="1"/>
  <c r="AN56" i="20" s="1"/>
  <c r="AO56" i="20" s="1"/>
  <c r="AP56" i="20" s="1"/>
  <c r="AQ56" i="20" s="1"/>
  <c r="AR56" i="20" s="1"/>
  <c r="AS56" i="20" s="1"/>
  <c r="AT56" i="20" s="1"/>
  <c r="AU56" i="20" s="1"/>
  <c r="AV56" i="20" s="1"/>
  <c r="AW56" i="20" s="1"/>
  <c r="AX56" i="20" s="1"/>
  <c r="AY56" i="20" s="1"/>
  <c r="AZ56" i="20" s="1"/>
  <c r="BA56" i="20" s="1"/>
  <c r="BB56" i="20" s="1"/>
  <c r="BC56" i="20" s="1"/>
  <c r="BD56" i="20" s="1"/>
  <c r="BE56" i="20" s="1"/>
  <c r="BF56" i="20" s="1"/>
  <c r="BG56" i="20" s="1"/>
  <c r="BH56" i="20" s="1"/>
  <c r="BI56" i="20" s="1"/>
  <c r="BJ56" i="20" s="1"/>
  <c r="BK56" i="20" s="1"/>
  <c r="BL56" i="20" s="1"/>
  <c r="BM56" i="20" s="1"/>
  <c r="BN56" i="20" s="1"/>
  <c r="BO56" i="20" s="1"/>
  <c r="BP56" i="20" s="1"/>
  <c r="BQ56" i="20" s="1"/>
  <c r="BR56" i="20" s="1"/>
  <c r="BS56" i="20" s="1"/>
  <c r="BT56" i="20" s="1"/>
  <c r="BU56" i="20" s="1"/>
  <c r="BV56" i="20" s="1"/>
  <c r="BW56" i="20" s="1"/>
  <c r="BX56" i="20" s="1"/>
  <c r="BY56" i="20" s="1"/>
  <c r="BZ56" i="20" s="1"/>
  <c r="CA56" i="20" s="1"/>
  <c r="CB56" i="20" s="1"/>
  <c r="CC56" i="20" s="1"/>
  <c r="CD56" i="20" s="1"/>
  <c r="CE56" i="20" s="1"/>
  <c r="CF56" i="20" s="1"/>
  <c r="CG56" i="20" s="1"/>
  <c r="CH56" i="20" s="1"/>
  <c r="CI56" i="20" s="1"/>
  <c r="CJ56" i="20" s="1"/>
  <c r="CK56" i="20" s="1"/>
  <c r="CL56" i="20" s="1"/>
  <c r="CM56" i="20" s="1"/>
  <c r="CN56" i="20" s="1"/>
  <c r="CO56" i="20" s="1"/>
  <c r="CP56" i="20" s="1"/>
  <c r="CQ56" i="20" s="1"/>
  <c r="CR56" i="20" s="1"/>
  <c r="CS56" i="20" s="1"/>
  <c r="CT56" i="20" s="1"/>
  <c r="CU56" i="20" s="1"/>
  <c r="CV56" i="20" s="1"/>
  <c r="CW56" i="20" s="1"/>
  <c r="CX56" i="20" s="1"/>
  <c r="CY56" i="20" s="1"/>
  <c r="CZ56" i="20" s="1"/>
  <c r="DA56" i="20" s="1"/>
  <c r="DB56" i="20" s="1"/>
  <c r="DC56" i="20" s="1"/>
  <c r="DD56" i="20" s="1"/>
  <c r="DE56" i="20" s="1"/>
  <c r="DF56" i="20" s="1"/>
  <c r="DG56" i="20" s="1"/>
  <c r="DH56" i="20" s="1"/>
  <c r="DI56" i="20" s="1"/>
  <c r="DJ56" i="20" s="1"/>
  <c r="DK56" i="20" s="1"/>
  <c r="DL56" i="20" s="1"/>
  <c r="DM56" i="20" s="1"/>
  <c r="DN56" i="20" s="1"/>
  <c r="DO56" i="20" s="1"/>
  <c r="DP56" i="20" s="1"/>
  <c r="DQ56" i="20" s="1"/>
  <c r="DR56" i="20" s="1"/>
  <c r="DS56" i="20" s="1"/>
  <c r="DT56" i="20" s="1"/>
  <c r="DU56" i="20" s="1"/>
  <c r="DV56" i="20" s="1"/>
  <c r="DW56" i="20" s="1"/>
  <c r="DX56" i="20" s="1"/>
  <c r="DY56" i="20" s="1"/>
  <c r="DZ56" i="20" s="1"/>
  <c r="EA56" i="20" s="1"/>
  <c r="EB56" i="20" s="1"/>
  <c r="EC56" i="20" s="1"/>
  <c r="ED56" i="20" s="1"/>
  <c r="EE56" i="20" s="1"/>
  <c r="EF56" i="20" s="1"/>
  <c r="EG56" i="20" s="1"/>
  <c r="EH56" i="20" s="1"/>
  <c r="EI56" i="20" s="1"/>
  <c r="EJ56" i="20" s="1"/>
  <c r="EK56" i="20" s="1"/>
  <c r="EL56" i="20" s="1"/>
  <c r="EM56" i="20" s="1"/>
  <c r="EN56" i="20" s="1"/>
  <c r="EO56" i="20" s="1"/>
  <c r="EP56" i="20" s="1"/>
  <c r="EQ56" i="20" s="1"/>
  <c r="ER56" i="20" s="1"/>
  <c r="ES56" i="20" s="1"/>
  <c r="ET56" i="20" s="1"/>
  <c r="EU56" i="20" s="1"/>
  <c r="EV56" i="20" s="1"/>
  <c r="EW56" i="20" s="1"/>
  <c r="EX56" i="20" s="1"/>
  <c r="EY56" i="20" s="1"/>
  <c r="EZ56" i="20" s="1"/>
  <c r="FA56" i="20" s="1"/>
  <c r="FB56" i="20" s="1"/>
  <c r="FC56" i="20" s="1"/>
  <c r="FD56" i="20" s="1"/>
  <c r="FE56" i="20" s="1"/>
  <c r="FF56" i="20" s="1"/>
  <c r="FG56" i="20" s="1"/>
  <c r="FH56" i="20" s="1"/>
  <c r="FI56" i="20" s="1"/>
  <c r="FJ56" i="20" s="1"/>
  <c r="FK56" i="20" s="1"/>
  <c r="FL56" i="20" s="1"/>
  <c r="FM56" i="20" s="1"/>
  <c r="FN56" i="20" s="1"/>
  <c r="FO56" i="20" s="1"/>
  <c r="FP56" i="20" s="1"/>
  <c r="FQ56" i="20" s="1"/>
  <c r="FR56" i="20" s="1"/>
  <c r="FS56" i="20" s="1"/>
  <c r="FT56" i="20" s="1"/>
  <c r="FU56" i="20" s="1"/>
  <c r="FV56" i="20" s="1"/>
  <c r="FW56" i="20" s="1"/>
  <c r="FX56" i="20" s="1"/>
  <c r="FY56" i="20" s="1"/>
  <c r="FZ56" i="20" s="1"/>
  <c r="GA56" i="20" s="1"/>
  <c r="GB56" i="20" s="1"/>
  <c r="GC56" i="20" s="1"/>
  <c r="GD56" i="20" s="1"/>
  <c r="GE56" i="20" s="1"/>
  <c r="GF56" i="20" s="1"/>
  <c r="GG56" i="20" s="1"/>
  <c r="GH56" i="20" s="1"/>
  <c r="GI56" i="20" s="1"/>
  <c r="GJ56" i="20" s="1"/>
  <c r="GK56" i="20" s="1"/>
  <c r="GL56" i="20" s="1"/>
  <c r="GM56" i="20" s="1"/>
  <c r="GN56" i="20" s="1"/>
  <c r="GO56" i="20" s="1"/>
  <c r="GP56" i="20" s="1"/>
  <c r="GQ56" i="20" s="1"/>
  <c r="GR56" i="20" s="1"/>
  <c r="GS56" i="20" s="1"/>
  <c r="GT56" i="20" s="1"/>
  <c r="GU56" i="20" s="1"/>
  <c r="GV56" i="20" s="1"/>
  <c r="GW56" i="20" s="1"/>
  <c r="GX56" i="20" s="1"/>
  <c r="HA56" i="20" s="1"/>
  <c r="GY56" i="20" l="1"/>
  <c r="GZ56" i="20" s="1"/>
  <c r="HB56" i="20"/>
  <c r="G57" i="20"/>
  <c r="H57" i="20" s="1"/>
  <c r="I57" i="20" s="1"/>
  <c r="J57" i="20" s="1"/>
  <c r="K57" i="20" s="1"/>
  <c r="L57" i="20" s="1"/>
  <c r="M57" i="20" s="1"/>
  <c r="N57" i="20" s="1"/>
  <c r="O57" i="20" s="1"/>
  <c r="P57" i="20" s="1"/>
  <c r="Q57" i="20" s="1"/>
  <c r="R57" i="20" s="1"/>
  <c r="S57" i="20" s="1"/>
  <c r="T57" i="20" s="1"/>
  <c r="U57" i="20" s="1"/>
  <c r="V57" i="20" s="1"/>
  <c r="W57" i="20" s="1"/>
  <c r="X57" i="20" s="1"/>
  <c r="Y57" i="20" s="1"/>
  <c r="Z57" i="20" s="1"/>
  <c r="AA57" i="20" s="1"/>
  <c r="AB57" i="20" s="1"/>
  <c r="AC57" i="20" s="1"/>
  <c r="AD57" i="20" s="1"/>
  <c r="AE57" i="20" s="1"/>
  <c r="AF57" i="20" s="1"/>
  <c r="AG57" i="20" s="1"/>
  <c r="AH57" i="20" s="1"/>
  <c r="AI57" i="20" s="1"/>
  <c r="AJ57" i="20" s="1"/>
  <c r="AK57" i="20" s="1"/>
  <c r="AL57" i="20" s="1"/>
  <c r="AM57" i="20" s="1"/>
  <c r="AN57" i="20" s="1"/>
  <c r="AO57" i="20" s="1"/>
  <c r="AP57" i="20" s="1"/>
  <c r="AQ57" i="20" s="1"/>
  <c r="AR57" i="20" s="1"/>
  <c r="AS57" i="20" s="1"/>
  <c r="AT57" i="20" s="1"/>
  <c r="AU57" i="20" s="1"/>
  <c r="AV57" i="20" s="1"/>
  <c r="AW57" i="20" s="1"/>
  <c r="AX57" i="20" s="1"/>
  <c r="AY57" i="20" s="1"/>
  <c r="AZ57" i="20" s="1"/>
  <c r="BA57" i="20" s="1"/>
  <c r="BB57" i="20" s="1"/>
  <c r="BC57" i="20" s="1"/>
  <c r="BD57" i="20" s="1"/>
  <c r="BE57" i="20" s="1"/>
  <c r="BF57" i="20" s="1"/>
  <c r="BG57" i="20" s="1"/>
  <c r="BH57" i="20" s="1"/>
  <c r="BI57" i="20" s="1"/>
  <c r="BJ57" i="20" s="1"/>
  <c r="BK57" i="20" s="1"/>
  <c r="BL57" i="20" s="1"/>
  <c r="BM57" i="20" s="1"/>
  <c r="BN57" i="20" s="1"/>
  <c r="BO57" i="20" s="1"/>
  <c r="BP57" i="20" s="1"/>
  <c r="BQ57" i="20" s="1"/>
  <c r="BR57" i="20" s="1"/>
  <c r="BS57" i="20" s="1"/>
  <c r="BT57" i="20" s="1"/>
  <c r="BU57" i="20" s="1"/>
  <c r="BV57" i="20" s="1"/>
  <c r="BW57" i="20" s="1"/>
  <c r="BX57" i="20" s="1"/>
  <c r="BY57" i="20" s="1"/>
  <c r="BZ57" i="20" s="1"/>
  <c r="CA57" i="20" s="1"/>
  <c r="CB57" i="20" s="1"/>
  <c r="CC57" i="20" s="1"/>
  <c r="CD57" i="20" s="1"/>
  <c r="CE57" i="20" s="1"/>
  <c r="CF57" i="20" s="1"/>
  <c r="CG57" i="20" s="1"/>
  <c r="CH57" i="20" s="1"/>
  <c r="CI57" i="20" s="1"/>
  <c r="CJ57" i="20" s="1"/>
  <c r="CK57" i="20" s="1"/>
  <c r="CL57" i="20" s="1"/>
  <c r="CM57" i="20" s="1"/>
  <c r="CN57" i="20" s="1"/>
  <c r="CO57" i="20" s="1"/>
  <c r="CP57" i="20" s="1"/>
  <c r="CQ57" i="20" s="1"/>
  <c r="CR57" i="20" s="1"/>
  <c r="CS57" i="20" s="1"/>
  <c r="CT57" i="20" s="1"/>
  <c r="CU57" i="20" s="1"/>
  <c r="CV57" i="20" s="1"/>
  <c r="CW57" i="20" s="1"/>
  <c r="CX57" i="20" s="1"/>
  <c r="CY57" i="20" s="1"/>
  <c r="CZ57" i="20" s="1"/>
  <c r="DA57" i="20" s="1"/>
  <c r="DB57" i="20" s="1"/>
  <c r="DC57" i="20" s="1"/>
  <c r="DD57" i="20" s="1"/>
  <c r="DE57" i="20" s="1"/>
  <c r="DF57" i="20" s="1"/>
  <c r="DG57" i="20" s="1"/>
  <c r="DH57" i="20" s="1"/>
  <c r="DI57" i="20" s="1"/>
  <c r="DJ57" i="20" s="1"/>
  <c r="DK57" i="20" s="1"/>
  <c r="DL57" i="20" s="1"/>
  <c r="DM57" i="20" s="1"/>
  <c r="DN57" i="20" s="1"/>
  <c r="DO57" i="20" s="1"/>
  <c r="DP57" i="20" s="1"/>
  <c r="DQ57" i="20" s="1"/>
  <c r="DR57" i="20" s="1"/>
  <c r="DS57" i="20" s="1"/>
  <c r="DT57" i="20" s="1"/>
  <c r="DU57" i="20" s="1"/>
  <c r="DV57" i="20" s="1"/>
  <c r="DW57" i="20" s="1"/>
  <c r="DX57" i="20" s="1"/>
  <c r="DY57" i="20" s="1"/>
  <c r="DZ57" i="20" s="1"/>
  <c r="EA57" i="20" s="1"/>
  <c r="EB57" i="20" s="1"/>
  <c r="EC57" i="20" s="1"/>
  <c r="ED57" i="20" s="1"/>
  <c r="EE57" i="20" s="1"/>
  <c r="EF57" i="20" s="1"/>
  <c r="EG57" i="20" s="1"/>
  <c r="EH57" i="20" s="1"/>
  <c r="EI57" i="20" s="1"/>
  <c r="EJ57" i="20" s="1"/>
  <c r="EK57" i="20" s="1"/>
  <c r="EL57" i="20" s="1"/>
  <c r="EM57" i="20" s="1"/>
  <c r="EN57" i="20" s="1"/>
  <c r="EO57" i="20" s="1"/>
  <c r="EP57" i="20" s="1"/>
  <c r="EQ57" i="20" s="1"/>
  <c r="ER57" i="20" s="1"/>
  <c r="ES57" i="20" s="1"/>
  <c r="ET57" i="20" s="1"/>
  <c r="EU57" i="20" s="1"/>
  <c r="EV57" i="20" s="1"/>
  <c r="EW57" i="20" s="1"/>
  <c r="EX57" i="20" s="1"/>
  <c r="EY57" i="20" s="1"/>
  <c r="EZ57" i="20" s="1"/>
  <c r="FA57" i="20" s="1"/>
  <c r="FB57" i="20" s="1"/>
  <c r="FC57" i="20" s="1"/>
  <c r="FD57" i="20" s="1"/>
  <c r="FE57" i="20" s="1"/>
  <c r="FF57" i="20" s="1"/>
  <c r="FG57" i="20" s="1"/>
  <c r="FH57" i="20" s="1"/>
  <c r="FI57" i="20" s="1"/>
  <c r="FJ57" i="20" s="1"/>
  <c r="FK57" i="20" s="1"/>
  <c r="FL57" i="20" s="1"/>
  <c r="FM57" i="20" s="1"/>
  <c r="FN57" i="20" s="1"/>
  <c r="FO57" i="20" s="1"/>
  <c r="FP57" i="20" s="1"/>
  <c r="FQ57" i="20" s="1"/>
  <c r="FR57" i="20" s="1"/>
  <c r="FS57" i="20" s="1"/>
  <c r="FT57" i="20" s="1"/>
  <c r="FU57" i="20" s="1"/>
  <c r="FV57" i="20" s="1"/>
  <c r="FW57" i="20" s="1"/>
  <c r="FX57" i="20" s="1"/>
  <c r="FY57" i="20" s="1"/>
  <c r="FZ57" i="20" s="1"/>
  <c r="GA57" i="20" s="1"/>
  <c r="GB57" i="20" s="1"/>
  <c r="GC57" i="20" s="1"/>
  <c r="GD57" i="20" s="1"/>
  <c r="GE57" i="20" s="1"/>
  <c r="GF57" i="20" s="1"/>
  <c r="GG57" i="20" s="1"/>
  <c r="GH57" i="20" s="1"/>
  <c r="GI57" i="20" s="1"/>
  <c r="GJ57" i="20" s="1"/>
  <c r="GK57" i="20" s="1"/>
  <c r="GL57" i="20" s="1"/>
  <c r="GM57" i="20" s="1"/>
  <c r="GN57" i="20" s="1"/>
  <c r="GO57" i="20" s="1"/>
  <c r="GP57" i="20" s="1"/>
  <c r="GQ57" i="20" s="1"/>
  <c r="GR57" i="20" s="1"/>
  <c r="GS57" i="20" s="1"/>
  <c r="GT57" i="20" s="1"/>
  <c r="GU57" i="20" s="1"/>
  <c r="GV57" i="20" s="1"/>
  <c r="GW57" i="20" s="1"/>
  <c r="GX57" i="20" s="1"/>
  <c r="HA57" i="20" s="1"/>
  <c r="F58" i="20"/>
  <c r="HB57" i="20" l="1"/>
  <c r="GY57" i="20"/>
  <c r="GZ57" i="20" s="1"/>
  <c r="G58" i="20"/>
  <c r="H58" i="20" s="1"/>
  <c r="I58" i="20" s="1"/>
  <c r="J58" i="20" s="1"/>
  <c r="K58" i="20" s="1"/>
  <c r="L58" i="20" s="1"/>
  <c r="M58" i="20" s="1"/>
  <c r="N58" i="20" s="1"/>
  <c r="O58" i="20" s="1"/>
  <c r="P58" i="20" s="1"/>
  <c r="Q58" i="20" s="1"/>
  <c r="R58" i="20" s="1"/>
  <c r="S58" i="20" s="1"/>
  <c r="T58" i="20" s="1"/>
  <c r="U58" i="20" s="1"/>
  <c r="V58" i="20" s="1"/>
  <c r="W58" i="20" s="1"/>
  <c r="X58" i="20" s="1"/>
  <c r="Y58" i="20" s="1"/>
  <c r="Z58" i="20" s="1"/>
  <c r="AA58" i="20" s="1"/>
  <c r="AB58" i="20" s="1"/>
  <c r="AC58" i="20" s="1"/>
  <c r="AD58" i="20" s="1"/>
  <c r="AE58" i="20" s="1"/>
  <c r="AF58" i="20" s="1"/>
  <c r="AG58" i="20" s="1"/>
  <c r="AH58" i="20" s="1"/>
  <c r="AI58" i="20" s="1"/>
  <c r="AJ58" i="20" s="1"/>
  <c r="AK58" i="20" s="1"/>
  <c r="AL58" i="20" s="1"/>
  <c r="AM58" i="20" s="1"/>
  <c r="AN58" i="20" s="1"/>
  <c r="AO58" i="20" s="1"/>
  <c r="AP58" i="20" s="1"/>
  <c r="AQ58" i="20" s="1"/>
  <c r="AR58" i="20" s="1"/>
  <c r="AS58" i="20" s="1"/>
  <c r="AT58" i="20" s="1"/>
  <c r="AU58" i="20" s="1"/>
  <c r="AV58" i="20" s="1"/>
  <c r="AW58" i="20" s="1"/>
  <c r="AX58" i="20" s="1"/>
  <c r="AY58" i="20" s="1"/>
  <c r="AZ58" i="20" s="1"/>
  <c r="BA58" i="20" s="1"/>
  <c r="BB58" i="20" s="1"/>
  <c r="BC58" i="20" s="1"/>
  <c r="BD58" i="20" s="1"/>
  <c r="BE58" i="20" s="1"/>
  <c r="BF58" i="20" s="1"/>
  <c r="BG58" i="20" s="1"/>
  <c r="BH58" i="20" s="1"/>
  <c r="BI58" i="20" s="1"/>
  <c r="BJ58" i="20" s="1"/>
  <c r="BK58" i="20" s="1"/>
  <c r="BL58" i="20" s="1"/>
  <c r="BM58" i="20" s="1"/>
  <c r="BN58" i="20" s="1"/>
  <c r="BO58" i="20" s="1"/>
  <c r="BP58" i="20" s="1"/>
  <c r="BQ58" i="20" s="1"/>
  <c r="BR58" i="20" s="1"/>
  <c r="BS58" i="20" s="1"/>
  <c r="BT58" i="20" s="1"/>
  <c r="BU58" i="20" s="1"/>
  <c r="BV58" i="20" s="1"/>
  <c r="BW58" i="20" s="1"/>
  <c r="BX58" i="20" s="1"/>
  <c r="BY58" i="20" s="1"/>
  <c r="BZ58" i="20" s="1"/>
  <c r="CA58" i="20" s="1"/>
  <c r="CB58" i="20" s="1"/>
  <c r="CC58" i="20" s="1"/>
  <c r="CD58" i="20" s="1"/>
  <c r="CE58" i="20" s="1"/>
  <c r="CF58" i="20" s="1"/>
  <c r="CG58" i="20" s="1"/>
  <c r="CH58" i="20" s="1"/>
  <c r="CI58" i="20" s="1"/>
  <c r="CJ58" i="20" s="1"/>
  <c r="CK58" i="20" s="1"/>
  <c r="CL58" i="20" s="1"/>
  <c r="CM58" i="20" s="1"/>
  <c r="CN58" i="20" s="1"/>
  <c r="CO58" i="20" s="1"/>
  <c r="CP58" i="20" s="1"/>
  <c r="CQ58" i="20" s="1"/>
  <c r="CR58" i="20" s="1"/>
  <c r="CS58" i="20" s="1"/>
  <c r="CT58" i="20" s="1"/>
  <c r="CU58" i="20" s="1"/>
  <c r="CV58" i="20" s="1"/>
  <c r="CW58" i="20" s="1"/>
  <c r="CX58" i="20" s="1"/>
  <c r="CY58" i="20" s="1"/>
  <c r="CZ58" i="20" s="1"/>
  <c r="DA58" i="20" s="1"/>
  <c r="DB58" i="20" s="1"/>
  <c r="DC58" i="20" s="1"/>
  <c r="DD58" i="20" s="1"/>
  <c r="DE58" i="20" s="1"/>
  <c r="DF58" i="20" s="1"/>
  <c r="DG58" i="20" s="1"/>
  <c r="DH58" i="20" s="1"/>
  <c r="DI58" i="20" s="1"/>
  <c r="DJ58" i="20" s="1"/>
  <c r="DK58" i="20" s="1"/>
  <c r="DL58" i="20" s="1"/>
  <c r="DM58" i="20" s="1"/>
  <c r="DN58" i="20" s="1"/>
  <c r="DO58" i="20" s="1"/>
  <c r="DP58" i="20" s="1"/>
  <c r="DQ58" i="20" s="1"/>
  <c r="DR58" i="20" s="1"/>
  <c r="DS58" i="20" s="1"/>
  <c r="DT58" i="20" s="1"/>
  <c r="DU58" i="20" s="1"/>
  <c r="DV58" i="20" s="1"/>
  <c r="DW58" i="20" s="1"/>
  <c r="DX58" i="20" s="1"/>
  <c r="DY58" i="20" s="1"/>
  <c r="DZ58" i="20" s="1"/>
  <c r="EA58" i="20" s="1"/>
  <c r="EB58" i="20" s="1"/>
  <c r="EC58" i="20" s="1"/>
  <c r="ED58" i="20" s="1"/>
  <c r="EE58" i="20" s="1"/>
  <c r="EF58" i="20" s="1"/>
  <c r="EG58" i="20" s="1"/>
  <c r="EH58" i="20" s="1"/>
  <c r="EI58" i="20" s="1"/>
  <c r="EJ58" i="20" s="1"/>
  <c r="EK58" i="20" s="1"/>
  <c r="EL58" i="20" s="1"/>
  <c r="EM58" i="20" s="1"/>
  <c r="EN58" i="20" s="1"/>
  <c r="EO58" i="20" s="1"/>
  <c r="EP58" i="20" s="1"/>
  <c r="EQ58" i="20" s="1"/>
  <c r="ER58" i="20" s="1"/>
  <c r="ES58" i="20" s="1"/>
  <c r="ET58" i="20" s="1"/>
  <c r="EU58" i="20" s="1"/>
  <c r="EV58" i="20" s="1"/>
  <c r="EW58" i="20" s="1"/>
  <c r="EX58" i="20" s="1"/>
  <c r="EY58" i="20" s="1"/>
  <c r="EZ58" i="20" s="1"/>
  <c r="FA58" i="20" s="1"/>
  <c r="FB58" i="20" s="1"/>
  <c r="FC58" i="20" s="1"/>
  <c r="FD58" i="20" s="1"/>
  <c r="FE58" i="20" s="1"/>
  <c r="FF58" i="20" s="1"/>
  <c r="FG58" i="20" s="1"/>
  <c r="FH58" i="20" s="1"/>
  <c r="FI58" i="20" s="1"/>
  <c r="FJ58" i="20" s="1"/>
  <c r="FK58" i="20" s="1"/>
  <c r="FL58" i="20" s="1"/>
  <c r="FM58" i="20" s="1"/>
  <c r="FN58" i="20" s="1"/>
  <c r="FO58" i="20" s="1"/>
  <c r="FP58" i="20" s="1"/>
  <c r="FQ58" i="20" s="1"/>
  <c r="FR58" i="20" s="1"/>
  <c r="FS58" i="20" s="1"/>
  <c r="FT58" i="20" s="1"/>
  <c r="FU58" i="20" s="1"/>
  <c r="FV58" i="20" s="1"/>
  <c r="FW58" i="20" s="1"/>
  <c r="FX58" i="20" s="1"/>
  <c r="FY58" i="20" s="1"/>
  <c r="FZ58" i="20" s="1"/>
  <c r="GA58" i="20" s="1"/>
  <c r="GB58" i="20" s="1"/>
  <c r="GC58" i="20" s="1"/>
  <c r="GD58" i="20" s="1"/>
  <c r="GE58" i="20" s="1"/>
  <c r="GF58" i="20" s="1"/>
  <c r="GG58" i="20" s="1"/>
  <c r="GH58" i="20" s="1"/>
  <c r="GI58" i="20" s="1"/>
  <c r="GJ58" i="20" s="1"/>
  <c r="GK58" i="20" s="1"/>
  <c r="GL58" i="20" s="1"/>
  <c r="GM58" i="20" s="1"/>
  <c r="GN58" i="20" s="1"/>
  <c r="GO58" i="20" s="1"/>
  <c r="GP58" i="20" s="1"/>
  <c r="GQ58" i="20" s="1"/>
  <c r="GR58" i="20" s="1"/>
  <c r="GS58" i="20" s="1"/>
  <c r="GT58" i="20" s="1"/>
  <c r="GU58" i="20" s="1"/>
  <c r="GV58" i="20" s="1"/>
  <c r="GW58" i="20" s="1"/>
  <c r="GX58" i="20" s="1"/>
  <c r="HA58" i="20" s="1"/>
  <c r="F59" i="20"/>
  <c r="HB58" i="20" l="1"/>
  <c r="GY58" i="20"/>
  <c r="GZ58" i="20" s="1"/>
  <c r="F60" i="20"/>
  <c r="G59" i="20"/>
  <c r="H59" i="20" s="1"/>
  <c r="I59" i="20" s="1"/>
  <c r="J59" i="20" s="1"/>
  <c r="K59" i="20" s="1"/>
  <c r="L59" i="20" s="1"/>
  <c r="M59" i="20" s="1"/>
  <c r="N59" i="20" s="1"/>
  <c r="O59" i="20" s="1"/>
  <c r="P59" i="20" s="1"/>
  <c r="Q59" i="20" s="1"/>
  <c r="R59" i="20" s="1"/>
  <c r="S59" i="20" s="1"/>
  <c r="T59" i="20" s="1"/>
  <c r="U59" i="20" s="1"/>
  <c r="V59" i="20" s="1"/>
  <c r="W59" i="20" s="1"/>
  <c r="X59" i="20" s="1"/>
  <c r="Y59" i="20" s="1"/>
  <c r="Z59" i="20" s="1"/>
  <c r="AA59" i="20" s="1"/>
  <c r="AB59" i="20" s="1"/>
  <c r="AC59" i="20" s="1"/>
  <c r="AD59" i="20" s="1"/>
  <c r="AE59" i="20" s="1"/>
  <c r="AF59" i="20" s="1"/>
  <c r="AG59" i="20" s="1"/>
  <c r="AH59" i="20" s="1"/>
  <c r="AI59" i="20" s="1"/>
  <c r="AJ59" i="20" s="1"/>
  <c r="AK59" i="20" s="1"/>
  <c r="AL59" i="20" s="1"/>
  <c r="AM59" i="20" s="1"/>
  <c r="AN59" i="20" s="1"/>
  <c r="AO59" i="20" s="1"/>
  <c r="AP59" i="20" s="1"/>
  <c r="AQ59" i="20" s="1"/>
  <c r="AR59" i="20" s="1"/>
  <c r="AS59" i="20" s="1"/>
  <c r="AT59" i="20" s="1"/>
  <c r="AU59" i="20" s="1"/>
  <c r="AV59" i="20" s="1"/>
  <c r="AW59" i="20" s="1"/>
  <c r="AX59" i="20" s="1"/>
  <c r="AY59" i="20" s="1"/>
  <c r="AZ59" i="20" s="1"/>
  <c r="BA59" i="20" s="1"/>
  <c r="BB59" i="20" s="1"/>
  <c r="BC59" i="20" s="1"/>
  <c r="BD59" i="20" s="1"/>
  <c r="BE59" i="20" s="1"/>
  <c r="BF59" i="20" s="1"/>
  <c r="BG59" i="20" s="1"/>
  <c r="BH59" i="20" s="1"/>
  <c r="BI59" i="20" s="1"/>
  <c r="BJ59" i="20" s="1"/>
  <c r="BK59" i="20" s="1"/>
  <c r="BL59" i="20" s="1"/>
  <c r="BM59" i="20" s="1"/>
  <c r="BN59" i="20" s="1"/>
  <c r="BO59" i="20" s="1"/>
  <c r="BP59" i="20" s="1"/>
  <c r="BQ59" i="20" s="1"/>
  <c r="BR59" i="20" s="1"/>
  <c r="BS59" i="20" s="1"/>
  <c r="BT59" i="20" s="1"/>
  <c r="BU59" i="20" s="1"/>
  <c r="BV59" i="20" s="1"/>
  <c r="BW59" i="20" s="1"/>
  <c r="BX59" i="20" s="1"/>
  <c r="BY59" i="20" s="1"/>
  <c r="BZ59" i="20" s="1"/>
  <c r="CA59" i="20" s="1"/>
  <c r="CB59" i="20" s="1"/>
  <c r="CC59" i="20" s="1"/>
  <c r="CD59" i="20" s="1"/>
  <c r="CE59" i="20" s="1"/>
  <c r="CF59" i="20" s="1"/>
  <c r="CG59" i="20" s="1"/>
  <c r="CH59" i="20" s="1"/>
  <c r="CI59" i="20" s="1"/>
  <c r="CJ59" i="20" s="1"/>
  <c r="CK59" i="20" s="1"/>
  <c r="CL59" i="20" s="1"/>
  <c r="CM59" i="20" s="1"/>
  <c r="CN59" i="20" s="1"/>
  <c r="CO59" i="20" s="1"/>
  <c r="CP59" i="20" s="1"/>
  <c r="CQ59" i="20" s="1"/>
  <c r="CR59" i="20" s="1"/>
  <c r="CS59" i="20" s="1"/>
  <c r="CT59" i="20" s="1"/>
  <c r="CU59" i="20" s="1"/>
  <c r="CV59" i="20" s="1"/>
  <c r="CW59" i="20" s="1"/>
  <c r="CX59" i="20" s="1"/>
  <c r="CY59" i="20" s="1"/>
  <c r="CZ59" i="20" s="1"/>
  <c r="DA59" i="20" s="1"/>
  <c r="DB59" i="20" s="1"/>
  <c r="DC59" i="20" s="1"/>
  <c r="DD59" i="20" s="1"/>
  <c r="DE59" i="20" s="1"/>
  <c r="DF59" i="20" s="1"/>
  <c r="DG59" i="20" s="1"/>
  <c r="DH59" i="20" s="1"/>
  <c r="DI59" i="20" s="1"/>
  <c r="DJ59" i="20" s="1"/>
  <c r="DK59" i="20" s="1"/>
  <c r="DL59" i="20" s="1"/>
  <c r="DM59" i="20" s="1"/>
  <c r="DN59" i="20" s="1"/>
  <c r="DO59" i="20" s="1"/>
  <c r="DP59" i="20" s="1"/>
  <c r="DQ59" i="20" s="1"/>
  <c r="DR59" i="20" s="1"/>
  <c r="DS59" i="20" s="1"/>
  <c r="DT59" i="20" s="1"/>
  <c r="DU59" i="20" s="1"/>
  <c r="DV59" i="20" s="1"/>
  <c r="DW59" i="20" s="1"/>
  <c r="DX59" i="20" s="1"/>
  <c r="DY59" i="20" s="1"/>
  <c r="DZ59" i="20" s="1"/>
  <c r="EA59" i="20" s="1"/>
  <c r="EB59" i="20" s="1"/>
  <c r="EC59" i="20" s="1"/>
  <c r="ED59" i="20" s="1"/>
  <c r="EE59" i="20" s="1"/>
  <c r="EF59" i="20" s="1"/>
  <c r="EG59" i="20" s="1"/>
  <c r="EH59" i="20" s="1"/>
  <c r="EI59" i="20" s="1"/>
  <c r="EJ59" i="20" s="1"/>
  <c r="EK59" i="20" s="1"/>
  <c r="EL59" i="20" s="1"/>
  <c r="EM59" i="20" s="1"/>
  <c r="EN59" i="20" s="1"/>
  <c r="EO59" i="20" s="1"/>
  <c r="EP59" i="20" s="1"/>
  <c r="EQ59" i="20" s="1"/>
  <c r="ER59" i="20" s="1"/>
  <c r="ES59" i="20" s="1"/>
  <c r="ET59" i="20" s="1"/>
  <c r="EU59" i="20" s="1"/>
  <c r="EV59" i="20" s="1"/>
  <c r="EW59" i="20" s="1"/>
  <c r="EX59" i="20" s="1"/>
  <c r="EY59" i="20" s="1"/>
  <c r="EZ59" i="20" s="1"/>
  <c r="FA59" i="20" s="1"/>
  <c r="FB59" i="20" s="1"/>
  <c r="FC59" i="20" s="1"/>
  <c r="FD59" i="20" s="1"/>
  <c r="FE59" i="20" s="1"/>
  <c r="FF59" i="20" s="1"/>
  <c r="FG59" i="20" s="1"/>
  <c r="FH59" i="20" s="1"/>
  <c r="FI59" i="20" s="1"/>
  <c r="FJ59" i="20" s="1"/>
  <c r="FK59" i="20" s="1"/>
  <c r="FL59" i="20" s="1"/>
  <c r="FM59" i="20" s="1"/>
  <c r="FN59" i="20" s="1"/>
  <c r="FO59" i="20" s="1"/>
  <c r="FP59" i="20" s="1"/>
  <c r="FQ59" i="20" s="1"/>
  <c r="FR59" i="20" s="1"/>
  <c r="FS59" i="20" s="1"/>
  <c r="FT59" i="20" s="1"/>
  <c r="FU59" i="20" s="1"/>
  <c r="FV59" i="20" s="1"/>
  <c r="FW59" i="20" s="1"/>
  <c r="FX59" i="20" s="1"/>
  <c r="FY59" i="20" s="1"/>
  <c r="FZ59" i="20" s="1"/>
  <c r="GA59" i="20" s="1"/>
  <c r="GB59" i="20" s="1"/>
  <c r="GC59" i="20" s="1"/>
  <c r="GD59" i="20" s="1"/>
  <c r="GE59" i="20" s="1"/>
  <c r="GF59" i="20" s="1"/>
  <c r="GG59" i="20" s="1"/>
  <c r="GH59" i="20" s="1"/>
  <c r="GI59" i="20" s="1"/>
  <c r="GJ59" i="20" s="1"/>
  <c r="GK59" i="20" s="1"/>
  <c r="GL59" i="20" s="1"/>
  <c r="GM59" i="20" s="1"/>
  <c r="GN59" i="20" s="1"/>
  <c r="GO59" i="20" s="1"/>
  <c r="GP59" i="20" s="1"/>
  <c r="GQ59" i="20" s="1"/>
  <c r="GR59" i="20" s="1"/>
  <c r="GS59" i="20" s="1"/>
  <c r="GT59" i="20" s="1"/>
  <c r="GU59" i="20" s="1"/>
  <c r="GV59" i="20" s="1"/>
  <c r="GW59" i="20" s="1"/>
  <c r="GX59" i="20" s="1"/>
  <c r="HA59" i="20" s="1"/>
  <c r="HB59" i="20" l="1"/>
  <c r="GY59" i="20"/>
  <c r="GZ59" i="20" s="1"/>
  <c r="F61" i="20"/>
  <c r="G60" i="20"/>
  <c r="H60" i="20" s="1"/>
  <c r="I60" i="20" s="1"/>
  <c r="J60" i="20" s="1"/>
  <c r="K60" i="20" s="1"/>
  <c r="L60" i="20" s="1"/>
  <c r="M60" i="20" s="1"/>
  <c r="N60" i="20" s="1"/>
  <c r="O60" i="20" s="1"/>
  <c r="P60" i="20" s="1"/>
  <c r="Q60" i="20" s="1"/>
  <c r="R60" i="20" s="1"/>
  <c r="S60" i="20" s="1"/>
  <c r="T60" i="20" s="1"/>
  <c r="U60" i="20" s="1"/>
  <c r="V60" i="20" s="1"/>
  <c r="W60" i="20" s="1"/>
  <c r="X60" i="20" s="1"/>
  <c r="Y60" i="20" s="1"/>
  <c r="Z60" i="20" s="1"/>
  <c r="AA60" i="20" s="1"/>
  <c r="AB60" i="20" s="1"/>
  <c r="AC60" i="20" s="1"/>
  <c r="AD60" i="20" s="1"/>
  <c r="AE60" i="20" s="1"/>
  <c r="AF60" i="20" s="1"/>
  <c r="AG60" i="20" s="1"/>
  <c r="AH60" i="20" s="1"/>
  <c r="AI60" i="20" s="1"/>
  <c r="AJ60" i="20" s="1"/>
  <c r="AK60" i="20" s="1"/>
  <c r="AL60" i="20" s="1"/>
  <c r="AM60" i="20" s="1"/>
  <c r="AN60" i="20" s="1"/>
  <c r="AO60" i="20" s="1"/>
  <c r="AP60" i="20" s="1"/>
  <c r="AQ60" i="20" s="1"/>
  <c r="AR60" i="20" s="1"/>
  <c r="AS60" i="20" s="1"/>
  <c r="AT60" i="20" s="1"/>
  <c r="AU60" i="20" s="1"/>
  <c r="AV60" i="20" s="1"/>
  <c r="AW60" i="20" s="1"/>
  <c r="AX60" i="20" s="1"/>
  <c r="AY60" i="20" s="1"/>
  <c r="AZ60" i="20" s="1"/>
  <c r="BA60" i="20" s="1"/>
  <c r="BB60" i="20" s="1"/>
  <c r="BC60" i="20" s="1"/>
  <c r="BD60" i="20" s="1"/>
  <c r="BE60" i="20" s="1"/>
  <c r="BF60" i="20" s="1"/>
  <c r="BG60" i="20" s="1"/>
  <c r="BH60" i="20" s="1"/>
  <c r="BI60" i="20" s="1"/>
  <c r="BJ60" i="20" s="1"/>
  <c r="BK60" i="20" s="1"/>
  <c r="BL60" i="20" s="1"/>
  <c r="BM60" i="20" s="1"/>
  <c r="BN60" i="20" s="1"/>
  <c r="BO60" i="20" s="1"/>
  <c r="BP60" i="20" s="1"/>
  <c r="BQ60" i="20" s="1"/>
  <c r="BR60" i="20" s="1"/>
  <c r="BS60" i="20" s="1"/>
  <c r="BT60" i="20" s="1"/>
  <c r="BU60" i="20" s="1"/>
  <c r="BV60" i="20" s="1"/>
  <c r="BW60" i="20" s="1"/>
  <c r="BX60" i="20" s="1"/>
  <c r="BY60" i="20" s="1"/>
  <c r="BZ60" i="20" s="1"/>
  <c r="CA60" i="20" s="1"/>
  <c r="CB60" i="20" s="1"/>
  <c r="CC60" i="20" s="1"/>
  <c r="CD60" i="20" s="1"/>
  <c r="CE60" i="20" s="1"/>
  <c r="CF60" i="20" s="1"/>
  <c r="CG60" i="20" s="1"/>
  <c r="CH60" i="20" s="1"/>
  <c r="CI60" i="20" s="1"/>
  <c r="CJ60" i="20" s="1"/>
  <c r="CK60" i="20" s="1"/>
  <c r="CL60" i="20" s="1"/>
  <c r="CM60" i="20" s="1"/>
  <c r="CN60" i="20" s="1"/>
  <c r="CO60" i="20" s="1"/>
  <c r="CP60" i="20" s="1"/>
  <c r="CQ60" i="20" s="1"/>
  <c r="CR60" i="20" s="1"/>
  <c r="CS60" i="20" s="1"/>
  <c r="CT60" i="20" s="1"/>
  <c r="CU60" i="20" s="1"/>
  <c r="CV60" i="20" s="1"/>
  <c r="CW60" i="20" s="1"/>
  <c r="CX60" i="20" s="1"/>
  <c r="CY60" i="20" s="1"/>
  <c r="CZ60" i="20" s="1"/>
  <c r="DA60" i="20" s="1"/>
  <c r="DB60" i="20" s="1"/>
  <c r="DC60" i="20" s="1"/>
  <c r="DD60" i="20" s="1"/>
  <c r="DE60" i="20" s="1"/>
  <c r="DF60" i="20" s="1"/>
  <c r="DG60" i="20" s="1"/>
  <c r="DH60" i="20" s="1"/>
  <c r="DI60" i="20" s="1"/>
  <c r="DJ60" i="20" s="1"/>
  <c r="DK60" i="20" s="1"/>
  <c r="DL60" i="20" s="1"/>
  <c r="DM60" i="20" s="1"/>
  <c r="DN60" i="20" s="1"/>
  <c r="DO60" i="20" s="1"/>
  <c r="DP60" i="20" s="1"/>
  <c r="DQ60" i="20" s="1"/>
  <c r="DR60" i="20" s="1"/>
  <c r="DS60" i="20" s="1"/>
  <c r="DT60" i="20" s="1"/>
  <c r="DU60" i="20" s="1"/>
  <c r="DV60" i="20" s="1"/>
  <c r="DW60" i="20" s="1"/>
  <c r="DX60" i="20" s="1"/>
  <c r="DY60" i="20" s="1"/>
  <c r="DZ60" i="20" s="1"/>
  <c r="EA60" i="20" s="1"/>
  <c r="EB60" i="20" s="1"/>
  <c r="EC60" i="20" s="1"/>
  <c r="ED60" i="20" s="1"/>
  <c r="EE60" i="20" s="1"/>
  <c r="EF60" i="20" s="1"/>
  <c r="EG60" i="20" s="1"/>
  <c r="EH60" i="20" s="1"/>
  <c r="EI60" i="20" s="1"/>
  <c r="EJ60" i="20" s="1"/>
  <c r="EK60" i="20" s="1"/>
  <c r="EL60" i="20" s="1"/>
  <c r="EM60" i="20" s="1"/>
  <c r="EN60" i="20" s="1"/>
  <c r="EO60" i="20" s="1"/>
  <c r="EP60" i="20" s="1"/>
  <c r="EQ60" i="20" s="1"/>
  <c r="ER60" i="20" s="1"/>
  <c r="ES60" i="20" s="1"/>
  <c r="ET60" i="20" s="1"/>
  <c r="EU60" i="20" s="1"/>
  <c r="EV60" i="20" s="1"/>
  <c r="EW60" i="20" s="1"/>
  <c r="EX60" i="20" s="1"/>
  <c r="EY60" i="20" s="1"/>
  <c r="EZ60" i="20" s="1"/>
  <c r="FA60" i="20" s="1"/>
  <c r="FB60" i="20" s="1"/>
  <c r="FC60" i="20" s="1"/>
  <c r="FD60" i="20" s="1"/>
  <c r="FE60" i="20" s="1"/>
  <c r="FF60" i="20" s="1"/>
  <c r="FG60" i="20" s="1"/>
  <c r="FH60" i="20" s="1"/>
  <c r="FI60" i="20" s="1"/>
  <c r="FJ60" i="20" s="1"/>
  <c r="FK60" i="20" s="1"/>
  <c r="FL60" i="20" s="1"/>
  <c r="FM60" i="20" s="1"/>
  <c r="FN60" i="20" s="1"/>
  <c r="FO60" i="20" s="1"/>
  <c r="FP60" i="20" s="1"/>
  <c r="FQ60" i="20" s="1"/>
  <c r="FR60" i="20" s="1"/>
  <c r="FS60" i="20" s="1"/>
  <c r="FT60" i="20" s="1"/>
  <c r="FU60" i="20" s="1"/>
  <c r="FV60" i="20" s="1"/>
  <c r="FW60" i="20" s="1"/>
  <c r="FX60" i="20" s="1"/>
  <c r="FY60" i="20" s="1"/>
  <c r="FZ60" i="20" s="1"/>
  <c r="GA60" i="20" s="1"/>
  <c r="GB60" i="20" s="1"/>
  <c r="GC60" i="20" s="1"/>
  <c r="GD60" i="20" s="1"/>
  <c r="GE60" i="20" s="1"/>
  <c r="GF60" i="20" s="1"/>
  <c r="GG60" i="20" s="1"/>
  <c r="GH60" i="20" s="1"/>
  <c r="GI60" i="20" s="1"/>
  <c r="GJ60" i="20" s="1"/>
  <c r="GK60" i="20" s="1"/>
  <c r="GL60" i="20" s="1"/>
  <c r="GM60" i="20" s="1"/>
  <c r="GN60" i="20" s="1"/>
  <c r="GO60" i="20" s="1"/>
  <c r="GP60" i="20" s="1"/>
  <c r="GQ60" i="20" s="1"/>
  <c r="GR60" i="20" s="1"/>
  <c r="GS60" i="20" s="1"/>
  <c r="GT60" i="20" s="1"/>
  <c r="GU60" i="20" s="1"/>
  <c r="GV60" i="20" s="1"/>
  <c r="GW60" i="20" s="1"/>
  <c r="GX60" i="20" s="1"/>
  <c r="HA60" i="20" s="1"/>
  <c r="HB60" i="20" l="1"/>
  <c r="GY60" i="20"/>
  <c r="GZ60" i="20" s="1"/>
  <c r="G61" i="20"/>
  <c r="H61" i="20" s="1"/>
  <c r="I61" i="20" s="1"/>
  <c r="J61" i="20" s="1"/>
  <c r="K61" i="20" s="1"/>
  <c r="L61" i="20" s="1"/>
  <c r="M61" i="20" s="1"/>
  <c r="N61" i="20" s="1"/>
  <c r="O61" i="20" s="1"/>
  <c r="P61" i="20" s="1"/>
  <c r="Q61" i="20" s="1"/>
  <c r="R61" i="20" s="1"/>
  <c r="S61" i="20" s="1"/>
  <c r="T61" i="20" s="1"/>
  <c r="U61" i="20" s="1"/>
  <c r="V61" i="20" s="1"/>
  <c r="W61" i="20" s="1"/>
  <c r="X61" i="20" s="1"/>
  <c r="Y61" i="20" s="1"/>
  <c r="Z61" i="20" s="1"/>
  <c r="AA61" i="20" s="1"/>
  <c r="AB61" i="20" s="1"/>
  <c r="AC61" i="20" s="1"/>
  <c r="AD61" i="20" s="1"/>
  <c r="AE61" i="20" s="1"/>
  <c r="AF61" i="20" s="1"/>
  <c r="AG61" i="20" s="1"/>
  <c r="AH61" i="20" s="1"/>
  <c r="AI61" i="20" s="1"/>
  <c r="AJ61" i="20" s="1"/>
  <c r="AK61" i="20" s="1"/>
  <c r="AL61" i="20" s="1"/>
  <c r="AM61" i="20" s="1"/>
  <c r="AN61" i="20" s="1"/>
  <c r="AO61" i="20" s="1"/>
  <c r="AP61" i="20" s="1"/>
  <c r="AQ61" i="20" s="1"/>
  <c r="AR61" i="20" s="1"/>
  <c r="AS61" i="20" s="1"/>
  <c r="AT61" i="20" s="1"/>
  <c r="AU61" i="20" s="1"/>
  <c r="AV61" i="20" s="1"/>
  <c r="AW61" i="20" s="1"/>
  <c r="AX61" i="20" s="1"/>
  <c r="AY61" i="20" s="1"/>
  <c r="AZ61" i="20" s="1"/>
  <c r="BA61" i="20" s="1"/>
  <c r="BB61" i="20" s="1"/>
  <c r="BC61" i="20" s="1"/>
  <c r="BD61" i="20" s="1"/>
  <c r="BE61" i="20" s="1"/>
  <c r="BF61" i="20" s="1"/>
  <c r="BG61" i="20" s="1"/>
  <c r="BH61" i="20" s="1"/>
  <c r="BI61" i="20" s="1"/>
  <c r="BJ61" i="20" s="1"/>
  <c r="BK61" i="20" s="1"/>
  <c r="BL61" i="20" s="1"/>
  <c r="BM61" i="20" s="1"/>
  <c r="BN61" i="20" s="1"/>
  <c r="BO61" i="20" s="1"/>
  <c r="BP61" i="20" s="1"/>
  <c r="BQ61" i="20" s="1"/>
  <c r="BR61" i="20" s="1"/>
  <c r="BS61" i="20" s="1"/>
  <c r="BT61" i="20" s="1"/>
  <c r="BU61" i="20" s="1"/>
  <c r="BV61" i="20" s="1"/>
  <c r="BW61" i="20" s="1"/>
  <c r="BX61" i="20" s="1"/>
  <c r="BY61" i="20" s="1"/>
  <c r="BZ61" i="20" s="1"/>
  <c r="CA61" i="20" s="1"/>
  <c r="CB61" i="20" s="1"/>
  <c r="CC61" i="20" s="1"/>
  <c r="CD61" i="20" s="1"/>
  <c r="CE61" i="20" s="1"/>
  <c r="CF61" i="20" s="1"/>
  <c r="CG61" i="20" s="1"/>
  <c r="CH61" i="20" s="1"/>
  <c r="CI61" i="20" s="1"/>
  <c r="CJ61" i="20" s="1"/>
  <c r="CK61" i="20" s="1"/>
  <c r="CL61" i="20" s="1"/>
  <c r="CM61" i="20" s="1"/>
  <c r="CN61" i="20" s="1"/>
  <c r="CO61" i="20" s="1"/>
  <c r="CP61" i="20" s="1"/>
  <c r="CQ61" i="20" s="1"/>
  <c r="CR61" i="20" s="1"/>
  <c r="CS61" i="20" s="1"/>
  <c r="CT61" i="20" s="1"/>
  <c r="CU61" i="20" s="1"/>
  <c r="CV61" i="20" s="1"/>
  <c r="CW61" i="20" s="1"/>
  <c r="CX61" i="20" s="1"/>
  <c r="CY61" i="20" s="1"/>
  <c r="CZ61" i="20" s="1"/>
  <c r="DA61" i="20" s="1"/>
  <c r="DB61" i="20" s="1"/>
  <c r="DC61" i="20" s="1"/>
  <c r="DD61" i="20" s="1"/>
  <c r="DE61" i="20" s="1"/>
  <c r="DF61" i="20" s="1"/>
  <c r="DG61" i="20" s="1"/>
  <c r="DH61" i="20" s="1"/>
  <c r="DI61" i="20" s="1"/>
  <c r="DJ61" i="20" s="1"/>
  <c r="DK61" i="20" s="1"/>
  <c r="DL61" i="20" s="1"/>
  <c r="DM61" i="20" s="1"/>
  <c r="DN61" i="20" s="1"/>
  <c r="DO61" i="20" s="1"/>
  <c r="DP61" i="20" s="1"/>
  <c r="DQ61" i="20" s="1"/>
  <c r="DR61" i="20" s="1"/>
  <c r="DS61" i="20" s="1"/>
  <c r="DT61" i="20" s="1"/>
  <c r="DU61" i="20" s="1"/>
  <c r="DV61" i="20" s="1"/>
  <c r="DW61" i="20" s="1"/>
  <c r="DX61" i="20" s="1"/>
  <c r="DY61" i="20" s="1"/>
  <c r="DZ61" i="20" s="1"/>
  <c r="EA61" i="20" s="1"/>
  <c r="EB61" i="20" s="1"/>
  <c r="EC61" i="20" s="1"/>
  <c r="ED61" i="20" s="1"/>
  <c r="EE61" i="20" s="1"/>
  <c r="EF61" i="20" s="1"/>
  <c r="EG61" i="20" s="1"/>
  <c r="EH61" i="20" s="1"/>
  <c r="EI61" i="20" s="1"/>
  <c r="EJ61" i="20" s="1"/>
  <c r="EK61" i="20" s="1"/>
  <c r="EL61" i="20" s="1"/>
  <c r="EM61" i="20" s="1"/>
  <c r="EN61" i="20" s="1"/>
  <c r="EO61" i="20" s="1"/>
  <c r="EP61" i="20" s="1"/>
  <c r="EQ61" i="20" s="1"/>
  <c r="ER61" i="20" s="1"/>
  <c r="ES61" i="20" s="1"/>
  <c r="ET61" i="20" s="1"/>
  <c r="EU61" i="20" s="1"/>
  <c r="EV61" i="20" s="1"/>
  <c r="EW61" i="20" s="1"/>
  <c r="EX61" i="20" s="1"/>
  <c r="EY61" i="20" s="1"/>
  <c r="EZ61" i="20" s="1"/>
  <c r="FA61" i="20" s="1"/>
  <c r="FB61" i="20" s="1"/>
  <c r="FC61" i="20" s="1"/>
  <c r="FD61" i="20" s="1"/>
  <c r="FE61" i="20" s="1"/>
  <c r="FF61" i="20" s="1"/>
  <c r="FG61" i="20" s="1"/>
  <c r="FH61" i="20" s="1"/>
  <c r="FI61" i="20" s="1"/>
  <c r="FJ61" i="20" s="1"/>
  <c r="FK61" i="20" s="1"/>
  <c r="FL61" i="20" s="1"/>
  <c r="FM61" i="20" s="1"/>
  <c r="FN61" i="20" s="1"/>
  <c r="FO61" i="20" s="1"/>
  <c r="FP61" i="20" s="1"/>
  <c r="FQ61" i="20" s="1"/>
  <c r="FR61" i="20" s="1"/>
  <c r="FS61" i="20" s="1"/>
  <c r="FT61" i="20" s="1"/>
  <c r="FU61" i="20" s="1"/>
  <c r="FV61" i="20" s="1"/>
  <c r="FW61" i="20" s="1"/>
  <c r="FX61" i="20" s="1"/>
  <c r="FY61" i="20" s="1"/>
  <c r="FZ61" i="20" s="1"/>
  <c r="GA61" i="20" s="1"/>
  <c r="GB61" i="20" s="1"/>
  <c r="GC61" i="20" s="1"/>
  <c r="GD61" i="20" s="1"/>
  <c r="GE61" i="20" s="1"/>
  <c r="GF61" i="20" s="1"/>
  <c r="GG61" i="20" s="1"/>
  <c r="GH61" i="20" s="1"/>
  <c r="GI61" i="20" s="1"/>
  <c r="GJ61" i="20" s="1"/>
  <c r="GK61" i="20" s="1"/>
  <c r="GL61" i="20" s="1"/>
  <c r="GM61" i="20" s="1"/>
  <c r="GN61" i="20" s="1"/>
  <c r="GO61" i="20" s="1"/>
  <c r="GP61" i="20" s="1"/>
  <c r="GQ61" i="20" s="1"/>
  <c r="GR61" i="20" s="1"/>
  <c r="GS61" i="20" s="1"/>
  <c r="GT61" i="20" s="1"/>
  <c r="GU61" i="20" s="1"/>
  <c r="GV61" i="20" s="1"/>
  <c r="GW61" i="20" s="1"/>
  <c r="GX61" i="20" s="1"/>
  <c r="HA61" i="20" s="1"/>
  <c r="F62" i="20"/>
  <c r="HB61" i="20" l="1"/>
  <c r="GY61" i="20"/>
  <c r="GZ61" i="20" s="1"/>
  <c r="F63" i="20"/>
  <c r="G62" i="20"/>
  <c r="H62" i="20" s="1"/>
  <c r="I62" i="20" s="1"/>
  <c r="J62" i="20" s="1"/>
  <c r="K62" i="20" s="1"/>
  <c r="L62" i="20" s="1"/>
  <c r="M62" i="20" s="1"/>
  <c r="N62" i="20" s="1"/>
  <c r="O62" i="20" s="1"/>
  <c r="P62" i="20" s="1"/>
  <c r="Q62" i="20" s="1"/>
  <c r="R62" i="20" s="1"/>
  <c r="S62" i="20" s="1"/>
  <c r="T62" i="20" s="1"/>
  <c r="U62" i="20" s="1"/>
  <c r="V62" i="20" s="1"/>
  <c r="W62" i="20" s="1"/>
  <c r="X62" i="20" s="1"/>
  <c r="Y62" i="20" s="1"/>
  <c r="Z62" i="20" s="1"/>
  <c r="AA62" i="20" s="1"/>
  <c r="AB62" i="20" s="1"/>
  <c r="AC62" i="20" s="1"/>
  <c r="AD62" i="20" s="1"/>
  <c r="AE62" i="20" s="1"/>
  <c r="AF62" i="20" s="1"/>
  <c r="AG62" i="20" s="1"/>
  <c r="AH62" i="20" s="1"/>
  <c r="AI62" i="20" s="1"/>
  <c r="AJ62" i="20" s="1"/>
  <c r="AK62" i="20" s="1"/>
  <c r="AL62" i="20" s="1"/>
  <c r="AM62" i="20" s="1"/>
  <c r="AN62" i="20" s="1"/>
  <c r="AO62" i="20" s="1"/>
  <c r="AP62" i="20" s="1"/>
  <c r="AQ62" i="20" s="1"/>
  <c r="AR62" i="20" s="1"/>
  <c r="AS62" i="20" s="1"/>
  <c r="AT62" i="20" s="1"/>
  <c r="AU62" i="20" s="1"/>
  <c r="AV62" i="20" s="1"/>
  <c r="AW62" i="20" s="1"/>
  <c r="AX62" i="20" s="1"/>
  <c r="AY62" i="20" s="1"/>
  <c r="AZ62" i="20" s="1"/>
  <c r="BA62" i="20" s="1"/>
  <c r="BB62" i="20" s="1"/>
  <c r="BC62" i="20" s="1"/>
  <c r="BD62" i="20" s="1"/>
  <c r="BE62" i="20" s="1"/>
  <c r="BF62" i="20" s="1"/>
  <c r="BG62" i="20" s="1"/>
  <c r="BH62" i="20" s="1"/>
  <c r="BI62" i="20" s="1"/>
  <c r="BJ62" i="20" s="1"/>
  <c r="BK62" i="20" s="1"/>
  <c r="BL62" i="20" s="1"/>
  <c r="BM62" i="20" s="1"/>
  <c r="BN62" i="20" s="1"/>
  <c r="BO62" i="20" s="1"/>
  <c r="BP62" i="20" s="1"/>
  <c r="BQ62" i="20" s="1"/>
  <c r="BR62" i="20" s="1"/>
  <c r="BS62" i="20" s="1"/>
  <c r="BT62" i="20" s="1"/>
  <c r="BU62" i="20" s="1"/>
  <c r="BV62" i="20" s="1"/>
  <c r="BW62" i="20" s="1"/>
  <c r="BX62" i="20" s="1"/>
  <c r="BY62" i="20" s="1"/>
  <c r="BZ62" i="20" s="1"/>
  <c r="CA62" i="20" s="1"/>
  <c r="CB62" i="20" s="1"/>
  <c r="CC62" i="20" s="1"/>
  <c r="CD62" i="20" s="1"/>
  <c r="CE62" i="20" s="1"/>
  <c r="CF62" i="20" s="1"/>
  <c r="CG62" i="20" s="1"/>
  <c r="CH62" i="20" s="1"/>
  <c r="CI62" i="20" s="1"/>
  <c r="CJ62" i="20" s="1"/>
  <c r="CK62" i="20" s="1"/>
  <c r="CL62" i="20" s="1"/>
  <c r="CM62" i="20" s="1"/>
  <c r="CN62" i="20" s="1"/>
  <c r="CO62" i="20" s="1"/>
  <c r="CP62" i="20" s="1"/>
  <c r="CQ62" i="20" s="1"/>
  <c r="CR62" i="20" s="1"/>
  <c r="CS62" i="20" s="1"/>
  <c r="CT62" i="20" s="1"/>
  <c r="CU62" i="20" s="1"/>
  <c r="CV62" i="20" s="1"/>
  <c r="CW62" i="20" s="1"/>
  <c r="CX62" i="20" s="1"/>
  <c r="CY62" i="20" s="1"/>
  <c r="CZ62" i="20" s="1"/>
  <c r="DA62" i="20" s="1"/>
  <c r="DB62" i="20" s="1"/>
  <c r="DC62" i="20" s="1"/>
  <c r="DD62" i="20" s="1"/>
  <c r="DE62" i="20" s="1"/>
  <c r="DF62" i="20" s="1"/>
  <c r="DG62" i="20" s="1"/>
  <c r="DH62" i="20" s="1"/>
  <c r="DI62" i="20" s="1"/>
  <c r="DJ62" i="20" s="1"/>
  <c r="DK62" i="20" s="1"/>
  <c r="DL62" i="20" s="1"/>
  <c r="DM62" i="20" s="1"/>
  <c r="DN62" i="20" s="1"/>
  <c r="DO62" i="20" s="1"/>
  <c r="DP62" i="20" s="1"/>
  <c r="DQ62" i="20" s="1"/>
  <c r="DR62" i="20" s="1"/>
  <c r="DS62" i="20" s="1"/>
  <c r="DT62" i="20" s="1"/>
  <c r="DU62" i="20" s="1"/>
  <c r="DV62" i="20" s="1"/>
  <c r="DW62" i="20" s="1"/>
  <c r="DX62" i="20" s="1"/>
  <c r="DY62" i="20" s="1"/>
  <c r="DZ62" i="20" s="1"/>
  <c r="EA62" i="20" s="1"/>
  <c r="EB62" i="20" s="1"/>
  <c r="EC62" i="20" s="1"/>
  <c r="ED62" i="20" s="1"/>
  <c r="EE62" i="20" s="1"/>
  <c r="EF62" i="20" s="1"/>
  <c r="EG62" i="20" s="1"/>
  <c r="EH62" i="20" s="1"/>
  <c r="EI62" i="20" s="1"/>
  <c r="EJ62" i="20" s="1"/>
  <c r="EK62" i="20" s="1"/>
  <c r="EL62" i="20" s="1"/>
  <c r="EM62" i="20" s="1"/>
  <c r="EN62" i="20" s="1"/>
  <c r="EO62" i="20" s="1"/>
  <c r="EP62" i="20" s="1"/>
  <c r="EQ62" i="20" s="1"/>
  <c r="ER62" i="20" s="1"/>
  <c r="ES62" i="20" s="1"/>
  <c r="ET62" i="20" s="1"/>
  <c r="EU62" i="20" s="1"/>
  <c r="EV62" i="20" s="1"/>
  <c r="EW62" i="20" s="1"/>
  <c r="EX62" i="20" s="1"/>
  <c r="EY62" i="20" s="1"/>
  <c r="EZ62" i="20" s="1"/>
  <c r="FA62" i="20" s="1"/>
  <c r="FB62" i="20" s="1"/>
  <c r="FC62" i="20" s="1"/>
  <c r="FD62" i="20" s="1"/>
  <c r="FE62" i="20" s="1"/>
  <c r="FF62" i="20" s="1"/>
  <c r="FG62" i="20" s="1"/>
  <c r="FH62" i="20" s="1"/>
  <c r="FI62" i="20" s="1"/>
  <c r="FJ62" i="20" s="1"/>
  <c r="FK62" i="20" s="1"/>
  <c r="FL62" i="20" s="1"/>
  <c r="FM62" i="20" s="1"/>
  <c r="FN62" i="20" s="1"/>
  <c r="FO62" i="20" s="1"/>
  <c r="FP62" i="20" s="1"/>
  <c r="FQ62" i="20" s="1"/>
  <c r="FR62" i="20" s="1"/>
  <c r="FS62" i="20" s="1"/>
  <c r="FT62" i="20" s="1"/>
  <c r="FU62" i="20" s="1"/>
  <c r="FV62" i="20" s="1"/>
  <c r="FW62" i="20" s="1"/>
  <c r="FX62" i="20" s="1"/>
  <c r="FY62" i="20" s="1"/>
  <c r="FZ62" i="20" s="1"/>
  <c r="GA62" i="20" s="1"/>
  <c r="GB62" i="20" s="1"/>
  <c r="GC62" i="20" s="1"/>
  <c r="GD62" i="20" s="1"/>
  <c r="GE62" i="20" s="1"/>
  <c r="GF62" i="20" s="1"/>
  <c r="GG62" i="20" s="1"/>
  <c r="GH62" i="20" s="1"/>
  <c r="GI62" i="20" s="1"/>
  <c r="GJ62" i="20" s="1"/>
  <c r="GK62" i="20" s="1"/>
  <c r="GL62" i="20" s="1"/>
  <c r="GM62" i="20" s="1"/>
  <c r="GN62" i="20" s="1"/>
  <c r="GO62" i="20" s="1"/>
  <c r="GP62" i="20" s="1"/>
  <c r="GQ62" i="20" s="1"/>
  <c r="GR62" i="20" s="1"/>
  <c r="GS62" i="20" s="1"/>
  <c r="GT62" i="20" s="1"/>
  <c r="GU62" i="20" s="1"/>
  <c r="GV62" i="20" s="1"/>
  <c r="GW62" i="20" s="1"/>
  <c r="GX62" i="20" s="1"/>
  <c r="HA62" i="20" s="1"/>
  <c r="HB62" i="20" l="1"/>
  <c r="GY62" i="20"/>
  <c r="GZ62" i="20" s="1"/>
  <c r="F64" i="20"/>
  <c r="G63" i="20"/>
  <c r="H63" i="20" s="1"/>
  <c r="I63" i="20" s="1"/>
  <c r="J63" i="20" s="1"/>
  <c r="K63" i="20" s="1"/>
  <c r="L63" i="20" s="1"/>
  <c r="M63" i="20" s="1"/>
  <c r="N63" i="20" s="1"/>
  <c r="O63" i="20" s="1"/>
  <c r="P63" i="20" s="1"/>
  <c r="Q63" i="20" s="1"/>
  <c r="R63" i="20" s="1"/>
  <c r="S63" i="20" s="1"/>
  <c r="T63" i="20" s="1"/>
  <c r="U63" i="20" s="1"/>
  <c r="V63" i="20" s="1"/>
  <c r="W63" i="20" s="1"/>
  <c r="X63" i="20" s="1"/>
  <c r="Y63" i="20" s="1"/>
  <c r="Z63" i="20" s="1"/>
  <c r="AA63" i="20" s="1"/>
  <c r="AB63" i="20" s="1"/>
  <c r="AC63" i="20" s="1"/>
  <c r="AD63" i="20" s="1"/>
  <c r="AE63" i="20" s="1"/>
  <c r="AF63" i="20" s="1"/>
  <c r="AG63" i="20" s="1"/>
  <c r="AH63" i="20" s="1"/>
  <c r="AI63" i="20" s="1"/>
  <c r="AJ63" i="20" s="1"/>
  <c r="AK63" i="20" s="1"/>
  <c r="AL63" i="20" s="1"/>
  <c r="AM63" i="20" s="1"/>
  <c r="AN63" i="20" s="1"/>
  <c r="AO63" i="20" s="1"/>
  <c r="AP63" i="20" s="1"/>
  <c r="AQ63" i="20" s="1"/>
  <c r="AR63" i="20" s="1"/>
  <c r="AS63" i="20" s="1"/>
  <c r="AT63" i="20" s="1"/>
  <c r="AU63" i="20" s="1"/>
  <c r="AV63" i="20" s="1"/>
  <c r="AW63" i="20" s="1"/>
  <c r="AX63" i="20" s="1"/>
  <c r="AY63" i="20" s="1"/>
  <c r="AZ63" i="20" s="1"/>
  <c r="BA63" i="20" s="1"/>
  <c r="BB63" i="20" s="1"/>
  <c r="BC63" i="20" s="1"/>
  <c r="BD63" i="20" s="1"/>
  <c r="BE63" i="20" s="1"/>
  <c r="BF63" i="20" s="1"/>
  <c r="BG63" i="20" s="1"/>
  <c r="BH63" i="20" s="1"/>
  <c r="BI63" i="20" s="1"/>
  <c r="BJ63" i="20" s="1"/>
  <c r="BK63" i="20" s="1"/>
  <c r="BL63" i="20" s="1"/>
  <c r="BM63" i="20" s="1"/>
  <c r="BN63" i="20" s="1"/>
  <c r="BO63" i="20" s="1"/>
  <c r="BP63" i="20" s="1"/>
  <c r="BQ63" i="20" s="1"/>
  <c r="BR63" i="20" s="1"/>
  <c r="BS63" i="20" s="1"/>
  <c r="BT63" i="20" s="1"/>
  <c r="BU63" i="20" s="1"/>
  <c r="BV63" i="20" s="1"/>
  <c r="BW63" i="20" s="1"/>
  <c r="BX63" i="20" s="1"/>
  <c r="BY63" i="20" s="1"/>
  <c r="BZ63" i="20" s="1"/>
  <c r="CA63" i="20" s="1"/>
  <c r="CB63" i="20" s="1"/>
  <c r="CC63" i="20" s="1"/>
  <c r="CD63" i="20" s="1"/>
  <c r="CE63" i="20" s="1"/>
  <c r="CF63" i="20" s="1"/>
  <c r="CG63" i="20" s="1"/>
  <c r="CH63" i="20" s="1"/>
  <c r="CI63" i="20" s="1"/>
  <c r="CJ63" i="20" s="1"/>
  <c r="CK63" i="20" s="1"/>
  <c r="CL63" i="20" s="1"/>
  <c r="CM63" i="20" s="1"/>
  <c r="CN63" i="20" s="1"/>
  <c r="CO63" i="20" s="1"/>
  <c r="CP63" i="20" s="1"/>
  <c r="CQ63" i="20" s="1"/>
  <c r="CR63" i="20" s="1"/>
  <c r="CS63" i="20" s="1"/>
  <c r="CT63" i="20" s="1"/>
  <c r="CU63" i="20" s="1"/>
  <c r="CV63" i="20" s="1"/>
  <c r="CW63" i="20" s="1"/>
  <c r="CX63" i="20" s="1"/>
  <c r="CY63" i="20" s="1"/>
  <c r="CZ63" i="20" s="1"/>
  <c r="DA63" i="20" s="1"/>
  <c r="DB63" i="20" s="1"/>
  <c r="DC63" i="20" s="1"/>
  <c r="DD63" i="20" s="1"/>
  <c r="DE63" i="20" s="1"/>
  <c r="DF63" i="20" s="1"/>
  <c r="DG63" i="20" s="1"/>
  <c r="DH63" i="20" s="1"/>
  <c r="DI63" i="20" s="1"/>
  <c r="DJ63" i="20" s="1"/>
  <c r="DK63" i="20" s="1"/>
  <c r="DL63" i="20" s="1"/>
  <c r="DM63" i="20" s="1"/>
  <c r="DN63" i="20" s="1"/>
  <c r="DO63" i="20" s="1"/>
  <c r="DP63" i="20" s="1"/>
  <c r="DQ63" i="20" s="1"/>
  <c r="DR63" i="20" s="1"/>
  <c r="DS63" i="20" s="1"/>
  <c r="DT63" i="20" s="1"/>
  <c r="DU63" i="20" s="1"/>
  <c r="DV63" i="20" s="1"/>
  <c r="DW63" i="20" s="1"/>
  <c r="DX63" i="20" s="1"/>
  <c r="DY63" i="20" s="1"/>
  <c r="DZ63" i="20" s="1"/>
  <c r="EA63" i="20" s="1"/>
  <c r="EB63" i="20" s="1"/>
  <c r="EC63" i="20" s="1"/>
  <c r="ED63" i="20" s="1"/>
  <c r="EE63" i="20" s="1"/>
  <c r="EF63" i="20" s="1"/>
  <c r="EG63" i="20" s="1"/>
  <c r="EH63" i="20" s="1"/>
  <c r="EI63" i="20" s="1"/>
  <c r="EJ63" i="20" s="1"/>
  <c r="EK63" i="20" s="1"/>
  <c r="EL63" i="20" s="1"/>
  <c r="EM63" i="20" s="1"/>
  <c r="EN63" i="20" s="1"/>
  <c r="EO63" i="20" s="1"/>
  <c r="EP63" i="20" s="1"/>
  <c r="EQ63" i="20" s="1"/>
  <c r="ER63" i="20" s="1"/>
  <c r="ES63" i="20" s="1"/>
  <c r="ET63" i="20" s="1"/>
  <c r="EU63" i="20" s="1"/>
  <c r="EV63" i="20" s="1"/>
  <c r="EW63" i="20" s="1"/>
  <c r="EX63" i="20" s="1"/>
  <c r="EY63" i="20" s="1"/>
  <c r="EZ63" i="20" s="1"/>
  <c r="FA63" i="20" s="1"/>
  <c r="FB63" i="20" s="1"/>
  <c r="FC63" i="20" s="1"/>
  <c r="FD63" i="20" s="1"/>
  <c r="FE63" i="20" s="1"/>
  <c r="FF63" i="20" s="1"/>
  <c r="FG63" i="20" s="1"/>
  <c r="FH63" i="20" s="1"/>
  <c r="FI63" i="20" s="1"/>
  <c r="FJ63" i="20" s="1"/>
  <c r="FK63" i="20" s="1"/>
  <c r="FL63" i="20" s="1"/>
  <c r="FM63" i="20" s="1"/>
  <c r="FN63" i="20" s="1"/>
  <c r="FO63" i="20" s="1"/>
  <c r="FP63" i="20" s="1"/>
  <c r="FQ63" i="20" s="1"/>
  <c r="FR63" i="20" s="1"/>
  <c r="FS63" i="20" s="1"/>
  <c r="FT63" i="20" s="1"/>
  <c r="FU63" i="20" s="1"/>
  <c r="FV63" i="20" s="1"/>
  <c r="FW63" i="20" s="1"/>
  <c r="FX63" i="20" s="1"/>
  <c r="FY63" i="20" s="1"/>
  <c r="FZ63" i="20" s="1"/>
  <c r="GA63" i="20" s="1"/>
  <c r="GB63" i="20" s="1"/>
  <c r="GC63" i="20" s="1"/>
  <c r="GD63" i="20" s="1"/>
  <c r="GE63" i="20" s="1"/>
  <c r="GF63" i="20" s="1"/>
  <c r="GG63" i="20" s="1"/>
  <c r="GH63" i="20" s="1"/>
  <c r="GI63" i="20" s="1"/>
  <c r="GJ63" i="20" s="1"/>
  <c r="GK63" i="20" s="1"/>
  <c r="GL63" i="20" s="1"/>
  <c r="GM63" i="20" s="1"/>
  <c r="GN63" i="20" s="1"/>
  <c r="GO63" i="20" s="1"/>
  <c r="GP63" i="20" s="1"/>
  <c r="GQ63" i="20" s="1"/>
  <c r="GR63" i="20" s="1"/>
  <c r="GS63" i="20" s="1"/>
  <c r="GT63" i="20" s="1"/>
  <c r="GU63" i="20" s="1"/>
  <c r="GV63" i="20" s="1"/>
  <c r="GW63" i="20" s="1"/>
  <c r="GX63" i="20" s="1"/>
  <c r="HA63" i="20" s="1"/>
  <c r="HB63" i="20" l="1"/>
  <c r="GY63" i="20"/>
  <c r="GZ63" i="20" s="1"/>
  <c r="F65" i="20"/>
  <c r="G64" i="20"/>
  <c r="H64" i="20" s="1"/>
  <c r="I64" i="20" s="1"/>
  <c r="J64" i="20" s="1"/>
  <c r="K64" i="20" s="1"/>
  <c r="L64" i="20" s="1"/>
  <c r="M64" i="20" s="1"/>
  <c r="N64" i="20" s="1"/>
  <c r="O64" i="20" s="1"/>
  <c r="P64" i="20" s="1"/>
  <c r="Q64" i="20" s="1"/>
  <c r="R64" i="20" s="1"/>
  <c r="S64" i="20" s="1"/>
  <c r="T64" i="20" s="1"/>
  <c r="U64" i="20" s="1"/>
  <c r="V64" i="20" s="1"/>
  <c r="W64" i="20" s="1"/>
  <c r="X64" i="20" s="1"/>
  <c r="Y64" i="20" s="1"/>
  <c r="Z64" i="20" s="1"/>
  <c r="AA64" i="20" s="1"/>
  <c r="AB64" i="20" s="1"/>
  <c r="AC64" i="20" s="1"/>
  <c r="AD64" i="20" s="1"/>
  <c r="AE64" i="20" s="1"/>
  <c r="AF64" i="20" s="1"/>
  <c r="AG64" i="20" s="1"/>
  <c r="AH64" i="20" s="1"/>
  <c r="AI64" i="20" s="1"/>
  <c r="AJ64" i="20" s="1"/>
  <c r="AK64" i="20" s="1"/>
  <c r="AL64" i="20" s="1"/>
  <c r="AM64" i="20" s="1"/>
  <c r="AN64" i="20" s="1"/>
  <c r="AO64" i="20" s="1"/>
  <c r="AP64" i="20" s="1"/>
  <c r="AQ64" i="20" s="1"/>
  <c r="AR64" i="20" s="1"/>
  <c r="AS64" i="20" s="1"/>
  <c r="AT64" i="20" s="1"/>
  <c r="AU64" i="20" s="1"/>
  <c r="AV64" i="20" s="1"/>
  <c r="AW64" i="20" s="1"/>
  <c r="AX64" i="20" s="1"/>
  <c r="AY64" i="20" s="1"/>
  <c r="AZ64" i="20" s="1"/>
  <c r="BA64" i="20" s="1"/>
  <c r="BB64" i="20" s="1"/>
  <c r="BC64" i="20" s="1"/>
  <c r="BD64" i="20" s="1"/>
  <c r="BE64" i="20" s="1"/>
  <c r="BF64" i="20" s="1"/>
  <c r="BG64" i="20" s="1"/>
  <c r="BH64" i="20" s="1"/>
  <c r="BI64" i="20" s="1"/>
  <c r="BJ64" i="20" s="1"/>
  <c r="BK64" i="20" s="1"/>
  <c r="BL64" i="20" s="1"/>
  <c r="BM64" i="20" s="1"/>
  <c r="BN64" i="20" s="1"/>
  <c r="BO64" i="20" s="1"/>
  <c r="BP64" i="20" s="1"/>
  <c r="BQ64" i="20" s="1"/>
  <c r="BR64" i="20" s="1"/>
  <c r="BS64" i="20" s="1"/>
  <c r="BT64" i="20" s="1"/>
  <c r="BU64" i="20" s="1"/>
  <c r="BV64" i="20" s="1"/>
  <c r="BW64" i="20" s="1"/>
  <c r="BX64" i="20" s="1"/>
  <c r="BY64" i="20" s="1"/>
  <c r="BZ64" i="20" s="1"/>
  <c r="CA64" i="20" s="1"/>
  <c r="CB64" i="20" s="1"/>
  <c r="CC64" i="20" s="1"/>
  <c r="CD64" i="20" s="1"/>
  <c r="CE64" i="20" s="1"/>
  <c r="CF64" i="20" s="1"/>
  <c r="CG64" i="20" s="1"/>
  <c r="CH64" i="20" s="1"/>
  <c r="CI64" i="20" s="1"/>
  <c r="CJ64" i="20" s="1"/>
  <c r="CK64" i="20" s="1"/>
  <c r="CL64" i="20" s="1"/>
  <c r="CM64" i="20" s="1"/>
  <c r="CN64" i="20" s="1"/>
  <c r="CO64" i="20" s="1"/>
  <c r="CP64" i="20" s="1"/>
  <c r="CQ64" i="20" s="1"/>
  <c r="CR64" i="20" s="1"/>
  <c r="CS64" i="20" s="1"/>
  <c r="CT64" i="20" s="1"/>
  <c r="CU64" i="20" s="1"/>
  <c r="CV64" i="20" s="1"/>
  <c r="CW64" i="20" s="1"/>
  <c r="CX64" i="20" s="1"/>
  <c r="CY64" i="20" s="1"/>
  <c r="CZ64" i="20" s="1"/>
  <c r="DA64" i="20" s="1"/>
  <c r="DB64" i="20" s="1"/>
  <c r="DC64" i="20" s="1"/>
  <c r="DD64" i="20" s="1"/>
  <c r="DE64" i="20" s="1"/>
  <c r="DF64" i="20" s="1"/>
  <c r="DG64" i="20" s="1"/>
  <c r="DH64" i="20" s="1"/>
  <c r="DI64" i="20" s="1"/>
  <c r="DJ64" i="20" s="1"/>
  <c r="DK64" i="20" s="1"/>
  <c r="DL64" i="20" s="1"/>
  <c r="DM64" i="20" s="1"/>
  <c r="DN64" i="20" s="1"/>
  <c r="DO64" i="20" s="1"/>
  <c r="DP64" i="20" s="1"/>
  <c r="DQ64" i="20" s="1"/>
  <c r="DR64" i="20" s="1"/>
  <c r="DS64" i="20" s="1"/>
  <c r="DT64" i="20" s="1"/>
  <c r="DU64" i="20" s="1"/>
  <c r="DV64" i="20" s="1"/>
  <c r="DW64" i="20" s="1"/>
  <c r="DX64" i="20" s="1"/>
  <c r="DY64" i="20" s="1"/>
  <c r="DZ64" i="20" s="1"/>
  <c r="EA64" i="20" s="1"/>
  <c r="EB64" i="20" s="1"/>
  <c r="EC64" i="20" s="1"/>
  <c r="ED64" i="20" s="1"/>
  <c r="EE64" i="20" s="1"/>
  <c r="EF64" i="20" s="1"/>
  <c r="EG64" i="20" s="1"/>
  <c r="EH64" i="20" s="1"/>
  <c r="EI64" i="20" s="1"/>
  <c r="EJ64" i="20" s="1"/>
  <c r="EK64" i="20" s="1"/>
  <c r="EL64" i="20" s="1"/>
  <c r="EM64" i="20" s="1"/>
  <c r="EN64" i="20" s="1"/>
  <c r="EO64" i="20" s="1"/>
  <c r="EP64" i="20" s="1"/>
  <c r="EQ64" i="20" s="1"/>
  <c r="ER64" i="20" s="1"/>
  <c r="ES64" i="20" s="1"/>
  <c r="ET64" i="20" s="1"/>
  <c r="EU64" i="20" s="1"/>
  <c r="EV64" i="20" s="1"/>
  <c r="EW64" i="20" s="1"/>
  <c r="EX64" i="20" s="1"/>
  <c r="EY64" i="20" s="1"/>
  <c r="EZ64" i="20" s="1"/>
  <c r="FA64" i="20" s="1"/>
  <c r="FB64" i="20" s="1"/>
  <c r="FC64" i="20" s="1"/>
  <c r="FD64" i="20" s="1"/>
  <c r="FE64" i="20" s="1"/>
  <c r="FF64" i="20" s="1"/>
  <c r="FG64" i="20" s="1"/>
  <c r="FH64" i="20" s="1"/>
  <c r="FI64" i="20" s="1"/>
  <c r="FJ64" i="20" s="1"/>
  <c r="FK64" i="20" s="1"/>
  <c r="FL64" i="20" s="1"/>
  <c r="FM64" i="20" s="1"/>
  <c r="FN64" i="20" s="1"/>
  <c r="FO64" i="20" s="1"/>
  <c r="FP64" i="20" s="1"/>
  <c r="FQ64" i="20" s="1"/>
  <c r="FR64" i="20" s="1"/>
  <c r="FS64" i="20" s="1"/>
  <c r="FT64" i="20" s="1"/>
  <c r="FU64" i="20" s="1"/>
  <c r="FV64" i="20" s="1"/>
  <c r="FW64" i="20" s="1"/>
  <c r="FX64" i="20" s="1"/>
  <c r="FY64" i="20" s="1"/>
  <c r="FZ64" i="20" s="1"/>
  <c r="GA64" i="20" s="1"/>
  <c r="GB64" i="20" s="1"/>
  <c r="GC64" i="20" s="1"/>
  <c r="GD64" i="20" s="1"/>
  <c r="GE64" i="20" s="1"/>
  <c r="GF64" i="20" s="1"/>
  <c r="GG64" i="20" s="1"/>
  <c r="GH64" i="20" s="1"/>
  <c r="GI64" i="20" s="1"/>
  <c r="GJ64" i="20" s="1"/>
  <c r="GK64" i="20" s="1"/>
  <c r="GL64" i="20" s="1"/>
  <c r="GM64" i="20" s="1"/>
  <c r="GN64" i="20" s="1"/>
  <c r="GO64" i="20" s="1"/>
  <c r="GP64" i="20" s="1"/>
  <c r="GQ64" i="20" s="1"/>
  <c r="GR64" i="20" s="1"/>
  <c r="GS64" i="20" s="1"/>
  <c r="GT64" i="20" s="1"/>
  <c r="GU64" i="20" s="1"/>
  <c r="GV64" i="20" s="1"/>
  <c r="GW64" i="20" s="1"/>
  <c r="GX64" i="20" s="1"/>
  <c r="HA64" i="20" s="1"/>
  <c r="HB64" i="20" l="1"/>
  <c r="GY64" i="20"/>
  <c r="GZ64" i="20" s="1"/>
  <c r="G65" i="20"/>
  <c r="H65" i="20" s="1"/>
  <c r="I65" i="20" s="1"/>
  <c r="J65" i="20" s="1"/>
  <c r="K65" i="20" s="1"/>
  <c r="L65" i="20" s="1"/>
  <c r="M65" i="20" s="1"/>
  <c r="N65" i="20" s="1"/>
  <c r="O65" i="20" s="1"/>
  <c r="P65" i="20" s="1"/>
  <c r="Q65" i="20" s="1"/>
  <c r="R65" i="20" s="1"/>
  <c r="S65" i="20" s="1"/>
  <c r="T65" i="20" s="1"/>
  <c r="U65" i="20" s="1"/>
  <c r="V65" i="20" s="1"/>
  <c r="W65" i="20" s="1"/>
  <c r="X65" i="20" s="1"/>
  <c r="Y65" i="20" s="1"/>
  <c r="Z65" i="20" s="1"/>
  <c r="AA65" i="20" s="1"/>
  <c r="AB65" i="20" s="1"/>
  <c r="AC65" i="20" s="1"/>
  <c r="AD65" i="20" s="1"/>
  <c r="AE65" i="20" s="1"/>
  <c r="AF65" i="20" s="1"/>
  <c r="AG65" i="20" s="1"/>
  <c r="AH65" i="20" s="1"/>
  <c r="AI65" i="20" s="1"/>
  <c r="AJ65" i="20" s="1"/>
  <c r="AK65" i="20" s="1"/>
  <c r="AL65" i="20" s="1"/>
  <c r="AM65" i="20" s="1"/>
  <c r="AN65" i="20" s="1"/>
  <c r="AO65" i="20" s="1"/>
  <c r="AP65" i="20" s="1"/>
  <c r="AQ65" i="20" s="1"/>
  <c r="AR65" i="20" s="1"/>
  <c r="AS65" i="20" s="1"/>
  <c r="AT65" i="20" s="1"/>
  <c r="AU65" i="20" s="1"/>
  <c r="AV65" i="20" s="1"/>
  <c r="AW65" i="20" s="1"/>
  <c r="AX65" i="20" s="1"/>
  <c r="AY65" i="20" s="1"/>
  <c r="AZ65" i="20" s="1"/>
  <c r="BA65" i="20" s="1"/>
  <c r="BB65" i="20" s="1"/>
  <c r="BC65" i="20" s="1"/>
  <c r="BD65" i="20" s="1"/>
  <c r="BE65" i="20" s="1"/>
  <c r="BF65" i="20" s="1"/>
  <c r="BG65" i="20" s="1"/>
  <c r="BH65" i="20" s="1"/>
  <c r="BI65" i="20" s="1"/>
  <c r="BJ65" i="20" s="1"/>
  <c r="BK65" i="20" s="1"/>
  <c r="BL65" i="20" s="1"/>
  <c r="BM65" i="20" s="1"/>
  <c r="BN65" i="20" s="1"/>
  <c r="BO65" i="20" s="1"/>
  <c r="BP65" i="20" s="1"/>
  <c r="BQ65" i="20" s="1"/>
  <c r="BR65" i="20" s="1"/>
  <c r="BS65" i="20" s="1"/>
  <c r="BT65" i="20" s="1"/>
  <c r="BU65" i="20" s="1"/>
  <c r="BV65" i="20" s="1"/>
  <c r="BW65" i="20" s="1"/>
  <c r="BX65" i="20" s="1"/>
  <c r="BY65" i="20" s="1"/>
  <c r="BZ65" i="20" s="1"/>
  <c r="CA65" i="20" s="1"/>
  <c r="CB65" i="20" s="1"/>
  <c r="CC65" i="20" s="1"/>
  <c r="CD65" i="20" s="1"/>
  <c r="CE65" i="20" s="1"/>
  <c r="CF65" i="20" s="1"/>
  <c r="CG65" i="20" s="1"/>
  <c r="CH65" i="20" s="1"/>
  <c r="CI65" i="20" s="1"/>
  <c r="CJ65" i="20" s="1"/>
  <c r="CK65" i="20" s="1"/>
  <c r="CL65" i="20" s="1"/>
  <c r="CM65" i="20" s="1"/>
  <c r="CN65" i="20" s="1"/>
  <c r="CO65" i="20" s="1"/>
  <c r="CP65" i="20" s="1"/>
  <c r="CQ65" i="20" s="1"/>
  <c r="CR65" i="20" s="1"/>
  <c r="CS65" i="20" s="1"/>
  <c r="CT65" i="20" s="1"/>
  <c r="CU65" i="20" s="1"/>
  <c r="CV65" i="20" s="1"/>
  <c r="CW65" i="20" s="1"/>
  <c r="CX65" i="20" s="1"/>
  <c r="CY65" i="20" s="1"/>
  <c r="CZ65" i="20" s="1"/>
  <c r="DA65" i="20" s="1"/>
  <c r="DB65" i="20" s="1"/>
  <c r="DC65" i="20" s="1"/>
  <c r="DD65" i="20" s="1"/>
  <c r="DE65" i="20" s="1"/>
  <c r="DF65" i="20" s="1"/>
  <c r="DG65" i="20" s="1"/>
  <c r="DH65" i="20" s="1"/>
  <c r="DI65" i="20" s="1"/>
  <c r="DJ65" i="20" s="1"/>
  <c r="DK65" i="20" s="1"/>
  <c r="DL65" i="20" s="1"/>
  <c r="DM65" i="20" s="1"/>
  <c r="DN65" i="20" s="1"/>
  <c r="DO65" i="20" s="1"/>
  <c r="DP65" i="20" s="1"/>
  <c r="DQ65" i="20" s="1"/>
  <c r="DR65" i="20" s="1"/>
  <c r="DS65" i="20" s="1"/>
  <c r="DT65" i="20" s="1"/>
  <c r="DU65" i="20" s="1"/>
  <c r="DV65" i="20" s="1"/>
  <c r="DW65" i="20" s="1"/>
  <c r="DX65" i="20" s="1"/>
  <c r="DY65" i="20" s="1"/>
  <c r="DZ65" i="20" s="1"/>
  <c r="EA65" i="20" s="1"/>
  <c r="EB65" i="20" s="1"/>
  <c r="EC65" i="20" s="1"/>
  <c r="ED65" i="20" s="1"/>
  <c r="EE65" i="20" s="1"/>
  <c r="EF65" i="20" s="1"/>
  <c r="EG65" i="20" s="1"/>
  <c r="EH65" i="20" s="1"/>
  <c r="EI65" i="20" s="1"/>
  <c r="EJ65" i="20" s="1"/>
  <c r="EK65" i="20" s="1"/>
  <c r="EL65" i="20" s="1"/>
  <c r="EM65" i="20" s="1"/>
  <c r="EN65" i="20" s="1"/>
  <c r="EO65" i="20" s="1"/>
  <c r="EP65" i="20" s="1"/>
  <c r="EQ65" i="20" s="1"/>
  <c r="ER65" i="20" s="1"/>
  <c r="ES65" i="20" s="1"/>
  <c r="ET65" i="20" s="1"/>
  <c r="EU65" i="20" s="1"/>
  <c r="EV65" i="20" s="1"/>
  <c r="EW65" i="20" s="1"/>
  <c r="EX65" i="20" s="1"/>
  <c r="EY65" i="20" s="1"/>
  <c r="EZ65" i="20" s="1"/>
  <c r="FA65" i="20" s="1"/>
  <c r="FB65" i="20" s="1"/>
  <c r="FC65" i="20" s="1"/>
  <c r="FD65" i="20" s="1"/>
  <c r="FE65" i="20" s="1"/>
  <c r="FF65" i="20" s="1"/>
  <c r="FG65" i="20" s="1"/>
  <c r="FH65" i="20" s="1"/>
  <c r="FI65" i="20" s="1"/>
  <c r="FJ65" i="20" s="1"/>
  <c r="FK65" i="20" s="1"/>
  <c r="FL65" i="20" s="1"/>
  <c r="FM65" i="20" s="1"/>
  <c r="FN65" i="20" s="1"/>
  <c r="FO65" i="20" s="1"/>
  <c r="FP65" i="20" s="1"/>
  <c r="FQ65" i="20" s="1"/>
  <c r="FR65" i="20" s="1"/>
  <c r="FS65" i="20" s="1"/>
  <c r="FT65" i="20" s="1"/>
  <c r="FU65" i="20" s="1"/>
  <c r="FV65" i="20" s="1"/>
  <c r="FW65" i="20" s="1"/>
  <c r="FX65" i="20" s="1"/>
  <c r="FY65" i="20" s="1"/>
  <c r="FZ65" i="20" s="1"/>
  <c r="GA65" i="20" s="1"/>
  <c r="GB65" i="20" s="1"/>
  <c r="GC65" i="20" s="1"/>
  <c r="GD65" i="20" s="1"/>
  <c r="GE65" i="20" s="1"/>
  <c r="GF65" i="20" s="1"/>
  <c r="GG65" i="20" s="1"/>
  <c r="GH65" i="20" s="1"/>
  <c r="GI65" i="20" s="1"/>
  <c r="GJ65" i="20" s="1"/>
  <c r="GK65" i="20" s="1"/>
  <c r="GL65" i="20" s="1"/>
  <c r="GM65" i="20" s="1"/>
  <c r="GN65" i="20" s="1"/>
  <c r="GO65" i="20" s="1"/>
  <c r="GP65" i="20" s="1"/>
  <c r="GQ65" i="20" s="1"/>
  <c r="GR65" i="20" s="1"/>
  <c r="GS65" i="20" s="1"/>
  <c r="GT65" i="20" s="1"/>
  <c r="GU65" i="20" s="1"/>
  <c r="GV65" i="20" s="1"/>
  <c r="GW65" i="20" s="1"/>
  <c r="GX65" i="20" s="1"/>
  <c r="HA65" i="20" s="1"/>
  <c r="F66" i="20"/>
  <c r="HB65" i="20" l="1"/>
  <c r="GY65" i="20"/>
  <c r="GZ65" i="20" s="1"/>
  <c r="F67" i="20"/>
  <c r="G66" i="20"/>
  <c r="H66" i="20" s="1"/>
  <c r="I66" i="20" s="1"/>
  <c r="J66" i="20" s="1"/>
  <c r="K66" i="20" s="1"/>
  <c r="L66" i="20" s="1"/>
  <c r="M66" i="20" s="1"/>
  <c r="N66" i="20" s="1"/>
  <c r="O66" i="20" s="1"/>
  <c r="P66" i="20" s="1"/>
  <c r="Q66" i="20" s="1"/>
  <c r="R66" i="20" s="1"/>
  <c r="S66" i="20" s="1"/>
  <c r="T66" i="20" s="1"/>
  <c r="U66" i="20" s="1"/>
  <c r="V66" i="20" s="1"/>
  <c r="W66" i="20" s="1"/>
  <c r="X66" i="20" s="1"/>
  <c r="Y66" i="20" s="1"/>
  <c r="Z66" i="20" s="1"/>
  <c r="AA66" i="20" s="1"/>
  <c r="AB66" i="20" s="1"/>
  <c r="AC66" i="20" s="1"/>
  <c r="AD66" i="20" s="1"/>
  <c r="AE66" i="20" s="1"/>
  <c r="AF66" i="20" s="1"/>
  <c r="AG66" i="20" s="1"/>
  <c r="AH66" i="20" s="1"/>
  <c r="AI66" i="20" s="1"/>
  <c r="AJ66" i="20" s="1"/>
  <c r="AK66" i="20" s="1"/>
  <c r="AL66" i="20" s="1"/>
  <c r="AM66" i="20" s="1"/>
  <c r="AN66" i="20" s="1"/>
  <c r="AO66" i="20" s="1"/>
  <c r="AP66" i="20" s="1"/>
  <c r="AQ66" i="20" s="1"/>
  <c r="AR66" i="20" s="1"/>
  <c r="AS66" i="20" s="1"/>
  <c r="AT66" i="20" s="1"/>
  <c r="AU66" i="20" s="1"/>
  <c r="AV66" i="20" s="1"/>
  <c r="AW66" i="20" s="1"/>
  <c r="AX66" i="20" s="1"/>
  <c r="AY66" i="20" s="1"/>
  <c r="AZ66" i="20" s="1"/>
  <c r="BA66" i="20" s="1"/>
  <c r="BB66" i="20" s="1"/>
  <c r="BC66" i="20" s="1"/>
  <c r="BD66" i="20" s="1"/>
  <c r="BE66" i="20" s="1"/>
  <c r="BF66" i="20" s="1"/>
  <c r="BG66" i="20" s="1"/>
  <c r="BH66" i="20" s="1"/>
  <c r="BI66" i="20" s="1"/>
  <c r="BJ66" i="20" s="1"/>
  <c r="BK66" i="20" s="1"/>
  <c r="BL66" i="20" s="1"/>
  <c r="BM66" i="20" s="1"/>
  <c r="BN66" i="20" s="1"/>
  <c r="BO66" i="20" s="1"/>
  <c r="BP66" i="20" s="1"/>
  <c r="BQ66" i="20" s="1"/>
  <c r="BR66" i="20" s="1"/>
  <c r="BS66" i="20" s="1"/>
  <c r="BT66" i="20" s="1"/>
  <c r="BU66" i="20" s="1"/>
  <c r="BV66" i="20" s="1"/>
  <c r="BW66" i="20" s="1"/>
  <c r="BX66" i="20" s="1"/>
  <c r="BY66" i="20" s="1"/>
  <c r="BZ66" i="20" s="1"/>
  <c r="CA66" i="20" s="1"/>
  <c r="CB66" i="20" s="1"/>
  <c r="CC66" i="20" s="1"/>
  <c r="CD66" i="20" s="1"/>
  <c r="CE66" i="20" s="1"/>
  <c r="CF66" i="20" s="1"/>
  <c r="CG66" i="20" s="1"/>
  <c r="CH66" i="20" s="1"/>
  <c r="CI66" i="20" s="1"/>
  <c r="CJ66" i="20" s="1"/>
  <c r="CK66" i="20" s="1"/>
  <c r="CL66" i="20" s="1"/>
  <c r="CM66" i="20" s="1"/>
  <c r="CN66" i="20" s="1"/>
  <c r="CO66" i="20" s="1"/>
  <c r="CP66" i="20" s="1"/>
  <c r="CQ66" i="20" s="1"/>
  <c r="CR66" i="20" s="1"/>
  <c r="CS66" i="20" s="1"/>
  <c r="CT66" i="20" s="1"/>
  <c r="CU66" i="20" s="1"/>
  <c r="CV66" i="20" s="1"/>
  <c r="CW66" i="20" s="1"/>
  <c r="CX66" i="20" s="1"/>
  <c r="CY66" i="20" s="1"/>
  <c r="CZ66" i="20" s="1"/>
  <c r="DA66" i="20" s="1"/>
  <c r="DB66" i="20" s="1"/>
  <c r="DC66" i="20" s="1"/>
  <c r="DD66" i="20" s="1"/>
  <c r="DE66" i="20" s="1"/>
  <c r="DF66" i="20" s="1"/>
  <c r="DG66" i="20" s="1"/>
  <c r="DH66" i="20" s="1"/>
  <c r="DI66" i="20" s="1"/>
  <c r="DJ66" i="20" s="1"/>
  <c r="DK66" i="20" s="1"/>
  <c r="DL66" i="20" s="1"/>
  <c r="DM66" i="20" s="1"/>
  <c r="DN66" i="20" s="1"/>
  <c r="DO66" i="20" s="1"/>
  <c r="DP66" i="20" s="1"/>
  <c r="DQ66" i="20" s="1"/>
  <c r="DR66" i="20" s="1"/>
  <c r="DS66" i="20" s="1"/>
  <c r="DT66" i="20" s="1"/>
  <c r="DU66" i="20" s="1"/>
  <c r="DV66" i="20" s="1"/>
  <c r="DW66" i="20" s="1"/>
  <c r="DX66" i="20" s="1"/>
  <c r="DY66" i="20" s="1"/>
  <c r="DZ66" i="20" s="1"/>
  <c r="EA66" i="20" s="1"/>
  <c r="EB66" i="20" s="1"/>
  <c r="EC66" i="20" s="1"/>
  <c r="ED66" i="20" s="1"/>
  <c r="EE66" i="20" s="1"/>
  <c r="EF66" i="20" s="1"/>
  <c r="EG66" i="20" s="1"/>
  <c r="EH66" i="20" s="1"/>
  <c r="EI66" i="20" s="1"/>
  <c r="EJ66" i="20" s="1"/>
  <c r="EK66" i="20" s="1"/>
  <c r="EL66" i="20" s="1"/>
  <c r="EM66" i="20" s="1"/>
  <c r="EN66" i="20" s="1"/>
  <c r="EO66" i="20" s="1"/>
  <c r="EP66" i="20" s="1"/>
  <c r="EQ66" i="20" s="1"/>
  <c r="ER66" i="20" s="1"/>
  <c r="ES66" i="20" s="1"/>
  <c r="ET66" i="20" s="1"/>
  <c r="EU66" i="20" s="1"/>
  <c r="EV66" i="20" s="1"/>
  <c r="EW66" i="20" s="1"/>
  <c r="EX66" i="20" s="1"/>
  <c r="EY66" i="20" s="1"/>
  <c r="EZ66" i="20" s="1"/>
  <c r="FA66" i="20" s="1"/>
  <c r="FB66" i="20" s="1"/>
  <c r="FC66" i="20" s="1"/>
  <c r="FD66" i="20" s="1"/>
  <c r="FE66" i="20" s="1"/>
  <c r="FF66" i="20" s="1"/>
  <c r="FG66" i="20" s="1"/>
  <c r="FH66" i="20" s="1"/>
  <c r="FI66" i="20" s="1"/>
  <c r="FJ66" i="20" s="1"/>
  <c r="FK66" i="20" s="1"/>
  <c r="FL66" i="20" s="1"/>
  <c r="FM66" i="20" s="1"/>
  <c r="FN66" i="20" s="1"/>
  <c r="FO66" i="20" s="1"/>
  <c r="FP66" i="20" s="1"/>
  <c r="FQ66" i="20" s="1"/>
  <c r="FR66" i="20" s="1"/>
  <c r="FS66" i="20" s="1"/>
  <c r="FT66" i="20" s="1"/>
  <c r="FU66" i="20" s="1"/>
  <c r="FV66" i="20" s="1"/>
  <c r="FW66" i="20" s="1"/>
  <c r="FX66" i="20" s="1"/>
  <c r="FY66" i="20" s="1"/>
  <c r="FZ66" i="20" s="1"/>
  <c r="GA66" i="20" s="1"/>
  <c r="GB66" i="20" s="1"/>
  <c r="GC66" i="20" s="1"/>
  <c r="GD66" i="20" s="1"/>
  <c r="GE66" i="20" s="1"/>
  <c r="GF66" i="20" s="1"/>
  <c r="GG66" i="20" s="1"/>
  <c r="GH66" i="20" s="1"/>
  <c r="GI66" i="20" s="1"/>
  <c r="GJ66" i="20" s="1"/>
  <c r="GK66" i="20" s="1"/>
  <c r="GL66" i="20" s="1"/>
  <c r="GM66" i="20" s="1"/>
  <c r="GN66" i="20" s="1"/>
  <c r="GO66" i="20" s="1"/>
  <c r="GP66" i="20" s="1"/>
  <c r="GQ66" i="20" s="1"/>
  <c r="GR66" i="20" s="1"/>
  <c r="GS66" i="20" s="1"/>
  <c r="GT66" i="20" s="1"/>
  <c r="GU66" i="20" s="1"/>
  <c r="GV66" i="20" s="1"/>
  <c r="GW66" i="20" s="1"/>
  <c r="GX66" i="20" s="1"/>
  <c r="HA66" i="20" s="1"/>
  <c r="HB66" i="20" l="1"/>
  <c r="GY66" i="20"/>
  <c r="GZ66" i="20" s="1"/>
  <c r="G67" i="20"/>
  <c r="H67" i="20" s="1"/>
  <c r="I67" i="20" s="1"/>
  <c r="J67" i="20" s="1"/>
  <c r="K67" i="20" s="1"/>
  <c r="L67" i="20" s="1"/>
  <c r="M67" i="20" s="1"/>
  <c r="N67" i="20" s="1"/>
  <c r="O67" i="20" s="1"/>
  <c r="P67" i="20" s="1"/>
  <c r="Q67" i="20" s="1"/>
  <c r="R67" i="20" s="1"/>
  <c r="S67" i="20" s="1"/>
  <c r="T67" i="20" s="1"/>
  <c r="U67" i="20" s="1"/>
  <c r="V67" i="20" s="1"/>
  <c r="W67" i="20" s="1"/>
  <c r="X67" i="20" s="1"/>
  <c r="Y67" i="20" s="1"/>
  <c r="Z67" i="20" s="1"/>
  <c r="AA67" i="20" s="1"/>
  <c r="AB67" i="20" s="1"/>
  <c r="AC67" i="20" s="1"/>
  <c r="AD67" i="20" s="1"/>
  <c r="AE67" i="20" s="1"/>
  <c r="AF67" i="20" s="1"/>
  <c r="AG67" i="20" s="1"/>
  <c r="AH67" i="20" s="1"/>
  <c r="AI67" i="20" s="1"/>
  <c r="AJ67" i="20" s="1"/>
  <c r="AK67" i="20" s="1"/>
  <c r="AL67" i="20" s="1"/>
  <c r="AM67" i="20" s="1"/>
  <c r="AN67" i="20" s="1"/>
  <c r="AO67" i="20" s="1"/>
  <c r="AP67" i="20" s="1"/>
  <c r="AQ67" i="20" s="1"/>
  <c r="AR67" i="20" s="1"/>
  <c r="AS67" i="20" s="1"/>
  <c r="AT67" i="20" s="1"/>
  <c r="AU67" i="20" s="1"/>
  <c r="AV67" i="20" s="1"/>
  <c r="AW67" i="20" s="1"/>
  <c r="AX67" i="20" s="1"/>
  <c r="AY67" i="20" s="1"/>
  <c r="AZ67" i="20" s="1"/>
  <c r="BA67" i="20" s="1"/>
  <c r="BB67" i="20" s="1"/>
  <c r="BC67" i="20" s="1"/>
  <c r="BD67" i="20" s="1"/>
  <c r="BE67" i="20" s="1"/>
  <c r="BF67" i="20" s="1"/>
  <c r="BG67" i="20" s="1"/>
  <c r="BH67" i="20" s="1"/>
  <c r="BI67" i="20" s="1"/>
  <c r="BJ67" i="20" s="1"/>
  <c r="BK67" i="20" s="1"/>
  <c r="BL67" i="20" s="1"/>
  <c r="BM67" i="20" s="1"/>
  <c r="BN67" i="20" s="1"/>
  <c r="BO67" i="20" s="1"/>
  <c r="BP67" i="20" s="1"/>
  <c r="BQ67" i="20" s="1"/>
  <c r="BR67" i="20" s="1"/>
  <c r="BS67" i="20" s="1"/>
  <c r="BT67" i="20" s="1"/>
  <c r="BU67" i="20" s="1"/>
  <c r="BV67" i="20" s="1"/>
  <c r="BW67" i="20" s="1"/>
  <c r="BX67" i="20" s="1"/>
  <c r="BY67" i="20" s="1"/>
  <c r="BZ67" i="20" s="1"/>
  <c r="CA67" i="20" s="1"/>
  <c r="CB67" i="20" s="1"/>
  <c r="CC67" i="20" s="1"/>
  <c r="CD67" i="20" s="1"/>
  <c r="CE67" i="20" s="1"/>
  <c r="CF67" i="20" s="1"/>
  <c r="CG67" i="20" s="1"/>
  <c r="CH67" i="20" s="1"/>
  <c r="CI67" i="20" s="1"/>
  <c r="CJ67" i="20" s="1"/>
  <c r="CK67" i="20" s="1"/>
  <c r="CL67" i="20" s="1"/>
  <c r="CM67" i="20" s="1"/>
  <c r="CN67" i="20" s="1"/>
  <c r="CO67" i="20" s="1"/>
  <c r="CP67" i="20" s="1"/>
  <c r="CQ67" i="20" s="1"/>
  <c r="CR67" i="20" s="1"/>
  <c r="CS67" i="20" s="1"/>
  <c r="CT67" i="20" s="1"/>
  <c r="CU67" i="20" s="1"/>
  <c r="CV67" i="20" s="1"/>
  <c r="CW67" i="20" s="1"/>
  <c r="CX67" i="20" s="1"/>
  <c r="CY67" i="20" s="1"/>
  <c r="CZ67" i="20" s="1"/>
  <c r="DA67" i="20" s="1"/>
  <c r="DB67" i="20" s="1"/>
  <c r="DC67" i="20" s="1"/>
  <c r="DD67" i="20" s="1"/>
  <c r="DE67" i="20" s="1"/>
  <c r="DF67" i="20" s="1"/>
  <c r="DG67" i="20" s="1"/>
  <c r="DH67" i="20" s="1"/>
  <c r="DI67" i="20" s="1"/>
  <c r="DJ67" i="20" s="1"/>
  <c r="DK67" i="20" s="1"/>
  <c r="DL67" i="20" s="1"/>
  <c r="DM67" i="20" s="1"/>
  <c r="DN67" i="20" s="1"/>
  <c r="DO67" i="20" s="1"/>
  <c r="DP67" i="20" s="1"/>
  <c r="DQ67" i="20" s="1"/>
  <c r="DR67" i="20" s="1"/>
  <c r="DS67" i="20" s="1"/>
  <c r="DT67" i="20" s="1"/>
  <c r="DU67" i="20" s="1"/>
  <c r="DV67" i="20" s="1"/>
  <c r="DW67" i="20" s="1"/>
  <c r="DX67" i="20" s="1"/>
  <c r="DY67" i="20" s="1"/>
  <c r="DZ67" i="20" s="1"/>
  <c r="EA67" i="20" s="1"/>
  <c r="EB67" i="20" s="1"/>
  <c r="EC67" i="20" s="1"/>
  <c r="ED67" i="20" s="1"/>
  <c r="EE67" i="20" s="1"/>
  <c r="EF67" i="20" s="1"/>
  <c r="EG67" i="20" s="1"/>
  <c r="EH67" i="20" s="1"/>
  <c r="EI67" i="20" s="1"/>
  <c r="EJ67" i="20" s="1"/>
  <c r="EK67" i="20" s="1"/>
  <c r="EL67" i="20" s="1"/>
  <c r="EM67" i="20" s="1"/>
  <c r="EN67" i="20" s="1"/>
  <c r="EO67" i="20" s="1"/>
  <c r="EP67" i="20" s="1"/>
  <c r="EQ67" i="20" s="1"/>
  <c r="ER67" i="20" s="1"/>
  <c r="ES67" i="20" s="1"/>
  <c r="ET67" i="20" s="1"/>
  <c r="EU67" i="20" s="1"/>
  <c r="EV67" i="20" s="1"/>
  <c r="EW67" i="20" s="1"/>
  <c r="EX67" i="20" s="1"/>
  <c r="EY67" i="20" s="1"/>
  <c r="EZ67" i="20" s="1"/>
  <c r="FA67" i="20" s="1"/>
  <c r="FB67" i="20" s="1"/>
  <c r="FC67" i="20" s="1"/>
  <c r="FD67" i="20" s="1"/>
  <c r="FE67" i="20" s="1"/>
  <c r="FF67" i="20" s="1"/>
  <c r="FG67" i="20" s="1"/>
  <c r="FH67" i="20" s="1"/>
  <c r="FI67" i="20" s="1"/>
  <c r="FJ67" i="20" s="1"/>
  <c r="FK67" i="20" s="1"/>
  <c r="FL67" i="20" s="1"/>
  <c r="FM67" i="20" s="1"/>
  <c r="FN67" i="20" s="1"/>
  <c r="FO67" i="20" s="1"/>
  <c r="FP67" i="20" s="1"/>
  <c r="FQ67" i="20" s="1"/>
  <c r="FR67" i="20" s="1"/>
  <c r="FS67" i="20" s="1"/>
  <c r="FT67" i="20" s="1"/>
  <c r="FU67" i="20" s="1"/>
  <c r="FV67" i="20" s="1"/>
  <c r="FW67" i="20" s="1"/>
  <c r="FX67" i="20" s="1"/>
  <c r="FY67" i="20" s="1"/>
  <c r="FZ67" i="20" s="1"/>
  <c r="GA67" i="20" s="1"/>
  <c r="GB67" i="20" s="1"/>
  <c r="GC67" i="20" s="1"/>
  <c r="GD67" i="20" s="1"/>
  <c r="GE67" i="20" s="1"/>
  <c r="GF67" i="20" s="1"/>
  <c r="GG67" i="20" s="1"/>
  <c r="GH67" i="20" s="1"/>
  <c r="GI67" i="20" s="1"/>
  <c r="GJ67" i="20" s="1"/>
  <c r="GK67" i="20" s="1"/>
  <c r="GL67" i="20" s="1"/>
  <c r="GM67" i="20" s="1"/>
  <c r="GN67" i="20" s="1"/>
  <c r="GO67" i="20" s="1"/>
  <c r="GP67" i="20" s="1"/>
  <c r="GQ67" i="20" s="1"/>
  <c r="GR67" i="20" s="1"/>
  <c r="GS67" i="20" s="1"/>
  <c r="GT67" i="20" s="1"/>
  <c r="GU67" i="20" s="1"/>
  <c r="GV67" i="20" s="1"/>
  <c r="GW67" i="20" s="1"/>
  <c r="GX67" i="20" s="1"/>
  <c r="HA67" i="20" s="1"/>
  <c r="F68" i="20"/>
  <c r="HB67" i="20" l="1"/>
  <c r="GY67" i="20"/>
  <c r="GZ67" i="20" s="1"/>
  <c r="G68" i="20"/>
  <c r="H68" i="20" s="1"/>
  <c r="I68" i="20" s="1"/>
  <c r="J68" i="20" s="1"/>
  <c r="K68" i="20" s="1"/>
  <c r="L68" i="20" s="1"/>
  <c r="M68" i="20" s="1"/>
  <c r="N68" i="20" s="1"/>
  <c r="O68" i="20" s="1"/>
  <c r="P68" i="20" s="1"/>
  <c r="Q68" i="20" s="1"/>
  <c r="R68" i="20" s="1"/>
  <c r="S68" i="20" s="1"/>
  <c r="T68" i="20" s="1"/>
  <c r="U68" i="20" s="1"/>
  <c r="V68" i="20" s="1"/>
  <c r="W68" i="20" s="1"/>
  <c r="X68" i="20" s="1"/>
  <c r="Y68" i="20" s="1"/>
  <c r="Z68" i="20" s="1"/>
  <c r="AA68" i="20" s="1"/>
  <c r="AB68" i="20" s="1"/>
  <c r="AC68" i="20" s="1"/>
  <c r="AD68" i="20" s="1"/>
  <c r="AE68" i="20" s="1"/>
  <c r="AF68" i="20" s="1"/>
  <c r="AG68" i="20" s="1"/>
  <c r="AH68" i="20" s="1"/>
  <c r="AI68" i="20" s="1"/>
  <c r="AJ68" i="20" s="1"/>
  <c r="AK68" i="20" s="1"/>
  <c r="AL68" i="20" s="1"/>
  <c r="AM68" i="20" s="1"/>
  <c r="AN68" i="20" s="1"/>
  <c r="AO68" i="20" s="1"/>
  <c r="AP68" i="20" s="1"/>
  <c r="AQ68" i="20" s="1"/>
  <c r="AR68" i="20" s="1"/>
  <c r="AS68" i="20" s="1"/>
  <c r="AT68" i="20" s="1"/>
  <c r="AU68" i="20" s="1"/>
  <c r="AV68" i="20" s="1"/>
  <c r="AW68" i="20" s="1"/>
  <c r="AX68" i="20" s="1"/>
  <c r="AY68" i="20" s="1"/>
  <c r="AZ68" i="20" s="1"/>
  <c r="BA68" i="20" s="1"/>
  <c r="BB68" i="20" s="1"/>
  <c r="BC68" i="20" s="1"/>
  <c r="BD68" i="20" s="1"/>
  <c r="BE68" i="20" s="1"/>
  <c r="BF68" i="20" s="1"/>
  <c r="BG68" i="20" s="1"/>
  <c r="BH68" i="20" s="1"/>
  <c r="BI68" i="20" s="1"/>
  <c r="BJ68" i="20" s="1"/>
  <c r="BK68" i="20" s="1"/>
  <c r="BL68" i="20" s="1"/>
  <c r="BM68" i="20" s="1"/>
  <c r="BN68" i="20" s="1"/>
  <c r="BO68" i="20" s="1"/>
  <c r="BP68" i="20" s="1"/>
  <c r="BQ68" i="20" s="1"/>
  <c r="BR68" i="20" s="1"/>
  <c r="BS68" i="20" s="1"/>
  <c r="BT68" i="20" s="1"/>
  <c r="BU68" i="20" s="1"/>
  <c r="BV68" i="20" s="1"/>
  <c r="BW68" i="20" s="1"/>
  <c r="BX68" i="20" s="1"/>
  <c r="BY68" i="20" s="1"/>
  <c r="BZ68" i="20" s="1"/>
  <c r="CA68" i="20" s="1"/>
  <c r="CB68" i="20" s="1"/>
  <c r="CC68" i="20" s="1"/>
  <c r="CD68" i="20" s="1"/>
  <c r="CE68" i="20" s="1"/>
  <c r="CF68" i="20" s="1"/>
  <c r="CG68" i="20" s="1"/>
  <c r="CH68" i="20" s="1"/>
  <c r="CI68" i="20" s="1"/>
  <c r="CJ68" i="20" s="1"/>
  <c r="CK68" i="20" s="1"/>
  <c r="CL68" i="20" s="1"/>
  <c r="CM68" i="20" s="1"/>
  <c r="CN68" i="20" s="1"/>
  <c r="CO68" i="20" s="1"/>
  <c r="CP68" i="20" s="1"/>
  <c r="CQ68" i="20" s="1"/>
  <c r="CR68" i="20" s="1"/>
  <c r="CS68" i="20" s="1"/>
  <c r="CT68" i="20" s="1"/>
  <c r="CU68" i="20" s="1"/>
  <c r="CV68" i="20" s="1"/>
  <c r="CW68" i="20" s="1"/>
  <c r="CX68" i="20" s="1"/>
  <c r="CY68" i="20" s="1"/>
  <c r="CZ68" i="20" s="1"/>
  <c r="DA68" i="20" s="1"/>
  <c r="DB68" i="20" s="1"/>
  <c r="DC68" i="20" s="1"/>
  <c r="DD68" i="20" s="1"/>
  <c r="DE68" i="20" s="1"/>
  <c r="DF68" i="20" s="1"/>
  <c r="DG68" i="20" s="1"/>
  <c r="DH68" i="20" s="1"/>
  <c r="DI68" i="20" s="1"/>
  <c r="DJ68" i="20" s="1"/>
  <c r="DK68" i="20" s="1"/>
  <c r="DL68" i="20" s="1"/>
  <c r="DM68" i="20" s="1"/>
  <c r="DN68" i="20" s="1"/>
  <c r="DO68" i="20" s="1"/>
  <c r="DP68" i="20" s="1"/>
  <c r="DQ68" i="20" s="1"/>
  <c r="DR68" i="20" s="1"/>
  <c r="DS68" i="20" s="1"/>
  <c r="DT68" i="20" s="1"/>
  <c r="DU68" i="20" s="1"/>
  <c r="DV68" i="20" s="1"/>
  <c r="DW68" i="20" s="1"/>
  <c r="DX68" i="20" s="1"/>
  <c r="DY68" i="20" s="1"/>
  <c r="DZ68" i="20" s="1"/>
  <c r="EA68" i="20" s="1"/>
  <c r="EB68" i="20" s="1"/>
  <c r="EC68" i="20" s="1"/>
  <c r="ED68" i="20" s="1"/>
  <c r="EE68" i="20" s="1"/>
  <c r="EF68" i="20" s="1"/>
  <c r="EG68" i="20" s="1"/>
  <c r="EH68" i="20" s="1"/>
  <c r="EI68" i="20" s="1"/>
  <c r="EJ68" i="20" s="1"/>
  <c r="EK68" i="20" s="1"/>
  <c r="EL68" i="20" s="1"/>
  <c r="EM68" i="20" s="1"/>
  <c r="EN68" i="20" s="1"/>
  <c r="EO68" i="20" s="1"/>
  <c r="EP68" i="20" s="1"/>
  <c r="EQ68" i="20" s="1"/>
  <c r="ER68" i="20" s="1"/>
  <c r="ES68" i="20" s="1"/>
  <c r="ET68" i="20" s="1"/>
  <c r="EU68" i="20" s="1"/>
  <c r="EV68" i="20" s="1"/>
  <c r="EW68" i="20" s="1"/>
  <c r="EX68" i="20" s="1"/>
  <c r="EY68" i="20" s="1"/>
  <c r="EZ68" i="20" s="1"/>
  <c r="FA68" i="20" s="1"/>
  <c r="FB68" i="20" s="1"/>
  <c r="FC68" i="20" s="1"/>
  <c r="FD68" i="20" s="1"/>
  <c r="FE68" i="20" s="1"/>
  <c r="FF68" i="20" s="1"/>
  <c r="FG68" i="20" s="1"/>
  <c r="FH68" i="20" s="1"/>
  <c r="FI68" i="20" s="1"/>
  <c r="FJ68" i="20" s="1"/>
  <c r="FK68" i="20" s="1"/>
  <c r="FL68" i="20" s="1"/>
  <c r="FM68" i="20" s="1"/>
  <c r="FN68" i="20" s="1"/>
  <c r="FO68" i="20" s="1"/>
  <c r="FP68" i="20" s="1"/>
  <c r="FQ68" i="20" s="1"/>
  <c r="FR68" i="20" s="1"/>
  <c r="FS68" i="20" s="1"/>
  <c r="FT68" i="20" s="1"/>
  <c r="FU68" i="20" s="1"/>
  <c r="FV68" i="20" s="1"/>
  <c r="FW68" i="20" s="1"/>
  <c r="FX68" i="20" s="1"/>
  <c r="FY68" i="20" s="1"/>
  <c r="FZ68" i="20" s="1"/>
  <c r="GA68" i="20" s="1"/>
  <c r="GB68" i="20" s="1"/>
  <c r="GC68" i="20" s="1"/>
  <c r="GD68" i="20" s="1"/>
  <c r="GE68" i="20" s="1"/>
  <c r="GF68" i="20" s="1"/>
  <c r="GG68" i="20" s="1"/>
  <c r="GH68" i="20" s="1"/>
  <c r="GI68" i="20" s="1"/>
  <c r="GJ68" i="20" s="1"/>
  <c r="GK68" i="20" s="1"/>
  <c r="GL68" i="20" s="1"/>
  <c r="GM68" i="20" s="1"/>
  <c r="GN68" i="20" s="1"/>
  <c r="GO68" i="20" s="1"/>
  <c r="GP68" i="20" s="1"/>
  <c r="GQ68" i="20" s="1"/>
  <c r="GR68" i="20" s="1"/>
  <c r="GS68" i="20" s="1"/>
  <c r="GT68" i="20" s="1"/>
  <c r="GU68" i="20" s="1"/>
  <c r="GV68" i="20" s="1"/>
  <c r="GW68" i="20" s="1"/>
  <c r="GX68" i="20" s="1"/>
  <c r="HA68" i="20" s="1"/>
  <c r="F69" i="20"/>
  <c r="HB68" i="20" l="1"/>
  <c r="GY68" i="20"/>
  <c r="GZ68" i="20" s="1"/>
  <c r="G69" i="20"/>
  <c r="H69" i="20" s="1"/>
  <c r="I69" i="20" s="1"/>
  <c r="J69" i="20" s="1"/>
  <c r="K69" i="20" s="1"/>
  <c r="L69" i="20" s="1"/>
  <c r="M69" i="20" s="1"/>
  <c r="N69" i="20" s="1"/>
  <c r="O69" i="20" s="1"/>
  <c r="P69" i="20" s="1"/>
  <c r="Q69" i="20" s="1"/>
  <c r="R69" i="20" s="1"/>
  <c r="S69" i="20" s="1"/>
  <c r="T69" i="20" s="1"/>
  <c r="U69" i="20" s="1"/>
  <c r="V69" i="20" s="1"/>
  <c r="W69" i="20" s="1"/>
  <c r="X69" i="20" s="1"/>
  <c r="Y69" i="20" s="1"/>
  <c r="Z69" i="20" s="1"/>
  <c r="AA69" i="20" s="1"/>
  <c r="AB69" i="20" s="1"/>
  <c r="AC69" i="20" s="1"/>
  <c r="AD69" i="20" s="1"/>
  <c r="AE69" i="20" s="1"/>
  <c r="AF69" i="20" s="1"/>
  <c r="AG69" i="20" s="1"/>
  <c r="AH69" i="20" s="1"/>
  <c r="AI69" i="20" s="1"/>
  <c r="AJ69" i="20" s="1"/>
  <c r="AK69" i="20" s="1"/>
  <c r="AL69" i="20" s="1"/>
  <c r="AM69" i="20" s="1"/>
  <c r="AN69" i="20" s="1"/>
  <c r="AO69" i="20" s="1"/>
  <c r="AP69" i="20" s="1"/>
  <c r="AQ69" i="20" s="1"/>
  <c r="AR69" i="20" s="1"/>
  <c r="AS69" i="20" s="1"/>
  <c r="AT69" i="20" s="1"/>
  <c r="AU69" i="20" s="1"/>
  <c r="AV69" i="20" s="1"/>
  <c r="AW69" i="20" s="1"/>
  <c r="AX69" i="20" s="1"/>
  <c r="AY69" i="20" s="1"/>
  <c r="AZ69" i="20" s="1"/>
  <c r="BA69" i="20" s="1"/>
  <c r="BB69" i="20" s="1"/>
  <c r="BC69" i="20" s="1"/>
  <c r="BD69" i="20" s="1"/>
  <c r="BE69" i="20" s="1"/>
  <c r="BF69" i="20" s="1"/>
  <c r="BG69" i="20" s="1"/>
  <c r="BH69" i="20" s="1"/>
  <c r="BI69" i="20" s="1"/>
  <c r="BJ69" i="20" s="1"/>
  <c r="BK69" i="20" s="1"/>
  <c r="BL69" i="20" s="1"/>
  <c r="BM69" i="20" s="1"/>
  <c r="BN69" i="20" s="1"/>
  <c r="BO69" i="20" s="1"/>
  <c r="BP69" i="20" s="1"/>
  <c r="BQ69" i="20" s="1"/>
  <c r="BR69" i="20" s="1"/>
  <c r="BS69" i="20" s="1"/>
  <c r="BT69" i="20" s="1"/>
  <c r="BU69" i="20" s="1"/>
  <c r="BV69" i="20" s="1"/>
  <c r="BW69" i="20" s="1"/>
  <c r="BX69" i="20" s="1"/>
  <c r="BY69" i="20" s="1"/>
  <c r="BZ69" i="20" s="1"/>
  <c r="CA69" i="20" s="1"/>
  <c r="CB69" i="20" s="1"/>
  <c r="CC69" i="20" s="1"/>
  <c r="CD69" i="20" s="1"/>
  <c r="CE69" i="20" s="1"/>
  <c r="CF69" i="20" s="1"/>
  <c r="CG69" i="20" s="1"/>
  <c r="CH69" i="20" s="1"/>
  <c r="CI69" i="20" s="1"/>
  <c r="CJ69" i="20" s="1"/>
  <c r="CK69" i="20" s="1"/>
  <c r="CL69" i="20" s="1"/>
  <c r="CM69" i="20" s="1"/>
  <c r="CN69" i="20" s="1"/>
  <c r="CO69" i="20" s="1"/>
  <c r="CP69" i="20" s="1"/>
  <c r="CQ69" i="20" s="1"/>
  <c r="CR69" i="20" s="1"/>
  <c r="CS69" i="20" s="1"/>
  <c r="CT69" i="20" s="1"/>
  <c r="CU69" i="20" s="1"/>
  <c r="CV69" i="20" s="1"/>
  <c r="CW69" i="20" s="1"/>
  <c r="CX69" i="20" s="1"/>
  <c r="CY69" i="20" s="1"/>
  <c r="CZ69" i="20" s="1"/>
  <c r="DA69" i="20" s="1"/>
  <c r="DB69" i="20" s="1"/>
  <c r="DC69" i="20" s="1"/>
  <c r="DD69" i="20" s="1"/>
  <c r="DE69" i="20" s="1"/>
  <c r="DF69" i="20" s="1"/>
  <c r="DG69" i="20" s="1"/>
  <c r="DH69" i="20" s="1"/>
  <c r="DI69" i="20" s="1"/>
  <c r="DJ69" i="20" s="1"/>
  <c r="DK69" i="20" s="1"/>
  <c r="DL69" i="20" s="1"/>
  <c r="DM69" i="20" s="1"/>
  <c r="DN69" i="20" s="1"/>
  <c r="DO69" i="20" s="1"/>
  <c r="DP69" i="20" s="1"/>
  <c r="DQ69" i="20" s="1"/>
  <c r="DR69" i="20" s="1"/>
  <c r="DS69" i="20" s="1"/>
  <c r="DT69" i="20" s="1"/>
  <c r="DU69" i="20" s="1"/>
  <c r="DV69" i="20" s="1"/>
  <c r="DW69" i="20" s="1"/>
  <c r="DX69" i="20" s="1"/>
  <c r="DY69" i="20" s="1"/>
  <c r="DZ69" i="20" s="1"/>
  <c r="EA69" i="20" s="1"/>
  <c r="EB69" i="20" s="1"/>
  <c r="EC69" i="20" s="1"/>
  <c r="ED69" i="20" s="1"/>
  <c r="EE69" i="20" s="1"/>
  <c r="EF69" i="20" s="1"/>
  <c r="EG69" i="20" s="1"/>
  <c r="EH69" i="20" s="1"/>
  <c r="EI69" i="20" s="1"/>
  <c r="EJ69" i="20" s="1"/>
  <c r="EK69" i="20" s="1"/>
  <c r="EL69" i="20" s="1"/>
  <c r="EM69" i="20" s="1"/>
  <c r="EN69" i="20" s="1"/>
  <c r="EO69" i="20" s="1"/>
  <c r="EP69" i="20" s="1"/>
  <c r="EQ69" i="20" s="1"/>
  <c r="ER69" i="20" s="1"/>
  <c r="ES69" i="20" s="1"/>
  <c r="ET69" i="20" s="1"/>
  <c r="EU69" i="20" s="1"/>
  <c r="EV69" i="20" s="1"/>
  <c r="EW69" i="20" s="1"/>
  <c r="EX69" i="20" s="1"/>
  <c r="EY69" i="20" s="1"/>
  <c r="EZ69" i="20" s="1"/>
  <c r="FA69" i="20" s="1"/>
  <c r="FB69" i="20" s="1"/>
  <c r="FC69" i="20" s="1"/>
  <c r="FD69" i="20" s="1"/>
  <c r="FE69" i="20" s="1"/>
  <c r="FF69" i="20" s="1"/>
  <c r="FG69" i="20" s="1"/>
  <c r="FH69" i="20" s="1"/>
  <c r="FI69" i="20" s="1"/>
  <c r="FJ69" i="20" s="1"/>
  <c r="FK69" i="20" s="1"/>
  <c r="FL69" i="20" s="1"/>
  <c r="FM69" i="20" s="1"/>
  <c r="FN69" i="20" s="1"/>
  <c r="FO69" i="20" s="1"/>
  <c r="FP69" i="20" s="1"/>
  <c r="FQ69" i="20" s="1"/>
  <c r="FR69" i="20" s="1"/>
  <c r="FS69" i="20" s="1"/>
  <c r="FT69" i="20" s="1"/>
  <c r="FU69" i="20" s="1"/>
  <c r="FV69" i="20" s="1"/>
  <c r="FW69" i="20" s="1"/>
  <c r="FX69" i="20" s="1"/>
  <c r="FY69" i="20" s="1"/>
  <c r="FZ69" i="20" s="1"/>
  <c r="GA69" i="20" s="1"/>
  <c r="GB69" i="20" s="1"/>
  <c r="GC69" i="20" s="1"/>
  <c r="GD69" i="20" s="1"/>
  <c r="GE69" i="20" s="1"/>
  <c r="GF69" i="20" s="1"/>
  <c r="GG69" i="20" s="1"/>
  <c r="GH69" i="20" s="1"/>
  <c r="GI69" i="20" s="1"/>
  <c r="GJ69" i="20" s="1"/>
  <c r="GK69" i="20" s="1"/>
  <c r="GL69" i="20" s="1"/>
  <c r="GM69" i="20" s="1"/>
  <c r="GN69" i="20" s="1"/>
  <c r="GO69" i="20" s="1"/>
  <c r="GP69" i="20" s="1"/>
  <c r="GQ69" i="20" s="1"/>
  <c r="GR69" i="20" s="1"/>
  <c r="GS69" i="20" s="1"/>
  <c r="GT69" i="20" s="1"/>
  <c r="GU69" i="20" s="1"/>
  <c r="GV69" i="20" s="1"/>
  <c r="GW69" i="20" s="1"/>
  <c r="GX69" i="20" s="1"/>
  <c r="HA69" i="20" s="1"/>
  <c r="F70" i="20"/>
  <c r="HB69" i="20" l="1"/>
  <c r="GY69" i="20"/>
  <c r="GZ69" i="20" s="1"/>
  <c r="G70" i="20"/>
  <c r="H70" i="20" s="1"/>
  <c r="I70" i="20" s="1"/>
  <c r="J70" i="20" s="1"/>
  <c r="K70" i="20" s="1"/>
  <c r="L70" i="20" s="1"/>
  <c r="M70" i="20" s="1"/>
  <c r="N70" i="20" s="1"/>
  <c r="O70" i="20" s="1"/>
  <c r="P70" i="20" s="1"/>
  <c r="Q70" i="20" s="1"/>
  <c r="R70" i="20" s="1"/>
  <c r="S70" i="20" s="1"/>
  <c r="T70" i="20" s="1"/>
  <c r="U70" i="20" s="1"/>
  <c r="V70" i="20" s="1"/>
  <c r="W70" i="20" s="1"/>
  <c r="X70" i="20" s="1"/>
  <c r="Y70" i="20" s="1"/>
  <c r="Z70" i="20" s="1"/>
  <c r="AA70" i="20" s="1"/>
  <c r="AB70" i="20" s="1"/>
  <c r="AC70" i="20" s="1"/>
  <c r="AD70" i="20" s="1"/>
  <c r="AE70" i="20" s="1"/>
  <c r="AF70" i="20" s="1"/>
  <c r="AG70" i="20" s="1"/>
  <c r="AH70" i="20" s="1"/>
  <c r="AI70" i="20" s="1"/>
  <c r="AJ70" i="20" s="1"/>
  <c r="AK70" i="20" s="1"/>
  <c r="AL70" i="20" s="1"/>
  <c r="AM70" i="20" s="1"/>
  <c r="AN70" i="20" s="1"/>
  <c r="AO70" i="20" s="1"/>
  <c r="AP70" i="20" s="1"/>
  <c r="AQ70" i="20" s="1"/>
  <c r="AR70" i="20" s="1"/>
  <c r="AS70" i="20" s="1"/>
  <c r="AT70" i="20" s="1"/>
  <c r="AU70" i="20" s="1"/>
  <c r="AV70" i="20" s="1"/>
  <c r="AW70" i="20" s="1"/>
  <c r="AX70" i="20" s="1"/>
  <c r="AY70" i="20" s="1"/>
  <c r="AZ70" i="20" s="1"/>
  <c r="BA70" i="20" s="1"/>
  <c r="BB70" i="20" s="1"/>
  <c r="BC70" i="20" s="1"/>
  <c r="BD70" i="20" s="1"/>
  <c r="BE70" i="20" s="1"/>
  <c r="BF70" i="20" s="1"/>
  <c r="BG70" i="20" s="1"/>
  <c r="BH70" i="20" s="1"/>
  <c r="BI70" i="20" s="1"/>
  <c r="BJ70" i="20" s="1"/>
  <c r="BK70" i="20" s="1"/>
  <c r="BL70" i="20" s="1"/>
  <c r="BM70" i="20" s="1"/>
  <c r="BN70" i="20" s="1"/>
  <c r="BO70" i="20" s="1"/>
  <c r="BP70" i="20" s="1"/>
  <c r="BQ70" i="20" s="1"/>
  <c r="BR70" i="20" s="1"/>
  <c r="BS70" i="20" s="1"/>
  <c r="BT70" i="20" s="1"/>
  <c r="BU70" i="20" s="1"/>
  <c r="BV70" i="20" s="1"/>
  <c r="BW70" i="20" s="1"/>
  <c r="BX70" i="20" s="1"/>
  <c r="BY70" i="20" s="1"/>
  <c r="BZ70" i="20" s="1"/>
  <c r="CA70" i="20" s="1"/>
  <c r="CB70" i="20" s="1"/>
  <c r="CC70" i="20" s="1"/>
  <c r="CD70" i="20" s="1"/>
  <c r="CE70" i="20" s="1"/>
  <c r="CF70" i="20" s="1"/>
  <c r="CG70" i="20" s="1"/>
  <c r="CH70" i="20" s="1"/>
  <c r="CI70" i="20" s="1"/>
  <c r="CJ70" i="20" s="1"/>
  <c r="CK70" i="20" s="1"/>
  <c r="CL70" i="20" s="1"/>
  <c r="CM70" i="20" s="1"/>
  <c r="CN70" i="20" s="1"/>
  <c r="CO70" i="20" s="1"/>
  <c r="CP70" i="20" s="1"/>
  <c r="CQ70" i="20" s="1"/>
  <c r="CR70" i="20" s="1"/>
  <c r="CS70" i="20" s="1"/>
  <c r="CT70" i="20" s="1"/>
  <c r="CU70" i="20" s="1"/>
  <c r="CV70" i="20" s="1"/>
  <c r="CW70" i="20" s="1"/>
  <c r="CX70" i="20" s="1"/>
  <c r="CY70" i="20" s="1"/>
  <c r="CZ70" i="20" s="1"/>
  <c r="DA70" i="20" s="1"/>
  <c r="DB70" i="20" s="1"/>
  <c r="DC70" i="20" s="1"/>
  <c r="DD70" i="20" s="1"/>
  <c r="DE70" i="20" s="1"/>
  <c r="DF70" i="20" s="1"/>
  <c r="DG70" i="20" s="1"/>
  <c r="DH70" i="20" s="1"/>
  <c r="DI70" i="20" s="1"/>
  <c r="DJ70" i="20" s="1"/>
  <c r="DK70" i="20" s="1"/>
  <c r="DL70" i="20" s="1"/>
  <c r="DM70" i="20" s="1"/>
  <c r="DN70" i="20" s="1"/>
  <c r="DO70" i="20" s="1"/>
  <c r="DP70" i="20" s="1"/>
  <c r="DQ70" i="20" s="1"/>
  <c r="DR70" i="20" s="1"/>
  <c r="DS70" i="20" s="1"/>
  <c r="DT70" i="20" s="1"/>
  <c r="DU70" i="20" s="1"/>
  <c r="DV70" i="20" s="1"/>
  <c r="DW70" i="20" s="1"/>
  <c r="DX70" i="20" s="1"/>
  <c r="DY70" i="20" s="1"/>
  <c r="DZ70" i="20" s="1"/>
  <c r="EA70" i="20" s="1"/>
  <c r="EB70" i="20" s="1"/>
  <c r="EC70" i="20" s="1"/>
  <c r="ED70" i="20" s="1"/>
  <c r="EE70" i="20" s="1"/>
  <c r="EF70" i="20" s="1"/>
  <c r="EG70" i="20" s="1"/>
  <c r="EH70" i="20" s="1"/>
  <c r="EI70" i="20" s="1"/>
  <c r="EJ70" i="20" s="1"/>
  <c r="EK70" i="20" s="1"/>
  <c r="EL70" i="20" s="1"/>
  <c r="EM70" i="20" s="1"/>
  <c r="EN70" i="20" s="1"/>
  <c r="EO70" i="20" s="1"/>
  <c r="EP70" i="20" s="1"/>
  <c r="EQ70" i="20" s="1"/>
  <c r="ER70" i="20" s="1"/>
  <c r="ES70" i="20" s="1"/>
  <c r="ET70" i="20" s="1"/>
  <c r="EU70" i="20" s="1"/>
  <c r="EV70" i="20" s="1"/>
  <c r="EW70" i="20" s="1"/>
  <c r="EX70" i="20" s="1"/>
  <c r="EY70" i="20" s="1"/>
  <c r="EZ70" i="20" s="1"/>
  <c r="FA70" i="20" s="1"/>
  <c r="FB70" i="20" s="1"/>
  <c r="FC70" i="20" s="1"/>
  <c r="FD70" i="20" s="1"/>
  <c r="FE70" i="20" s="1"/>
  <c r="FF70" i="20" s="1"/>
  <c r="FG70" i="20" s="1"/>
  <c r="FH70" i="20" s="1"/>
  <c r="FI70" i="20" s="1"/>
  <c r="FJ70" i="20" s="1"/>
  <c r="FK70" i="20" s="1"/>
  <c r="FL70" i="20" s="1"/>
  <c r="FM70" i="20" s="1"/>
  <c r="FN70" i="20" s="1"/>
  <c r="FO70" i="20" s="1"/>
  <c r="FP70" i="20" s="1"/>
  <c r="FQ70" i="20" s="1"/>
  <c r="FR70" i="20" s="1"/>
  <c r="FS70" i="20" s="1"/>
  <c r="FT70" i="20" s="1"/>
  <c r="FU70" i="20" s="1"/>
  <c r="FV70" i="20" s="1"/>
  <c r="FW70" i="20" s="1"/>
  <c r="FX70" i="20" s="1"/>
  <c r="FY70" i="20" s="1"/>
  <c r="FZ70" i="20" s="1"/>
  <c r="GA70" i="20" s="1"/>
  <c r="GB70" i="20" s="1"/>
  <c r="GC70" i="20" s="1"/>
  <c r="GD70" i="20" s="1"/>
  <c r="GE70" i="20" s="1"/>
  <c r="GF70" i="20" s="1"/>
  <c r="GG70" i="20" s="1"/>
  <c r="GH70" i="20" s="1"/>
  <c r="GI70" i="20" s="1"/>
  <c r="GJ70" i="20" s="1"/>
  <c r="GK70" i="20" s="1"/>
  <c r="GL70" i="20" s="1"/>
  <c r="GM70" i="20" s="1"/>
  <c r="GN70" i="20" s="1"/>
  <c r="GO70" i="20" s="1"/>
  <c r="GP70" i="20" s="1"/>
  <c r="GQ70" i="20" s="1"/>
  <c r="GR70" i="20" s="1"/>
  <c r="GS70" i="20" s="1"/>
  <c r="GT70" i="20" s="1"/>
  <c r="GU70" i="20" s="1"/>
  <c r="GV70" i="20" s="1"/>
  <c r="GW70" i="20" s="1"/>
  <c r="GX70" i="20" s="1"/>
  <c r="HA70" i="20" s="1"/>
  <c r="F71" i="20"/>
  <c r="HB70" i="20" l="1"/>
  <c r="GY70" i="20"/>
  <c r="GZ70" i="20" s="1"/>
  <c r="F72" i="20"/>
  <c r="G71" i="20"/>
  <c r="H71" i="20" s="1"/>
  <c r="I71" i="20" s="1"/>
  <c r="J71" i="20" s="1"/>
  <c r="K71" i="20" s="1"/>
  <c r="L71" i="20" s="1"/>
  <c r="M71" i="20" s="1"/>
  <c r="N71" i="20" s="1"/>
  <c r="O71" i="20" s="1"/>
  <c r="P71" i="20" s="1"/>
  <c r="Q71" i="20" s="1"/>
  <c r="R71" i="20" s="1"/>
  <c r="S71" i="20" s="1"/>
  <c r="T71" i="20" s="1"/>
  <c r="U71" i="20" s="1"/>
  <c r="V71" i="20" s="1"/>
  <c r="W71" i="20" s="1"/>
  <c r="X71" i="20" s="1"/>
  <c r="Y71" i="20" s="1"/>
  <c r="Z71" i="20" s="1"/>
  <c r="AA71" i="20" s="1"/>
  <c r="AB71" i="20" s="1"/>
  <c r="AC71" i="20" s="1"/>
  <c r="AD71" i="20" s="1"/>
  <c r="AE71" i="20" s="1"/>
  <c r="AF71" i="20" s="1"/>
  <c r="AG71" i="20" s="1"/>
  <c r="AH71" i="20" s="1"/>
  <c r="AI71" i="20" s="1"/>
  <c r="AJ71" i="20" s="1"/>
  <c r="AK71" i="20" s="1"/>
  <c r="AL71" i="20" s="1"/>
  <c r="AM71" i="20" s="1"/>
  <c r="AN71" i="20" s="1"/>
  <c r="AO71" i="20" s="1"/>
  <c r="AP71" i="20" s="1"/>
  <c r="AQ71" i="20" s="1"/>
  <c r="AR71" i="20" s="1"/>
  <c r="AS71" i="20" s="1"/>
  <c r="AT71" i="20" s="1"/>
  <c r="AU71" i="20" s="1"/>
  <c r="AV71" i="20" s="1"/>
  <c r="AW71" i="20" s="1"/>
  <c r="AX71" i="20" s="1"/>
  <c r="AY71" i="20" s="1"/>
  <c r="AZ71" i="20" s="1"/>
  <c r="BA71" i="20" s="1"/>
  <c r="BB71" i="20" s="1"/>
  <c r="BC71" i="20" s="1"/>
  <c r="BD71" i="20" s="1"/>
  <c r="BE71" i="20" s="1"/>
  <c r="BF71" i="20" s="1"/>
  <c r="BG71" i="20" s="1"/>
  <c r="BH71" i="20" s="1"/>
  <c r="BI71" i="20" s="1"/>
  <c r="BJ71" i="20" s="1"/>
  <c r="BK71" i="20" s="1"/>
  <c r="BL71" i="20" s="1"/>
  <c r="BM71" i="20" s="1"/>
  <c r="BN71" i="20" s="1"/>
  <c r="BO71" i="20" s="1"/>
  <c r="BP71" i="20" s="1"/>
  <c r="BQ71" i="20" s="1"/>
  <c r="BR71" i="20" s="1"/>
  <c r="BS71" i="20" s="1"/>
  <c r="BT71" i="20" s="1"/>
  <c r="BU71" i="20" s="1"/>
  <c r="BV71" i="20" s="1"/>
  <c r="BW71" i="20" s="1"/>
  <c r="BX71" i="20" s="1"/>
  <c r="BY71" i="20" s="1"/>
  <c r="BZ71" i="20" s="1"/>
  <c r="CA71" i="20" s="1"/>
  <c r="CB71" i="20" s="1"/>
  <c r="CC71" i="20" s="1"/>
  <c r="CD71" i="20" s="1"/>
  <c r="CE71" i="20" s="1"/>
  <c r="CF71" i="20" s="1"/>
  <c r="CG71" i="20" s="1"/>
  <c r="CH71" i="20" s="1"/>
  <c r="CI71" i="20" s="1"/>
  <c r="CJ71" i="20" s="1"/>
  <c r="CK71" i="20" s="1"/>
  <c r="CL71" i="20" s="1"/>
  <c r="CM71" i="20" s="1"/>
  <c r="CN71" i="20" s="1"/>
  <c r="CO71" i="20" s="1"/>
  <c r="CP71" i="20" s="1"/>
  <c r="CQ71" i="20" s="1"/>
  <c r="CR71" i="20" s="1"/>
  <c r="CS71" i="20" s="1"/>
  <c r="CT71" i="20" s="1"/>
  <c r="CU71" i="20" s="1"/>
  <c r="CV71" i="20" s="1"/>
  <c r="CW71" i="20" s="1"/>
  <c r="CX71" i="20" s="1"/>
  <c r="CY71" i="20" s="1"/>
  <c r="CZ71" i="20" s="1"/>
  <c r="DA71" i="20" s="1"/>
  <c r="DB71" i="20" s="1"/>
  <c r="DC71" i="20" s="1"/>
  <c r="DD71" i="20" s="1"/>
  <c r="DE71" i="20" s="1"/>
  <c r="DF71" i="20" s="1"/>
  <c r="DG71" i="20" s="1"/>
  <c r="DH71" i="20" s="1"/>
  <c r="DI71" i="20" s="1"/>
  <c r="DJ71" i="20" s="1"/>
  <c r="DK71" i="20" s="1"/>
  <c r="DL71" i="20" s="1"/>
  <c r="DM71" i="20" s="1"/>
  <c r="DN71" i="20" s="1"/>
  <c r="DO71" i="20" s="1"/>
  <c r="DP71" i="20" s="1"/>
  <c r="DQ71" i="20" s="1"/>
  <c r="DR71" i="20" s="1"/>
  <c r="DS71" i="20" s="1"/>
  <c r="DT71" i="20" s="1"/>
  <c r="DU71" i="20" s="1"/>
  <c r="DV71" i="20" s="1"/>
  <c r="DW71" i="20" s="1"/>
  <c r="DX71" i="20" s="1"/>
  <c r="DY71" i="20" s="1"/>
  <c r="DZ71" i="20" s="1"/>
  <c r="EA71" i="20" s="1"/>
  <c r="EB71" i="20" s="1"/>
  <c r="EC71" i="20" s="1"/>
  <c r="ED71" i="20" s="1"/>
  <c r="EE71" i="20" s="1"/>
  <c r="EF71" i="20" s="1"/>
  <c r="EG71" i="20" s="1"/>
  <c r="EH71" i="20" s="1"/>
  <c r="EI71" i="20" s="1"/>
  <c r="EJ71" i="20" s="1"/>
  <c r="EK71" i="20" s="1"/>
  <c r="EL71" i="20" s="1"/>
  <c r="EM71" i="20" s="1"/>
  <c r="EN71" i="20" s="1"/>
  <c r="EO71" i="20" s="1"/>
  <c r="EP71" i="20" s="1"/>
  <c r="EQ71" i="20" s="1"/>
  <c r="ER71" i="20" s="1"/>
  <c r="ES71" i="20" s="1"/>
  <c r="ET71" i="20" s="1"/>
  <c r="EU71" i="20" s="1"/>
  <c r="EV71" i="20" s="1"/>
  <c r="EW71" i="20" s="1"/>
  <c r="EX71" i="20" s="1"/>
  <c r="EY71" i="20" s="1"/>
  <c r="EZ71" i="20" s="1"/>
  <c r="FA71" i="20" s="1"/>
  <c r="FB71" i="20" s="1"/>
  <c r="FC71" i="20" s="1"/>
  <c r="FD71" i="20" s="1"/>
  <c r="FE71" i="20" s="1"/>
  <c r="FF71" i="20" s="1"/>
  <c r="FG71" i="20" s="1"/>
  <c r="FH71" i="20" s="1"/>
  <c r="FI71" i="20" s="1"/>
  <c r="FJ71" i="20" s="1"/>
  <c r="FK71" i="20" s="1"/>
  <c r="FL71" i="20" s="1"/>
  <c r="FM71" i="20" s="1"/>
  <c r="FN71" i="20" s="1"/>
  <c r="FO71" i="20" s="1"/>
  <c r="FP71" i="20" s="1"/>
  <c r="FQ71" i="20" s="1"/>
  <c r="FR71" i="20" s="1"/>
  <c r="FS71" i="20" s="1"/>
  <c r="FT71" i="20" s="1"/>
  <c r="FU71" i="20" s="1"/>
  <c r="FV71" i="20" s="1"/>
  <c r="FW71" i="20" s="1"/>
  <c r="FX71" i="20" s="1"/>
  <c r="FY71" i="20" s="1"/>
  <c r="FZ71" i="20" s="1"/>
  <c r="GA71" i="20" s="1"/>
  <c r="GB71" i="20" s="1"/>
  <c r="GC71" i="20" s="1"/>
  <c r="GD71" i="20" s="1"/>
  <c r="GE71" i="20" s="1"/>
  <c r="GF71" i="20" s="1"/>
  <c r="GG71" i="20" s="1"/>
  <c r="GH71" i="20" s="1"/>
  <c r="GI71" i="20" s="1"/>
  <c r="GJ71" i="20" s="1"/>
  <c r="GK71" i="20" s="1"/>
  <c r="GL71" i="20" s="1"/>
  <c r="GM71" i="20" s="1"/>
  <c r="GN71" i="20" s="1"/>
  <c r="GO71" i="20" s="1"/>
  <c r="GP71" i="20" s="1"/>
  <c r="GQ71" i="20" s="1"/>
  <c r="GR71" i="20" s="1"/>
  <c r="GS71" i="20" s="1"/>
  <c r="GT71" i="20" s="1"/>
  <c r="GU71" i="20" s="1"/>
  <c r="GV71" i="20" s="1"/>
  <c r="GW71" i="20" s="1"/>
  <c r="GX71" i="20" s="1"/>
  <c r="HA71" i="20" s="1"/>
  <c r="HB71" i="20" l="1"/>
  <c r="GY71" i="20"/>
  <c r="GZ71" i="20" s="1"/>
  <c r="G72" i="20"/>
  <c r="H72" i="20" s="1"/>
  <c r="I72" i="20" s="1"/>
  <c r="J72" i="20" s="1"/>
  <c r="K72" i="20" s="1"/>
  <c r="L72" i="20" s="1"/>
  <c r="M72" i="20" s="1"/>
  <c r="N72" i="20" s="1"/>
  <c r="O72" i="20" s="1"/>
  <c r="P72" i="20" s="1"/>
  <c r="Q72" i="20" s="1"/>
  <c r="R72" i="20" s="1"/>
  <c r="S72" i="20" s="1"/>
  <c r="T72" i="20" s="1"/>
  <c r="U72" i="20" s="1"/>
  <c r="V72" i="20" s="1"/>
  <c r="W72" i="20" s="1"/>
  <c r="X72" i="20" s="1"/>
  <c r="Y72" i="20" s="1"/>
  <c r="Z72" i="20" s="1"/>
  <c r="AA72" i="20" s="1"/>
  <c r="AB72" i="20" s="1"/>
  <c r="AC72" i="20" s="1"/>
  <c r="AD72" i="20" s="1"/>
  <c r="AE72" i="20" s="1"/>
  <c r="AF72" i="20" s="1"/>
  <c r="AG72" i="20" s="1"/>
  <c r="AH72" i="20" s="1"/>
  <c r="AI72" i="20" s="1"/>
  <c r="AJ72" i="20" s="1"/>
  <c r="AK72" i="20" s="1"/>
  <c r="AL72" i="20" s="1"/>
  <c r="AM72" i="20" s="1"/>
  <c r="AN72" i="20" s="1"/>
  <c r="AO72" i="20" s="1"/>
  <c r="AP72" i="20" s="1"/>
  <c r="AQ72" i="20" s="1"/>
  <c r="AR72" i="20" s="1"/>
  <c r="AS72" i="20" s="1"/>
  <c r="AT72" i="20" s="1"/>
  <c r="AU72" i="20" s="1"/>
  <c r="AV72" i="20" s="1"/>
  <c r="AW72" i="20" s="1"/>
  <c r="AX72" i="20" s="1"/>
  <c r="AY72" i="20" s="1"/>
  <c r="AZ72" i="20" s="1"/>
  <c r="BA72" i="20" s="1"/>
  <c r="BB72" i="20" s="1"/>
  <c r="BC72" i="20" s="1"/>
  <c r="BD72" i="20" s="1"/>
  <c r="BE72" i="20" s="1"/>
  <c r="BF72" i="20" s="1"/>
  <c r="BG72" i="20" s="1"/>
  <c r="BH72" i="20" s="1"/>
  <c r="BI72" i="20" s="1"/>
  <c r="BJ72" i="20" s="1"/>
  <c r="BK72" i="20" s="1"/>
  <c r="BL72" i="20" s="1"/>
  <c r="BM72" i="20" s="1"/>
  <c r="BN72" i="20" s="1"/>
  <c r="BO72" i="20" s="1"/>
  <c r="BP72" i="20" s="1"/>
  <c r="BQ72" i="20" s="1"/>
  <c r="BR72" i="20" s="1"/>
  <c r="BS72" i="20" s="1"/>
  <c r="BT72" i="20" s="1"/>
  <c r="BU72" i="20" s="1"/>
  <c r="BV72" i="20" s="1"/>
  <c r="BW72" i="20" s="1"/>
  <c r="BX72" i="20" s="1"/>
  <c r="BY72" i="20" s="1"/>
  <c r="BZ72" i="20" s="1"/>
  <c r="CA72" i="20" s="1"/>
  <c r="CB72" i="20" s="1"/>
  <c r="CC72" i="20" s="1"/>
  <c r="CD72" i="20" s="1"/>
  <c r="CE72" i="20" s="1"/>
  <c r="CF72" i="20" s="1"/>
  <c r="CG72" i="20" s="1"/>
  <c r="CH72" i="20" s="1"/>
  <c r="CI72" i="20" s="1"/>
  <c r="CJ72" i="20" s="1"/>
  <c r="CK72" i="20" s="1"/>
  <c r="CL72" i="20" s="1"/>
  <c r="CM72" i="20" s="1"/>
  <c r="CN72" i="20" s="1"/>
  <c r="CO72" i="20" s="1"/>
  <c r="CP72" i="20" s="1"/>
  <c r="CQ72" i="20" s="1"/>
  <c r="CR72" i="20" s="1"/>
  <c r="CS72" i="20" s="1"/>
  <c r="CT72" i="20" s="1"/>
  <c r="CU72" i="20" s="1"/>
  <c r="CV72" i="20" s="1"/>
  <c r="CW72" i="20" s="1"/>
  <c r="CX72" i="20" s="1"/>
  <c r="CY72" i="20" s="1"/>
  <c r="CZ72" i="20" s="1"/>
  <c r="DA72" i="20" s="1"/>
  <c r="DB72" i="20" s="1"/>
  <c r="DC72" i="20" s="1"/>
  <c r="DD72" i="20" s="1"/>
  <c r="DE72" i="20" s="1"/>
  <c r="DF72" i="20" s="1"/>
  <c r="DG72" i="20" s="1"/>
  <c r="DH72" i="20" s="1"/>
  <c r="DI72" i="20" s="1"/>
  <c r="DJ72" i="20" s="1"/>
  <c r="DK72" i="20" s="1"/>
  <c r="DL72" i="20" s="1"/>
  <c r="DM72" i="20" s="1"/>
  <c r="DN72" i="20" s="1"/>
  <c r="DO72" i="20" s="1"/>
  <c r="DP72" i="20" s="1"/>
  <c r="DQ72" i="20" s="1"/>
  <c r="DR72" i="20" s="1"/>
  <c r="DS72" i="20" s="1"/>
  <c r="DT72" i="20" s="1"/>
  <c r="DU72" i="20" s="1"/>
  <c r="DV72" i="20" s="1"/>
  <c r="DW72" i="20" s="1"/>
  <c r="DX72" i="20" s="1"/>
  <c r="DY72" i="20" s="1"/>
  <c r="DZ72" i="20" s="1"/>
  <c r="EA72" i="20" s="1"/>
  <c r="EB72" i="20" s="1"/>
  <c r="EC72" i="20" s="1"/>
  <c r="ED72" i="20" s="1"/>
  <c r="EE72" i="20" s="1"/>
  <c r="EF72" i="20" s="1"/>
  <c r="EG72" i="20" s="1"/>
  <c r="EH72" i="20" s="1"/>
  <c r="EI72" i="20" s="1"/>
  <c r="EJ72" i="20" s="1"/>
  <c r="EK72" i="20" s="1"/>
  <c r="EL72" i="20" s="1"/>
  <c r="EM72" i="20" s="1"/>
  <c r="EN72" i="20" s="1"/>
  <c r="EO72" i="20" s="1"/>
  <c r="EP72" i="20" s="1"/>
  <c r="EQ72" i="20" s="1"/>
  <c r="ER72" i="20" s="1"/>
  <c r="ES72" i="20" s="1"/>
  <c r="ET72" i="20" s="1"/>
  <c r="EU72" i="20" s="1"/>
  <c r="EV72" i="20" s="1"/>
  <c r="EW72" i="20" s="1"/>
  <c r="EX72" i="20" s="1"/>
  <c r="EY72" i="20" s="1"/>
  <c r="EZ72" i="20" s="1"/>
  <c r="FA72" i="20" s="1"/>
  <c r="FB72" i="20" s="1"/>
  <c r="FC72" i="20" s="1"/>
  <c r="FD72" i="20" s="1"/>
  <c r="FE72" i="20" s="1"/>
  <c r="FF72" i="20" s="1"/>
  <c r="FG72" i="20" s="1"/>
  <c r="FH72" i="20" s="1"/>
  <c r="FI72" i="20" s="1"/>
  <c r="FJ72" i="20" s="1"/>
  <c r="FK72" i="20" s="1"/>
  <c r="FL72" i="20" s="1"/>
  <c r="FM72" i="20" s="1"/>
  <c r="FN72" i="20" s="1"/>
  <c r="FO72" i="20" s="1"/>
  <c r="FP72" i="20" s="1"/>
  <c r="FQ72" i="20" s="1"/>
  <c r="FR72" i="20" s="1"/>
  <c r="FS72" i="20" s="1"/>
  <c r="FT72" i="20" s="1"/>
  <c r="FU72" i="20" s="1"/>
  <c r="FV72" i="20" s="1"/>
  <c r="FW72" i="20" s="1"/>
  <c r="FX72" i="20" s="1"/>
  <c r="FY72" i="20" s="1"/>
  <c r="FZ72" i="20" s="1"/>
  <c r="GA72" i="20" s="1"/>
  <c r="GB72" i="20" s="1"/>
  <c r="GC72" i="20" s="1"/>
  <c r="GD72" i="20" s="1"/>
  <c r="GE72" i="20" s="1"/>
  <c r="GF72" i="20" s="1"/>
  <c r="GG72" i="20" s="1"/>
  <c r="GH72" i="20" s="1"/>
  <c r="GI72" i="20" s="1"/>
  <c r="GJ72" i="20" s="1"/>
  <c r="GK72" i="20" s="1"/>
  <c r="GL72" i="20" s="1"/>
  <c r="GM72" i="20" s="1"/>
  <c r="GN72" i="20" s="1"/>
  <c r="GO72" i="20" s="1"/>
  <c r="GP72" i="20" s="1"/>
  <c r="GQ72" i="20" s="1"/>
  <c r="GR72" i="20" s="1"/>
  <c r="GS72" i="20" s="1"/>
  <c r="GT72" i="20" s="1"/>
  <c r="GU72" i="20" s="1"/>
  <c r="GV72" i="20" s="1"/>
  <c r="GW72" i="20" s="1"/>
  <c r="GX72" i="20" s="1"/>
  <c r="HA72" i="20" s="1"/>
  <c r="F73" i="20"/>
  <c r="HB72" i="20" l="1"/>
  <c r="GY72" i="20"/>
  <c r="GZ72" i="20" s="1"/>
  <c r="F74" i="20"/>
  <c r="G73" i="20"/>
  <c r="H73" i="20" s="1"/>
  <c r="I73" i="20" s="1"/>
  <c r="J73" i="20" s="1"/>
  <c r="K73" i="20" s="1"/>
  <c r="L73" i="20" s="1"/>
  <c r="M73" i="20" s="1"/>
  <c r="N73" i="20" s="1"/>
  <c r="O73" i="20" s="1"/>
  <c r="P73" i="20" s="1"/>
  <c r="Q73" i="20" s="1"/>
  <c r="R73" i="20" s="1"/>
  <c r="S73" i="20" s="1"/>
  <c r="T73" i="20" s="1"/>
  <c r="U73" i="20" s="1"/>
  <c r="V73" i="20" s="1"/>
  <c r="W73" i="20" s="1"/>
  <c r="X73" i="20" s="1"/>
  <c r="Y73" i="20" s="1"/>
  <c r="Z73" i="20" s="1"/>
  <c r="AA73" i="20" s="1"/>
  <c r="AB73" i="20" s="1"/>
  <c r="AC73" i="20" s="1"/>
  <c r="AD73" i="20" s="1"/>
  <c r="AE73" i="20" s="1"/>
  <c r="AF73" i="20" s="1"/>
  <c r="AG73" i="20" s="1"/>
  <c r="AH73" i="20" s="1"/>
  <c r="AI73" i="20" s="1"/>
  <c r="AJ73" i="20" s="1"/>
  <c r="AK73" i="20" s="1"/>
  <c r="AL73" i="20" s="1"/>
  <c r="AM73" i="20" s="1"/>
  <c r="AN73" i="20" s="1"/>
  <c r="AO73" i="20" s="1"/>
  <c r="AP73" i="20" s="1"/>
  <c r="AQ73" i="20" s="1"/>
  <c r="AR73" i="20" s="1"/>
  <c r="AS73" i="20" s="1"/>
  <c r="AT73" i="20" s="1"/>
  <c r="AU73" i="20" s="1"/>
  <c r="AV73" i="20" s="1"/>
  <c r="AW73" i="20" s="1"/>
  <c r="AX73" i="20" s="1"/>
  <c r="AY73" i="20" s="1"/>
  <c r="AZ73" i="20" s="1"/>
  <c r="BA73" i="20" s="1"/>
  <c r="BB73" i="20" s="1"/>
  <c r="BC73" i="20" s="1"/>
  <c r="BD73" i="20" s="1"/>
  <c r="BE73" i="20" s="1"/>
  <c r="BF73" i="20" s="1"/>
  <c r="BG73" i="20" s="1"/>
  <c r="BH73" i="20" s="1"/>
  <c r="BI73" i="20" s="1"/>
  <c r="BJ73" i="20" s="1"/>
  <c r="BK73" i="20" s="1"/>
  <c r="BL73" i="20" s="1"/>
  <c r="BM73" i="20" s="1"/>
  <c r="BN73" i="20" s="1"/>
  <c r="BO73" i="20" s="1"/>
  <c r="BP73" i="20" s="1"/>
  <c r="BQ73" i="20" s="1"/>
  <c r="BR73" i="20" s="1"/>
  <c r="BS73" i="20" s="1"/>
  <c r="BT73" i="20" s="1"/>
  <c r="BU73" i="20" s="1"/>
  <c r="BV73" i="20" s="1"/>
  <c r="BW73" i="20" s="1"/>
  <c r="BX73" i="20" s="1"/>
  <c r="BY73" i="20" s="1"/>
  <c r="BZ73" i="20" s="1"/>
  <c r="CA73" i="20" s="1"/>
  <c r="CB73" i="20" s="1"/>
  <c r="CC73" i="20" s="1"/>
  <c r="CD73" i="20" s="1"/>
  <c r="CE73" i="20" s="1"/>
  <c r="CF73" i="20" s="1"/>
  <c r="CG73" i="20" s="1"/>
  <c r="CH73" i="20" s="1"/>
  <c r="CI73" i="20" s="1"/>
  <c r="CJ73" i="20" s="1"/>
  <c r="CK73" i="20" s="1"/>
  <c r="CL73" i="20" s="1"/>
  <c r="CM73" i="20" s="1"/>
  <c r="CN73" i="20" s="1"/>
  <c r="CO73" i="20" s="1"/>
  <c r="CP73" i="20" s="1"/>
  <c r="CQ73" i="20" s="1"/>
  <c r="CR73" i="20" s="1"/>
  <c r="CS73" i="20" s="1"/>
  <c r="CT73" i="20" s="1"/>
  <c r="CU73" i="20" s="1"/>
  <c r="CV73" i="20" s="1"/>
  <c r="CW73" i="20" s="1"/>
  <c r="CX73" i="20" s="1"/>
  <c r="CY73" i="20" s="1"/>
  <c r="CZ73" i="20" s="1"/>
  <c r="DA73" i="20" s="1"/>
  <c r="DB73" i="20" s="1"/>
  <c r="DC73" i="20" s="1"/>
  <c r="DD73" i="20" s="1"/>
  <c r="DE73" i="20" s="1"/>
  <c r="DF73" i="20" s="1"/>
  <c r="DG73" i="20" s="1"/>
  <c r="DH73" i="20" s="1"/>
  <c r="DI73" i="20" s="1"/>
  <c r="DJ73" i="20" s="1"/>
  <c r="DK73" i="20" s="1"/>
  <c r="DL73" i="20" s="1"/>
  <c r="DM73" i="20" s="1"/>
  <c r="DN73" i="20" s="1"/>
  <c r="DO73" i="20" s="1"/>
  <c r="DP73" i="20" s="1"/>
  <c r="DQ73" i="20" s="1"/>
  <c r="DR73" i="20" s="1"/>
  <c r="DS73" i="20" s="1"/>
  <c r="DT73" i="20" s="1"/>
  <c r="DU73" i="20" s="1"/>
  <c r="DV73" i="20" s="1"/>
  <c r="DW73" i="20" s="1"/>
  <c r="DX73" i="20" s="1"/>
  <c r="DY73" i="20" s="1"/>
  <c r="DZ73" i="20" s="1"/>
  <c r="EA73" i="20" s="1"/>
  <c r="EB73" i="20" s="1"/>
  <c r="EC73" i="20" s="1"/>
  <c r="ED73" i="20" s="1"/>
  <c r="EE73" i="20" s="1"/>
  <c r="EF73" i="20" s="1"/>
  <c r="EG73" i="20" s="1"/>
  <c r="EH73" i="20" s="1"/>
  <c r="EI73" i="20" s="1"/>
  <c r="EJ73" i="20" s="1"/>
  <c r="EK73" i="20" s="1"/>
  <c r="EL73" i="20" s="1"/>
  <c r="EM73" i="20" s="1"/>
  <c r="EN73" i="20" s="1"/>
  <c r="EO73" i="20" s="1"/>
  <c r="EP73" i="20" s="1"/>
  <c r="EQ73" i="20" s="1"/>
  <c r="ER73" i="20" s="1"/>
  <c r="ES73" i="20" s="1"/>
  <c r="ET73" i="20" s="1"/>
  <c r="EU73" i="20" s="1"/>
  <c r="EV73" i="20" s="1"/>
  <c r="EW73" i="20" s="1"/>
  <c r="EX73" i="20" s="1"/>
  <c r="EY73" i="20" s="1"/>
  <c r="EZ73" i="20" s="1"/>
  <c r="FA73" i="20" s="1"/>
  <c r="FB73" i="20" s="1"/>
  <c r="FC73" i="20" s="1"/>
  <c r="FD73" i="20" s="1"/>
  <c r="FE73" i="20" s="1"/>
  <c r="FF73" i="20" s="1"/>
  <c r="FG73" i="20" s="1"/>
  <c r="FH73" i="20" s="1"/>
  <c r="FI73" i="20" s="1"/>
  <c r="FJ73" i="20" s="1"/>
  <c r="FK73" i="20" s="1"/>
  <c r="FL73" i="20" s="1"/>
  <c r="FM73" i="20" s="1"/>
  <c r="FN73" i="20" s="1"/>
  <c r="FO73" i="20" s="1"/>
  <c r="FP73" i="20" s="1"/>
  <c r="FQ73" i="20" s="1"/>
  <c r="FR73" i="20" s="1"/>
  <c r="FS73" i="20" s="1"/>
  <c r="FT73" i="20" s="1"/>
  <c r="FU73" i="20" s="1"/>
  <c r="FV73" i="20" s="1"/>
  <c r="FW73" i="20" s="1"/>
  <c r="FX73" i="20" s="1"/>
  <c r="FY73" i="20" s="1"/>
  <c r="FZ73" i="20" s="1"/>
  <c r="GA73" i="20" s="1"/>
  <c r="GB73" i="20" s="1"/>
  <c r="GC73" i="20" s="1"/>
  <c r="GD73" i="20" s="1"/>
  <c r="GE73" i="20" s="1"/>
  <c r="GF73" i="20" s="1"/>
  <c r="GG73" i="20" s="1"/>
  <c r="GH73" i="20" s="1"/>
  <c r="GI73" i="20" s="1"/>
  <c r="GJ73" i="20" s="1"/>
  <c r="GK73" i="20" s="1"/>
  <c r="GL73" i="20" s="1"/>
  <c r="GM73" i="20" s="1"/>
  <c r="GN73" i="20" s="1"/>
  <c r="GO73" i="20" s="1"/>
  <c r="GP73" i="20" s="1"/>
  <c r="GQ73" i="20" s="1"/>
  <c r="GR73" i="20" s="1"/>
  <c r="GS73" i="20" s="1"/>
  <c r="GT73" i="20" s="1"/>
  <c r="GU73" i="20" s="1"/>
  <c r="GV73" i="20" s="1"/>
  <c r="GW73" i="20" s="1"/>
  <c r="GX73" i="20" s="1"/>
  <c r="HA73" i="20" s="1"/>
  <c r="HB73" i="20" l="1"/>
  <c r="GY73" i="20"/>
  <c r="GZ73" i="20" s="1"/>
  <c r="G74" i="20"/>
  <c r="H74" i="20" s="1"/>
  <c r="I74" i="20" s="1"/>
  <c r="J74" i="20" s="1"/>
  <c r="K74" i="20" s="1"/>
  <c r="L74" i="20" s="1"/>
  <c r="M74" i="20" s="1"/>
  <c r="N74" i="20" s="1"/>
  <c r="O74" i="20" s="1"/>
  <c r="P74" i="20" s="1"/>
  <c r="Q74" i="20" s="1"/>
  <c r="R74" i="20" s="1"/>
  <c r="S74" i="20" s="1"/>
  <c r="T74" i="20" s="1"/>
  <c r="U74" i="20" s="1"/>
  <c r="V74" i="20" s="1"/>
  <c r="W74" i="20" s="1"/>
  <c r="X74" i="20" s="1"/>
  <c r="Y74" i="20" s="1"/>
  <c r="Z74" i="20" s="1"/>
  <c r="AA74" i="20" s="1"/>
  <c r="AB74" i="20" s="1"/>
  <c r="AC74" i="20" s="1"/>
  <c r="AD74" i="20" s="1"/>
  <c r="AE74" i="20" s="1"/>
  <c r="AF74" i="20" s="1"/>
  <c r="AG74" i="20" s="1"/>
  <c r="AH74" i="20" s="1"/>
  <c r="AI74" i="20" s="1"/>
  <c r="AJ74" i="20" s="1"/>
  <c r="AK74" i="20" s="1"/>
  <c r="AL74" i="20" s="1"/>
  <c r="AM74" i="20" s="1"/>
  <c r="AN74" i="20" s="1"/>
  <c r="AO74" i="20" s="1"/>
  <c r="AP74" i="20" s="1"/>
  <c r="AQ74" i="20" s="1"/>
  <c r="AR74" i="20" s="1"/>
  <c r="AS74" i="20" s="1"/>
  <c r="AT74" i="20" s="1"/>
  <c r="AU74" i="20" s="1"/>
  <c r="AV74" i="20" s="1"/>
  <c r="AW74" i="20" s="1"/>
  <c r="AX74" i="20" s="1"/>
  <c r="AY74" i="20" s="1"/>
  <c r="AZ74" i="20" s="1"/>
  <c r="BA74" i="20" s="1"/>
  <c r="BB74" i="20" s="1"/>
  <c r="BC74" i="20" s="1"/>
  <c r="BD74" i="20" s="1"/>
  <c r="BE74" i="20" s="1"/>
  <c r="BF74" i="20" s="1"/>
  <c r="BG74" i="20" s="1"/>
  <c r="BH74" i="20" s="1"/>
  <c r="BI74" i="20" s="1"/>
  <c r="BJ74" i="20" s="1"/>
  <c r="BK74" i="20" s="1"/>
  <c r="BL74" i="20" s="1"/>
  <c r="BM74" i="20" s="1"/>
  <c r="BN74" i="20" s="1"/>
  <c r="BO74" i="20" s="1"/>
  <c r="BP74" i="20" s="1"/>
  <c r="BQ74" i="20" s="1"/>
  <c r="BR74" i="20" s="1"/>
  <c r="BS74" i="20" s="1"/>
  <c r="BT74" i="20" s="1"/>
  <c r="BU74" i="20" s="1"/>
  <c r="BV74" i="20" s="1"/>
  <c r="BW74" i="20" s="1"/>
  <c r="BX74" i="20" s="1"/>
  <c r="BY74" i="20" s="1"/>
  <c r="BZ74" i="20" s="1"/>
  <c r="CA74" i="20" s="1"/>
  <c r="CB74" i="20" s="1"/>
  <c r="CC74" i="20" s="1"/>
  <c r="CD74" i="20" s="1"/>
  <c r="CE74" i="20" s="1"/>
  <c r="CF74" i="20" s="1"/>
  <c r="CG74" i="20" s="1"/>
  <c r="CH74" i="20" s="1"/>
  <c r="CI74" i="20" s="1"/>
  <c r="CJ74" i="20" s="1"/>
  <c r="CK74" i="20" s="1"/>
  <c r="CL74" i="20" s="1"/>
  <c r="CM74" i="20" s="1"/>
  <c r="CN74" i="20" s="1"/>
  <c r="CO74" i="20" s="1"/>
  <c r="CP74" i="20" s="1"/>
  <c r="CQ74" i="20" s="1"/>
  <c r="CR74" i="20" s="1"/>
  <c r="CS74" i="20" s="1"/>
  <c r="CT74" i="20" s="1"/>
  <c r="CU74" i="20" s="1"/>
  <c r="CV74" i="20" s="1"/>
  <c r="CW74" i="20" s="1"/>
  <c r="CX74" i="20" s="1"/>
  <c r="CY74" i="20" s="1"/>
  <c r="CZ74" i="20" s="1"/>
  <c r="DA74" i="20" s="1"/>
  <c r="DB74" i="20" s="1"/>
  <c r="DC74" i="20" s="1"/>
  <c r="DD74" i="20" s="1"/>
  <c r="DE74" i="20" s="1"/>
  <c r="DF74" i="20" s="1"/>
  <c r="DG74" i="20" s="1"/>
  <c r="DH74" i="20" s="1"/>
  <c r="DI74" i="20" s="1"/>
  <c r="DJ74" i="20" s="1"/>
  <c r="DK74" i="20" s="1"/>
  <c r="DL74" i="20" s="1"/>
  <c r="DM74" i="20" s="1"/>
  <c r="DN74" i="20" s="1"/>
  <c r="DO74" i="20" s="1"/>
  <c r="DP74" i="20" s="1"/>
  <c r="DQ74" i="20" s="1"/>
  <c r="DR74" i="20" s="1"/>
  <c r="DS74" i="20" s="1"/>
  <c r="DT74" i="20" s="1"/>
  <c r="DU74" i="20" s="1"/>
  <c r="DV74" i="20" s="1"/>
  <c r="DW74" i="20" s="1"/>
  <c r="DX74" i="20" s="1"/>
  <c r="DY74" i="20" s="1"/>
  <c r="DZ74" i="20" s="1"/>
  <c r="EA74" i="20" s="1"/>
  <c r="EB74" i="20" s="1"/>
  <c r="EC74" i="20" s="1"/>
  <c r="ED74" i="20" s="1"/>
  <c r="EE74" i="20" s="1"/>
  <c r="EF74" i="20" s="1"/>
  <c r="EG74" i="20" s="1"/>
  <c r="EH74" i="20" s="1"/>
  <c r="EI74" i="20" s="1"/>
  <c r="EJ74" i="20" s="1"/>
  <c r="EK74" i="20" s="1"/>
  <c r="EL74" i="20" s="1"/>
  <c r="EM74" i="20" s="1"/>
  <c r="EN74" i="20" s="1"/>
  <c r="EO74" i="20" s="1"/>
  <c r="EP74" i="20" s="1"/>
  <c r="EQ74" i="20" s="1"/>
  <c r="ER74" i="20" s="1"/>
  <c r="ES74" i="20" s="1"/>
  <c r="ET74" i="20" s="1"/>
  <c r="EU74" i="20" s="1"/>
  <c r="EV74" i="20" s="1"/>
  <c r="EW74" i="20" s="1"/>
  <c r="EX74" i="20" s="1"/>
  <c r="EY74" i="20" s="1"/>
  <c r="EZ74" i="20" s="1"/>
  <c r="FA74" i="20" s="1"/>
  <c r="FB74" i="20" s="1"/>
  <c r="FC74" i="20" s="1"/>
  <c r="FD74" i="20" s="1"/>
  <c r="FE74" i="20" s="1"/>
  <c r="FF74" i="20" s="1"/>
  <c r="FG74" i="20" s="1"/>
  <c r="FH74" i="20" s="1"/>
  <c r="FI74" i="20" s="1"/>
  <c r="FJ74" i="20" s="1"/>
  <c r="FK74" i="20" s="1"/>
  <c r="FL74" i="20" s="1"/>
  <c r="FM74" i="20" s="1"/>
  <c r="FN74" i="20" s="1"/>
  <c r="FO74" i="20" s="1"/>
  <c r="FP74" i="20" s="1"/>
  <c r="FQ74" i="20" s="1"/>
  <c r="FR74" i="20" s="1"/>
  <c r="FS74" i="20" s="1"/>
  <c r="FT74" i="20" s="1"/>
  <c r="FU74" i="20" s="1"/>
  <c r="FV74" i="20" s="1"/>
  <c r="FW74" i="20" s="1"/>
  <c r="FX74" i="20" s="1"/>
  <c r="FY74" i="20" s="1"/>
  <c r="FZ74" i="20" s="1"/>
  <c r="GA74" i="20" s="1"/>
  <c r="GB74" i="20" s="1"/>
  <c r="GC74" i="20" s="1"/>
  <c r="GD74" i="20" s="1"/>
  <c r="GE74" i="20" s="1"/>
  <c r="GF74" i="20" s="1"/>
  <c r="GG74" i="20" s="1"/>
  <c r="GH74" i="20" s="1"/>
  <c r="GI74" i="20" s="1"/>
  <c r="GJ74" i="20" s="1"/>
  <c r="GK74" i="20" s="1"/>
  <c r="GL74" i="20" s="1"/>
  <c r="GM74" i="20" s="1"/>
  <c r="GN74" i="20" s="1"/>
  <c r="GO74" i="20" s="1"/>
  <c r="GP74" i="20" s="1"/>
  <c r="GQ74" i="20" s="1"/>
  <c r="GR74" i="20" s="1"/>
  <c r="GS74" i="20" s="1"/>
  <c r="GT74" i="20" s="1"/>
  <c r="GU74" i="20" s="1"/>
  <c r="GV74" i="20" s="1"/>
  <c r="GW74" i="20" s="1"/>
  <c r="GX74" i="20" s="1"/>
  <c r="HA74" i="20" s="1"/>
  <c r="F75" i="20"/>
  <c r="HB74" i="20" l="1"/>
  <c r="GY74" i="20"/>
  <c r="GZ74" i="20" s="1"/>
  <c r="F76" i="20"/>
  <c r="G75" i="20"/>
  <c r="H75" i="20" s="1"/>
  <c r="I75" i="20" s="1"/>
  <c r="J75" i="20" s="1"/>
  <c r="K75" i="20" s="1"/>
  <c r="L75" i="20" s="1"/>
  <c r="M75" i="20" s="1"/>
  <c r="N75" i="20" s="1"/>
  <c r="O75" i="20" s="1"/>
  <c r="P75" i="20" s="1"/>
  <c r="Q75" i="20" s="1"/>
  <c r="R75" i="20" s="1"/>
  <c r="S75" i="20" s="1"/>
  <c r="T75" i="20" s="1"/>
  <c r="U75" i="20" s="1"/>
  <c r="V75" i="20" s="1"/>
  <c r="W75" i="20" s="1"/>
  <c r="X75" i="20" s="1"/>
  <c r="Y75" i="20" s="1"/>
  <c r="Z75" i="20" s="1"/>
  <c r="AA75" i="20" s="1"/>
  <c r="AB75" i="20" s="1"/>
  <c r="AC75" i="20" s="1"/>
  <c r="AD75" i="20" s="1"/>
  <c r="AE75" i="20" s="1"/>
  <c r="AF75" i="20" s="1"/>
  <c r="AG75" i="20" s="1"/>
  <c r="AH75" i="20" s="1"/>
  <c r="AI75" i="20" s="1"/>
  <c r="AJ75" i="20" s="1"/>
  <c r="AK75" i="20" s="1"/>
  <c r="AL75" i="20" s="1"/>
  <c r="AM75" i="20" s="1"/>
  <c r="AN75" i="20" s="1"/>
  <c r="AO75" i="20" s="1"/>
  <c r="AP75" i="20" s="1"/>
  <c r="AQ75" i="20" s="1"/>
  <c r="AR75" i="20" s="1"/>
  <c r="AS75" i="20" s="1"/>
  <c r="AT75" i="20" s="1"/>
  <c r="AU75" i="20" s="1"/>
  <c r="AV75" i="20" s="1"/>
  <c r="AW75" i="20" s="1"/>
  <c r="AX75" i="20" s="1"/>
  <c r="AY75" i="20" s="1"/>
  <c r="AZ75" i="20" s="1"/>
  <c r="BA75" i="20" s="1"/>
  <c r="BB75" i="20" s="1"/>
  <c r="BC75" i="20" s="1"/>
  <c r="BD75" i="20" s="1"/>
  <c r="BE75" i="20" s="1"/>
  <c r="BF75" i="20" s="1"/>
  <c r="BG75" i="20" s="1"/>
  <c r="BH75" i="20" s="1"/>
  <c r="BI75" i="20" s="1"/>
  <c r="BJ75" i="20" s="1"/>
  <c r="BK75" i="20" s="1"/>
  <c r="BL75" i="20" s="1"/>
  <c r="BM75" i="20" s="1"/>
  <c r="BN75" i="20" s="1"/>
  <c r="BO75" i="20" s="1"/>
  <c r="BP75" i="20" s="1"/>
  <c r="BQ75" i="20" s="1"/>
  <c r="BR75" i="20" s="1"/>
  <c r="BS75" i="20" s="1"/>
  <c r="BT75" i="20" s="1"/>
  <c r="BU75" i="20" s="1"/>
  <c r="BV75" i="20" s="1"/>
  <c r="BW75" i="20" s="1"/>
  <c r="BX75" i="20" s="1"/>
  <c r="BY75" i="20" s="1"/>
  <c r="BZ75" i="20" s="1"/>
  <c r="CA75" i="20" s="1"/>
  <c r="CB75" i="20" s="1"/>
  <c r="CC75" i="20" s="1"/>
  <c r="CD75" i="20" s="1"/>
  <c r="CE75" i="20" s="1"/>
  <c r="CF75" i="20" s="1"/>
  <c r="CG75" i="20" s="1"/>
  <c r="CH75" i="20" s="1"/>
  <c r="CI75" i="20" s="1"/>
  <c r="CJ75" i="20" s="1"/>
  <c r="CK75" i="20" s="1"/>
  <c r="CL75" i="20" s="1"/>
  <c r="CM75" i="20" s="1"/>
  <c r="CN75" i="20" s="1"/>
  <c r="CO75" i="20" s="1"/>
  <c r="CP75" i="20" s="1"/>
  <c r="CQ75" i="20" s="1"/>
  <c r="CR75" i="20" s="1"/>
  <c r="CS75" i="20" s="1"/>
  <c r="CT75" i="20" s="1"/>
  <c r="CU75" i="20" s="1"/>
  <c r="CV75" i="20" s="1"/>
  <c r="CW75" i="20" s="1"/>
  <c r="CX75" i="20" s="1"/>
  <c r="CY75" i="20" s="1"/>
  <c r="CZ75" i="20" s="1"/>
  <c r="DA75" i="20" s="1"/>
  <c r="DB75" i="20" s="1"/>
  <c r="DC75" i="20" s="1"/>
  <c r="DD75" i="20" s="1"/>
  <c r="DE75" i="20" s="1"/>
  <c r="DF75" i="20" s="1"/>
  <c r="DG75" i="20" s="1"/>
  <c r="DH75" i="20" s="1"/>
  <c r="DI75" i="20" s="1"/>
  <c r="DJ75" i="20" s="1"/>
  <c r="DK75" i="20" s="1"/>
  <c r="DL75" i="20" s="1"/>
  <c r="DM75" i="20" s="1"/>
  <c r="DN75" i="20" s="1"/>
  <c r="DO75" i="20" s="1"/>
  <c r="DP75" i="20" s="1"/>
  <c r="DQ75" i="20" s="1"/>
  <c r="DR75" i="20" s="1"/>
  <c r="DS75" i="20" s="1"/>
  <c r="DT75" i="20" s="1"/>
  <c r="DU75" i="20" s="1"/>
  <c r="DV75" i="20" s="1"/>
  <c r="DW75" i="20" s="1"/>
  <c r="DX75" i="20" s="1"/>
  <c r="DY75" i="20" s="1"/>
  <c r="DZ75" i="20" s="1"/>
  <c r="EA75" i="20" s="1"/>
  <c r="EB75" i="20" s="1"/>
  <c r="EC75" i="20" s="1"/>
  <c r="ED75" i="20" s="1"/>
  <c r="EE75" i="20" s="1"/>
  <c r="EF75" i="20" s="1"/>
  <c r="EG75" i="20" s="1"/>
  <c r="EH75" i="20" s="1"/>
  <c r="EI75" i="20" s="1"/>
  <c r="EJ75" i="20" s="1"/>
  <c r="EK75" i="20" s="1"/>
  <c r="EL75" i="20" s="1"/>
  <c r="EM75" i="20" s="1"/>
  <c r="EN75" i="20" s="1"/>
  <c r="EO75" i="20" s="1"/>
  <c r="EP75" i="20" s="1"/>
  <c r="EQ75" i="20" s="1"/>
  <c r="ER75" i="20" s="1"/>
  <c r="ES75" i="20" s="1"/>
  <c r="ET75" i="20" s="1"/>
  <c r="EU75" i="20" s="1"/>
  <c r="EV75" i="20" s="1"/>
  <c r="EW75" i="20" s="1"/>
  <c r="EX75" i="20" s="1"/>
  <c r="EY75" i="20" s="1"/>
  <c r="EZ75" i="20" s="1"/>
  <c r="FA75" i="20" s="1"/>
  <c r="FB75" i="20" s="1"/>
  <c r="FC75" i="20" s="1"/>
  <c r="FD75" i="20" s="1"/>
  <c r="FE75" i="20" s="1"/>
  <c r="FF75" i="20" s="1"/>
  <c r="FG75" i="20" s="1"/>
  <c r="FH75" i="20" s="1"/>
  <c r="FI75" i="20" s="1"/>
  <c r="FJ75" i="20" s="1"/>
  <c r="FK75" i="20" s="1"/>
  <c r="FL75" i="20" s="1"/>
  <c r="FM75" i="20" s="1"/>
  <c r="FN75" i="20" s="1"/>
  <c r="FO75" i="20" s="1"/>
  <c r="FP75" i="20" s="1"/>
  <c r="FQ75" i="20" s="1"/>
  <c r="FR75" i="20" s="1"/>
  <c r="FS75" i="20" s="1"/>
  <c r="FT75" i="20" s="1"/>
  <c r="FU75" i="20" s="1"/>
  <c r="FV75" i="20" s="1"/>
  <c r="FW75" i="20" s="1"/>
  <c r="FX75" i="20" s="1"/>
  <c r="FY75" i="20" s="1"/>
  <c r="FZ75" i="20" s="1"/>
  <c r="GA75" i="20" s="1"/>
  <c r="GB75" i="20" s="1"/>
  <c r="GC75" i="20" s="1"/>
  <c r="GD75" i="20" s="1"/>
  <c r="GE75" i="20" s="1"/>
  <c r="GF75" i="20" s="1"/>
  <c r="GG75" i="20" s="1"/>
  <c r="GH75" i="20" s="1"/>
  <c r="GI75" i="20" s="1"/>
  <c r="GJ75" i="20" s="1"/>
  <c r="GK75" i="20" s="1"/>
  <c r="GL75" i="20" s="1"/>
  <c r="GM75" i="20" s="1"/>
  <c r="GN75" i="20" s="1"/>
  <c r="GO75" i="20" s="1"/>
  <c r="GP75" i="20" s="1"/>
  <c r="GQ75" i="20" s="1"/>
  <c r="GR75" i="20" s="1"/>
  <c r="GS75" i="20" s="1"/>
  <c r="GT75" i="20" s="1"/>
  <c r="GU75" i="20" s="1"/>
  <c r="GV75" i="20" s="1"/>
  <c r="GW75" i="20" s="1"/>
  <c r="GX75" i="20" s="1"/>
  <c r="HA75" i="20" s="1"/>
  <c r="HB75" i="20" l="1"/>
  <c r="GY75" i="20"/>
  <c r="GZ75" i="20" s="1"/>
  <c r="G76" i="20"/>
  <c r="H76" i="20" s="1"/>
  <c r="I76" i="20" s="1"/>
  <c r="J76" i="20" s="1"/>
  <c r="K76" i="20" s="1"/>
  <c r="L76" i="20" s="1"/>
  <c r="M76" i="20" s="1"/>
  <c r="N76" i="20" s="1"/>
  <c r="O76" i="20" s="1"/>
  <c r="P76" i="20" s="1"/>
  <c r="Q76" i="20" s="1"/>
  <c r="R76" i="20" s="1"/>
  <c r="S76" i="20" s="1"/>
  <c r="T76" i="20" s="1"/>
  <c r="U76" i="20" s="1"/>
  <c r="V76" i="20" s="1"/>
  <c r="W76" i="20" s="1"/>
  <c r="X76" i="20" s="1"/>
  <c r="Y76" i="20" s="1"/>
  <c r="Z76" i="20" s="1"/>
  <c r="AA76" i="20" s="1"/>
  <c r="AB76" i="20" s="1"/>
  <c r="AC76" i="20" s="1"/>
  <c r="AD76" i="20" s="1"/>
  <c r="AE76" i="20" s="1"/>
  <c r="AF76" i="20" s="1"/>
  <c r="AG76" i="20" s="1"/>
  <c r="AH76" i="20" s="1"/>
  <c r="AI76" i="20" s="1"/>
  <c r="AJ76" i="20" s="1"/>
  <c r="AK76" i="20" s="1"/>
  <c r="AL76" i="20" s="1"/>
  <c r="AM76" i="20" s="1"/>
  <c r="AN76" i="20" s="1"/>
  <c r="AO76" i="20" s="1"/>
  <c r="AP76" i="20" s="1"/>
  <c r="AQ76" i="20" s="1"/>
  <c r="AR76" i="20" s="1"/>
  <c r="AS76" i="20" s="1"/>
  <c r="AT76" i="20" s="1"/>
  <c r="AU76" i="20" s="1"/>
  <c r="AV76" i="20" s="1"/>
  <c r="AW76" i="20" s="1"/>
  <c r="AX76" i="20" s="1"/>
  <c r="AY76" i="20" s="1"/>
  <c r="AZ76" i="20" s="1"/>
  <c r="BA76" i="20" s="1"/>
  <c r="BB76" i="20" s="1"/>
  <c r="BC76" i="20" s="1"/>
  <c r="BD76" i="20" s="1"/>
  <c r="BE76" i="20" s="1"/>
  <c r="BF76" i="20" s="1"/>
  <c r="BG76" i="20" s="1"/>
  <c r="BH76" i="20" s="1"/>
  <c r="BI76" i="20" s="1"/>
  <c r="BJ76" i="20" s="1"/>
  <c r="BK76" i="20" s="1"/>
  <c r="BL76" i="20" s="1"/>
  <c r="BM76" i="20" s="1"/>
  <c r="BN76" i="20" s="1"/>
  <c r="BO76" i="20" s="1"/>
  <c r="BP76" i="20" s="1"/>
  <c r="BQ76" i="20" s="1"/>
  <c r="BR76" i="20" s="1"/>
  <c r="BS76" i="20" s="1"/>
  <c r="BT76" i="20" s="1"/>
  <c r="BU76" i="20" s="1"/>
  <c r="BV76" i="20" s="1"/>
  <c r="BW76" i="20" s="1"/>
  <c r="BX76" i="20" s="1"/>
  <c r="BY76" i="20" s="1"/>
  <c r="BZ76" i="20" s="1"/>
  <c r="CA76" i="20" s="1"/>
  <c r="CB76" i="20" s="1"/>
  <c r="CC76" i="20" s="1"/>
  <c r="CD76" i="20" s="1"/>
  <c r="CE76" i="20" s="1"/>
  <c r="CF76" i="20" s="1"/>
  <c r="CG76" i="20" s="1"/>
  <c r="CH76" i="20" s="1"/>
  <c r="CI76" i="20" s="1"/>
  <c r="CJ76" i="20" s="1"/>
  <c r="CK76" i="20" s="1"/>
  <c r="CL76" i="20" s="1"/>
  <c r="CM76" i="20" s="1"/>
  <c r="CN76" i="20" s="1"/>
  <c r="CO76" i="20" s="1"/>
  <c r="CP76" i="20" s="1"/>
  <c r="CQ76" i="20" s="1"/>
  <c r="CR76" i="20" s="1"/>
  <c r="CS76" i="20" s="1"/>
  <c r="CT76" i="20" s="1"/>
  <c r="CU76" i="20" s="1"/>
  <c r="CV76" i="20" s="1"/>
  <c r="CW76" i="20" s="1"/>
  <c r="CX76" i="20" s="1"/>
  <c r="CY76" i="20" s="1"/>
  <c r="CZ76" i="20" s="1"/>
  <c r="DA76" i="20" s="1"/>
  <c r="DB76" i="20" s="1"/>
  <c r="DC76" i="20" s="1"/>
  <c r="DD76" i="20" s="1"/>
  <c r="DE76" i="20" s="1"/>
  <c r="DF76" i="20" s="1"/>
  <c r="DG76" i="20" s="1"/>
  <c r="DH76" i="20" s="1"/>
  <c r="DI76" i="20" s="1"/>
  <c r="DJ76" i="20" s="1"/>
  <c r="DK76" i="20" s="1"/>
  <c r="DL76" i="20" s="1"/>
  <c r="DM76" i="20" s="1"/>
  <c r="DN76" i="20" s="1"/>
  <c r="DO76" i="20" s="1"/>
  <c r="DP76" i="20" s="1"/>
  <c r="DQ76" i="20" s="1"/>
  <c r="DR76" i="20" s="1"/>
  <c r="DS76" i="20" s="1"/>
  <c r="DT76" i="20" s="1"/>
  <c r="DU76" i="20" s="1"/>
  <c r="DV76" i="20" s="1"/>
  <c r="DW76" i="20" s="1"/>
  <c r="DX76" i="20" s="1"/>
  <c r="DY76" i="20" s="1"/>
  <c r="DZ76" i="20" s="1"/>
  <c r="EA76" i="20" s="1"/>
  <c r="EB76" i="20" s="1"/>
  <c r="EC76" i="20" s="1"/>
  <c r="ED76" i="20" s="1"/>
  <c r="EE76" i="20" s="1"/>
  <c r="EF76" i="20" s="1"/>
  <c r="EG76" i="20" s="1"/>
  <c r="EH76" i="20" s="1"/>
  <c r="EI76" i="20" s="1"/>
  <c r="EJ76" i="20" s="1"/>
  <c r="EK76" i="20" s="1"/>
  <c r="EL76" i="20" s="1"/>
  <c r="EM76" i="20" s="1"/>
  <c r="EN76" i="20" s="1"/>
  <c r="EO76" i="20" s="1"/>
  <c r="EP76" i="20" s="1"/>
  <c r="EQ76" i="20" s="1"/>
  <c r="ER76" i="20" s="1"/>
  <c r="ES76" i="20" s="1"/>
  <c r="ET76" i="20" s="1"/>
  <c r="EU76" i="20" s="1"/>
  <c r="EV76" i="20" s="1"/>
  <c r="EW76" i="20" s="1"/>
  <c r="EX76" i="20" s="1"/>
  <c r="EY76" i="20" s="1"/>
  <c r="EZ76" i="20" s="1"/>
  <c r="FA76" i="20" s="1"/>
  <c r="FB76" i="20" s="1"/>
  <c r="FC76" i="20" s="1"/>
  <c r="FD76" i="20" s="1"/>
  <c r="FE76" i="20" s="1"/>
  <c r="FF76" i="20" s="1"/>
  <c r="FG76" i="20" s="1"/>
  <c r="FH76" i="20" s="1"/>
  <c r="FI76" i="20" s="1"/>
  <c r="FJ76" i="20" s="1"/>
  <c r="FK76" i="20" s="1"/>
  <c r="FL76" i="20" s="1"/>
  <c r="FM76" i="20" s="1"/>
  <c r="FN76" i="20" s="1"/>
  <c r="FO76" i="20" s="1"/>
  <c r="FP76" i="20" s="1"/>
  <c r="FQ76" i="20" s="1"/>
  <c r="FR76" i="20" s="1"/>
  <c r="FS76" i="20" s="1"/>
  <c r="FT76" i="20" s="1"/>
  <c r="FU76" i="20" s="1"/>
  <c r="FV76" i="20" s="1"/>
  <c r="FW76" i="20" s="1"/>
  <c r="FX76" i="20" s="1"/>
  <c r="FY76" i="20" s="1"/>
  <c r="FZ76" i="20" s="1"/>
  <c r="GA76" i="20" s="1"/>
  <c r="GB76" i="20" s="1"/>
  <c r="GC76" i="20" s="1"/>
  <c r="GD76" i="20" s="1"/>
  <c r="GE76" i="20" s="1"/>
  <c r="GF76" i="20" s="1"/>
  <c r="GG76" i="20" s="1"/>
  <c r="GH76" i="20" s="1"/>
  <c r="GI76" i="20" s="1"/>
  <c r="GJ76" i="20" s="1"/>
  <c r="GK76" i="20" s="1"/>
  <c r="GL76" i="20" s="1"/>
  <c r="GM76" i="20" s="1"/>
  <c r="GN76" i="20" s="1"/>
  <c r="GO76" i="20" s="1"/>
  <c r="GP76" i="20" s="1"/>
  <c r="GQ76" i="20" s="1"/>
  <c r="GR76" i="20" s="1"/>
  <c r="GS76" i="20" s="1"/>
  <c r="GT76" i="20" s="1"/>
  <c r="GU76" i="20" s="1"/>
  <c r="GV76" i="20" s="1"/>
  <c r="GW76" i="20" s="1"/>
  <c r="GX76" i="20" s="1"/>
  <c r="HA76" i="20" s="1"/>
  <c r="F77" i="20"/>
  <c r="HB76" i="20" l="1"/>
  <c r="GY76" i="20"/>
  <c r="GZ76" i="20" s="1"/>
  <c r="G77" i="20"/>
  <c r="H77" i="20" s="1"/>
  <c r="I77" i="20" s="1"/>
  <c r="J77" i="20" s="1"/>
  <c r="K77" i="20" s="1"/>
  <c r="L77" i="20" s="1"/>
  <c r="M77" i="20" s="1"/>
  <c r="N77" i="20" s="1"/>
  <c r="O77" i="20" s="1"/>
  <c r="P77" i="20" s="1"/>
  <c r="Q77" i="20" s="1"/>
  <c r="R77" i="20" s="1"/>
  <c r="S77" i="20" s="1"/>
  <c r="T77" i="20" s="1"/>
  <c r="U77" i="20" s="1"/>
  <c r="V77" i="20" s="1"/>
  <c r="W77" i="20" s="1"/>
  <c r="X77" i="20" s="1"/>
  <c r="Y77" i="20" s="1"/>
  <c r="Z77" i="20" s="1"/>
  <c r="AA77" i="20" s="1"/>
  <c r="AB77" i="20" s="1"/>
  <c r="AC77" i="20" s="1"/>
  <c r="AD77" i="20" s="1"/>
  <c r="AE77" i="20" s="1"/>
  <c r="AF77" i="20" s="1"/>
  <c r="AG77" i="20" s="1"/>
  <c r="AH77" i="20" s="1"/>
  <c r="AI77" i="20" s="1"/>
  <c r="AJ77" i="20" s="1"/>
  <c r="AK77" i="20" s="1"/>
  <c r="AL77" i="20" s="1"/>
  <c r="AM77" i="20" s="1"/>
  <c r="AN77" i="20" s="1"/>
  <c r="AO77" i="20" s="1"/>
  <c r="AP77" i="20" s="1"/>
  <c r="AQ77" i="20" s="1"/>
  <c r="AR77" i="20" s="1"/>
  <c r="AS77" i="20" s="1"/>
  <c r="AT77" i="20" s="1"/>
  <c r="AU77" i="20" s="1"/>
  <c r="AV77" i="20" s="1"/>
  <c r="AW77" i="20" s="1"/>
  <c r="AX77" i="20" s="1"/>
  <c r="AY77" i="20" s="1"/>
  <c r="AZ77" i="20" s="1"/>
  <c r="BA77" i="20" s="1"/>
  <c r="BB77" i="20" s="1"/>
  <c r="BC77" i="20" s="1"/>
  <c r="BD77" i="20" s="1"/>
  <c r="BE77" i="20" s="1"/>
  <c r="BF77" i="20" s="1"/>
  <c r="BG77" i="20" s="1"/>
  <c r="BH77" i="20" s="1"/>
  <c r="BI77" i="20" s="1"/>
  <c r="BJ77" i="20" s="1"/>
  <c r="BK77" i="20" s="1"/>
  <c r="BL77" i="20" s="1"/>
  <c r="BM77" i="20" s="1"/>
  <c r="BN77" i="20" s="1"/>
  <c r="BO77" i="20" s="1"/>
  <c r="BP77" i="20" s="1"/>
  <c r="BQ77" i="20" s="1"/>
  <c r="BR77" i="20" s="1"/>
  <c r="BS77" i="20" s="1"/>
  <c r="BT77" i="20" s="1"/>
  <c r="BU77" i="20" s="1"/>
  <c r="BV77" i="20" s="1"/>
  <c r="BW77" i="20" s="1"/>
  <c r="BX77" i="20" s="1"/>
  <c r="BY77" i="20" s="1"/>
  <c r="BZ77" i="20" s="1"/>
  <c r="CA77" i="20" s="1"/>
  <c r="CB77" i="20" s="1"/>
  <c r="CC77" i="20" s="1"/>
  <c r="CD77" i="20" s="1"/>
  <c r="CE77" i="20" s="1"/>
  <c r="CF77" i="20" s="1"/>
  <c r="CG77" i="20" s="1"/>
  <c r="CH77" i="20" s="1"/>
  <c r="CI77" i="20" s="1"/>
  <c r="CJ77" i="20" s="1"/>
  <c r="CK77" i="20" s="1"/>
  <c r="CL77" i="20" s="1"/>
  <c r="CM77" i="20" s="1"/>
  <c r="CN77" i="20" s="1"/>
  <c r="CO77" i="20" s="1"/>
  <c r="CP77" i="20" s="1"/>
  <c r="CQ77" i="20" s="1"/>
  <c r="CR77" i="20" s="1"/>
  <c r="CS77" i="20" s="1"/>
  <c r="CT77" i="20" s="1"/>
  <c r="CU77" i="20" s="1"/>
  <c r="CV77" i="20" s="1"/>
  <c r="CW77" i="20" s="1"/>
  <c r="CX77" i="20" s="1"/>
  <c r="CY77" i="20" s="1"/>
  <c r="CZ77" i="20" s="1"/>
  <c r="DA77" i="20" s="1"/>
  <c r="DB77" i="20" s="1"/>
  <c r="DC77" i="20" s="1"/>
  <c r="DD77" i="20" s="1"/>
  <c r="DE77" i="20" s="1"/>
  <c r="DF77" i="20" s="1"/>
  <c r="DG77" i="20" s="1"/>
  <c r="DH77" i="20" s="1"/>
  <c r="DI77" i="20" s="1"/>
  <c r="DJ77" i="20" s="1"/>
  <c r="DK77" i="20" s="1"/>
  <c r="DL77" i="20" s="1"/>
  <c r="DM77" i="20" s="1"/>
  <c r="DN77" i="20" s="1"/>
  <c r="DO77" i="20" s="1"/>
  <c r="DP77" i="20" s="1"/>
  <c r="DQ77" i="20" s="1"/>
  <c r="DR77" i="20" s="1"/>
  <c r="DS77" i="20" s="1"/>
  <c r="DT77" i="20" s="1"/>
  <c r="DU77" i="20" s="1"/>
  <c r="DV77" i="20" s="1"/>
  <c r="DW77" i="20" s="1"/>
  <c r="DX77" i="20" s="1"/>
  <c r="DY77" i="20" s="1"/>
  <c r="DZ77" i="20" s="1"/>
  <c r="EA77" i="20" s="1"/>
  <c r="EB77" i="20" s="1"/>
  <c r="EC77" i="20" s="1"/>
  <c r="ED77" i="20" s="1"/>
  <c r="EE77" i="20" s="1"/>
  <c r="EF77" i="20" s="1"/>
  <c r="EG77" i="20" s="1"/>
  <c r="EH77" i="20" s="1"/>
  <c r="EI77" i="20" s="1"/>
  <c r="EJ77" i="20" s="1"/>
  <c r="EK77" i="20" s="1"/>
  <c r="EL77" i="20" s="1"/>
  <c r="EM77" i="20" s="1"/>
  <c r="EN77" i="20" s="1"/>
  <c r="EO77" i="20" s="1"/>
  <c r="EP77" i="20" s="1"/>
  <c r="EQ77" i="20" s="1"/>
  <c r="ER77" i="20" s="1"/>
  <c r="ES77" i="20" s="1"/>
  <c r="ET77" i="20" s="1"/>
  <c r="EU77" i="20" s="1"/>
  <c r="EV77" i="20" s="1"/>
  <c r="EW77" i="20" s="1"/>
  <c r="EX77" i="20" s="1"/>
  <c r="EY77" i="20" s="1"/>
  <c r="EZ77" i="20" s="1"/>
  <c r="FA77" i="20" s="1"/>
  <c r="FB77" i="20" s="1"/>
  <c r="FC77" i="20" s="1"/>
  <c r="FD77" i="20" s="1"/>
  <c r="FE77" i="20" s="1"/>
  <c r="FF77" i="20" s="1"/>
  <c r="FG77" i="20" s="1"/>
  <c r="FH77" i="20" s="1"/>
  <c r="FI77" i="20" s="1"/>
  <c r="FJ77" i="20" s="1"/>
  <c r="FK77" i="20" s="1"/>
  <c r="FL77" i="20" s="1"/>
  <c r="FM77" i="20" s="1"/>
  <c r="FN77" i="20" s="1"/>
  <c r="FO77" i="20" s="1"/>
  <c r="FP77" i="20" s="1"/>
  <c r="FQ77" i="20" s="1"/>
  <c r="FR77" i="20" s="1"/>
  <c r="FS77" i="20" s="1"/>
  <c r="FT77" i="20" s="1"/>
  <c r="FU77" i="20" s="1"/>
  <c r="FV77" i="20" s="1"/>
  <c r="FW77" i="20" s="1"/>
  <c r="FX77" i="20" s="1"/>
  <c r="FY77" i="20" s="1"/>
  <c r="FZ77" i="20" s="1"/>
  <c r="GA77" i="20" s="1"/>
  <c r="GB77" i="20" s="1"/>
  <c r="GC77" i="20" s="1"/>
  <c r="GD77" i="20" s="1"/>
  <c r="GE77" i="20" s="1"/>
  <c r="GF77" i="20" s="1"/>
  <c r="GG77" i="20" s="1"/>
  <c r="GH77" i="20" s="1"/>
  <c r="GI77" i="20" s="1"/>
  <c r="GJ77" i="20" s="1"/>
  <c r="GK77" i="20" s="1"/>
  <c r="GL77" i="20" s="1"/>
  <c r="GM77" i="20" s="1"/>
  <c r="GN77" i="20" s="1"/>
  <c r="GO77" i="20" s="1"/>
  <c r="GP77" i="20" s="1"/>
  <c r="GQ77" i="20" s="1"/>
  <c r="GR77" i="20" s="1"/>
  <c r="GS77" i="20" s="1"/>
  <c r="GT77" i="20" s="1"/>
  <c r="GU77" i="20" s="1"/>
  <c r="GV77" i="20" s="1"/>
  <c r="GW77" i="20" s="1"/>
  <c r="GX77" i="20" s="1"/>
  <c r="HA77" i="20" s="1"/>
  <c r="F78" i="20"/>
  <c r="HB77" i="20" l="1"/>
  <c r="GY77" i="20"/>
  <c r="GZ77" i="20" s="1"/>
  <c r="G78" i="20"/>
  <c r="H78" i="20" s="1"/>
  <c r="I78" i="20" s="1"/>
  <c r="J78" i="20" s="1"/>
  <c r="K78" i="20" s="1"/>
  <c r="L78" i="20" s="1"/>
  <c r="M78" i="20" s="1"/>
  <c r="N78" i="20" s="1"/>
  <c r="O78" i="20" s="1"/>
  <c r="P78" i="20" s="1"/>
  <c r="Q78" i="20" s="1"/>
  <c r="R78" i="20" s="1"/>
  <c r="S78" i="20" s="1"/>
  <c r="T78" i="20" s="1"/>
  <c r="U78" i="20" s="1"/>
  <c r="V78" i="20" s="1"/>
  <c r="W78" i="20" s="1"/>
  <c r="X78" i="20" s="1"/>
  <c r="Y78" i="20" s="1"/>
  <c r="Z78" i="20" s="1"/>
  <c r="AA78" i="20" s="1"/>
  <c r="AB78" i="20" s="1"/>
  <c r="AC78" i="20" s="1"/>
  <c r="AD78" i="20" s="1"/>
  <c r="AE78" i="20" s="1"/>
  <c r="AF78" i="20" s="1"/>
  <c r="AG78" i="20" s="1"/>
  <c r="AH78" i="20" s="1"/>
  <c r="AI78" i="20" s="1"/>
  <c r="AJ78" i="20" s="1"/>
  <c r="AK78" i="20" s="1"/>
  <c r="AL78" i="20" s="1"/>
  <c r="AM78" i="20" s="1"/>
  <c r="AN78" i="20" s="1"/>
  <c r="AO78" i="20" s="1"/>
  <c r="AP78" i="20" s="1"/>
  <c r="AQ78" i="20" s="1"/>
  <c r="AR78" i="20" s="1"/>
  <c r="AS78" i="20" s="1"/>
  <c r="AT78" i="20" s="1"/>
  <c r="AU78" i="20" s="1"/>
  <c r="AV78" i="20" s="1"/>
  <c r="AW78" i="20" s="1"/>
  <c r="AX78" i="20" s="1"/>
  <c r="AY78" i="20" s="1"/>
  <c r="AZ78" i="20" s="1"/>
  <c r="BA78" i="20" s="1"/>
  <c r="BB78" i="20" s="1"/>
  <c r="BC78" i="20" s="1"/>
  <c r="BD78" i="20" s="1"/>
  <c r="BE78" i="20" s="1"/>
  <c r="BF78" i="20" s="1"/>
  <c r="BG78" i="20" s="1"/>
  <c r="BH78" i="20" s="1"/>
  <c r="BI78" i="20" s="1"/>
  <c r="BJ78" i="20" s="1"/>
  <c r="BK78" i="20" s="1"/>
  <c r="BL78" i="20" s="1"/>
  <c r="BM78" i="20" s="1"/>
  <c r="BN78" i="20" s="1"/>
  <c r="BO78" i="20" s="1"/>
  <c r="BP78" i="20" s="1"/>
  <c r="BQ78" i="20" s="1"/>
  <c r="BR78" i="20" s="1"/>
  <c r="BS78" i="20" s="1"/>
  <c r="BT78" i="20" s="1"/>
  <c r="BU78" i="20" s="1"/>
  <c r="BV78" i="20" s="1"/>
  <c r="BW78" i="20" s="1"/>
  <c r="BX78" i="20" s="1"/>
  <c r="BY78" i="20" s="1"/>
  <c r="BZ78" i="20" s="1"/>
  <c r="CA78" i="20" s="1"/>
  <c r="CB78" i="20" s="1"/>
  <c r="CC78" i="20" s="1"/>
  <c r="CD78" i="20" s="1"/>
  <c r="CE78" i="20" s="1"/>
  <c r="CF78" i="20" s="1"/>
  <c r="CG78" i="20" s="1"/>
  <c r="CH78" i="20" s="1"/>
  <c r="CI78" i="20" s="1"/>
  <c r="CJ78" i="20" s="1"/>
  <c r="CK78" i="20" s="1"/>
  <c r="CL78" i="20" s="1"/>
  <c r="CM78" i="20" s="1"/>
  <c r="CN78" i="20" s="1"/>
  <c r="CO78" i="20" s="1"/>
  <c r="CP78" i="20" s="1"/>
  <c r="CQ78" i="20" s="1"/>
  <c r="CR78" i="20" s="1"/>
  <c r="CS78" i="20" s="1"/>
  <c r="CT78" i="20" s="1"/>
  <c r="CU78" i="20" s="1"/>
  <c r="CV78" i="20" s="1"/>
  <c r="CW78" i="20" s="1"/>
  <c r="CX78" i="20" s="1"/>
  <c r="CY78" i="20" s="1"/>
  <c r="CZ78" i="20" s="1"/>
  <c r="DA78" i="20" s="1"/>
  <c r="DB78" i="20" s="1"/>
  <c r="DC78" i="20" s="1"/>
  <c r="DD78" i="20" s="1"/>
  <c r="DE78" i="20" s="1"/>
  <c r="DF78" i="20" s="1"/>
  <c r="DG78" i="20" s="1"/>
  <c r="DH78" i="20" s="1"/>
  <c r="DI78" i="20" s="1"/>
  <c r="DJ78" i="20" s="1"/>
  <c r="DK78" i="20" s="1"/>
  <c r="DL78" i="20" s="1"/>
  <c r="DM78" i="20" s="1"/>
  <c r="DN78" i="20" s="1"/>
  <c r="DO78" i="20" s="1"/>
  <c r="DP78" i="20" s="1"/>
  <c r="DQ78" i="20" s="1"/>
  <c r="DR78" i="20" s="1"/>
  <c r="DS78" i="20" s="1"/>
  <c r="DT78" i="20" s="1"/>
  <c r="DU78" i="20" s="1"/>
  <c r="DV78" i="20" s="1"/>
  <c r="DW78" i="20" s="1"/>
  <c r="DX78" i="20" s="1"/>
  <c r="DY78" i="20" s="1"/>
  <c r="DZ78" i="20" s="1"/>
  <c r="EA78" i="20" s="1"/>
  <c r="EB78" i="20" s="1"/>
  <c r="EC78" i="20" s="1"/>
  <c r="ED78" i="20" s="1"/>
  <c r="EE78" i="20" s="1"/>
  <c r="EF78" i="20" s="1"/>
  <c r="EG78" i="20" s="1"/>
  <c r="EH78" i="20" s="1"/>
  <c r="EI78" i="20" s="1"/>
  <c r="EJ78" i="20" s="1"/>
  <c r="EK78" i="20" s="1"/>
  <c r="EL78" i="20" s="1"/>
  <c r="EM78" i="20" s="1"/>
  <c r="EN78" i="20" s="1"/>
  <c r="EO78" i="20" s="1"/>
  <c r="EP78" i="20" s="1"/>
  <c r="EQ78" i="20" s="1"/>
  <c r="ER78" i="20" s="1"/>
  <c r="ES78" i="20" s="1"/>
  <c r="ET78" i="20" s="1"/>
  <c r="EU78" i="20" s="1"/>
  <c r="EV78" i="20" s="1"/>
  <c r="EW78" i="20" s="1"/>
  <c r="EX78" i="20" s="1"/>
  <c r="EY78" i="20" s="1"/>
  <c r="EZ78" i="20" s="1"/>
  <c r="FA78" i="20" s="1"/>
  <c r="FB78" i="20" s="1"/>
  <c r="FC78" i="20" s="1"/>
  <c r="FD78" i="20" s="1"/>
  <c r="FE78" i="20" s="1"/>
  <c r="FF78" i="20" s="1"/>
  <c r="FG78" i="20" s="1"/>
  <c r="FH78" i="20" s="1"/>
  <c r="FI78" i="20" s="1"/>
  <c r="FJ78" i="20" s="1"/>
  <c r="FK78" i="20" s="1"/>
  <c r="FL78" i="20" s="1"/>
  <c r="FM78" i="20" s="1"/>
  <c r="FN78" i="20" s="1"/>
  <c r="FO78" i="20" s="1"/>
  <c r="FP78" i="20" s="1"/>
  <c r="FQ78" i="20" s="1"/>
  <c r="FR78" i="20" s="1"/>
  <c r="FS78" i="20" s="1"/>
  <c r="FT78" i="20" s="1"/>
  <c r="FU78" i="20" s="1"/>
  <c r="FV78" i="20" s="1"/>
  <c r="FW78" i="20" s="1"/>
  <c r="FX78" i="20" s="1"/>
  <c r="FY78" i="20" s="1"/>
  <c r="FZ78" i="20" s="1"/>
  <c r="GA78" i="20" s="1"/>
  <c r="GB78" i="20" s="1"/>
  <c r="GC78" i="20" s="1"/>
  <c r="GD78" i="20" s="1"/>
  <c r="GE78" i="20" s="1"/>
  <c r="GF78" i="20" s="1"/>
  <c r="GG78" i="20" s="1"/>
  <c r="GH78" i="20" s="1"/>
  <c r="GI78" i="20" s="1"/>
  <c r="GJ78" i="20" s="1"/>
  <c r="GK78" i="20" s="1"/>
  <c r="GL78" i="20" s="1"/>
  <c r="GM78" i="20" s="1"/>
  <c r="GN78" i="20" s="1"/>
  <c r="GO78" i="20" s="1"/>
  <c r="GP78" i="20" s="1"/>
  <c r="GQ78" i="20" s="1"/>
  <c r="GR78" i="20" s="1"/>
  <c r="GS78" i="20" s="1"/>
  <c r="GT78" i="20" s="1"/>
  <c r="GU78" i="20" s="1"/>
  <c r="GV78" i="20" s="1"/>
  <c r="GW78" i="20" s="1"/>
  <c r="GX78" i="20" s="1"/>
  <c r="HA78" i="20" s="1"/>
  <c r="F79" i="20"/>
  <c r="HB78" i="20" l="1"/>
  <c r="GY78" i="20"/>
  <c r="GZ78" i="20" s="1"/>
  <c r="F80" i="20"/>
  <c r="G79" i="20"/>
  <c r="H79" i="20" s="1"/>
  <c r="I79" i="20" s="1"/>
  <c r="J79" i="20" s="1"/>
  <c r="K79" i="20" s="1"/>
  <c r="L79" i="20" s="1"/>
  <c r="M79" i="20" s="1"/>
  <c r="N79" i="20" s="1"/>
  <c r="O79" i="20" s="1"/>
  <c r="P79" i="20" s="1"/>
  <c r="Q79" i="20" s="1"/>
  <c r="R79" i="20" s="1"/>
  <c r="S79" i="20" s="1"/>
  <c r="T79" i="20" s="1"/>
  <c r="U79" i="20" s="1"/>
  <c r="V79" i="20" s="1"/>
  <c r="W79" i="20" s="1"/>
  <c r="X79" i="20" s="1"/>
  <c r="Y79" i="20" s="1"/>
  <c r="Z79" i="20" s="1"/>
  <c r="AA79" i="20" s="1"/>
  <c r="AB79" i="20" s="1"/>
  <c r="AC79" i="20" s="1"/>
  <c r="AD79" i="20" s="1"/>
  <c r="AE79" i="20" s="1"/>
  <c r="AF79" i="20" s="1"/>
  <c r="AG79" i="20" s="1"/>
  <c r="AH79" i="20" s="1"/>
  <c r="AI79" i="20" s="1"/>
  <c r="AJ79" i="20" s="1"/>
  <c r="AK79" i="20" s="1"/>
  <c r="AL79" i="20" s="1"/>
  <c r="AM79" i="20" s="1"/>
  <c r="AN79" i="20" s="1"/>
  <c r="AO79" i="20" s="1"/>
  <c r="AP79" i="20" s="1"/>
  <c r="AQ79" i="20" s="1"/>
  <c r="AR79" i="20" s="1"/>
  <c r="AS79" i="20" s="1"/>
  <c r="AT79" i="20" s="1"/>
  <c r="AU79" i="20" s="1"/>
  <c r="AV79" i="20" s="1"/>
  <c r="AW79" i="20" s="1"/>
  <c r="AX79" i="20" s="1"/>
  <c r="AY79" i="20" s="1"/>
  <c r="AZ79" i="20" s="1"/>
  <c r="BA79" i="20" s="1"/>
  <c r="BB79" i="20" s="1"/>
  <c r="BC79" i="20" s="1"/>
  <c r="BD79" i="20" s="1"/>
  <c r="BE79" i="20" s="1"/>
  <c r="BF79" i="20" s="1"/>
  <c r="BG79" i="20" s="1"/>
  <c r="BH79" i="20" s="1"/>
  <c r="BI79" i="20" s="1"/>
  <c r="BJ79" i="20" s="1"/>
  <c r="BK79" i="20" s="1"/>
  <c r="BL79" i="20" s="1"/>
  <c r="BM79" i="20" s="1"/>
  <c r="BN79" i="20" s="1"/>
  <c r="BO79" i="20" s="1"/>
  <c r="BP79" i="20" s="1"/>
  <c r="BQ79" i="20" s="1"/>
  <c r="BR79" i="20" s="1"/>
  <c r="BS79" i="20" s="1"/>
  <c r="BT79" i="20" s="1"/>
  <c r="BU79" i="20" s="1"/>
  <c r="BV79" i="20" s="1"/>
  <c r="BW79" i="20" s="1"/>
  <c r="BX79" i="20" s="1"/>
  <c r="BY79" i="20" s="1"/>
  <c r="BZ79" i="20" s="1"/>
  <c r="CA79" i="20" s="1"/>
  <c r="CB79" i="20" s="1"/>
  <c r="CC79" i="20" s="1"/>
  <c r="CD79" i="20" s="1"/>
  <c r="CE79" i="20" s="1"/>
  <c r="CF79" i="20" s="1"/>
  <c r="CG79" i="20" s="1"/>
  <c r="CH79" i="20" s="1"/>
  <c r="CI79" i="20" s="1"/>
  <c r="CJ79" i="20" s="1"/>
  <c r="CK79" i="20" s="1"/>
  <c r="CL79" i="20" s="1"/>
  <c r="CM79" i="20" s="1"/>
  <c r="CN79" i="20" s="1"/>
  <c r="CO79" i="20" s="1"/>
  <c r="CP79" i="20" s="1"/>
  <c r="CQ79" i="20" s="1"/>
  <c r="CR79" i="20" s="1"/>
  <c r="CS79" i="20" s="1"/>
  <c r="CT79" i="20" s="1"/>
  <c r="CU79" i="20" s="1"/>
  <c r="CV79" i="20" s="1"/>
  <c r="CW79" i="20" s="1"/>
  <c r="CX79" i="20" s="1"/>
  <c r="CY79" i="20" s="1"/>
  <c r="CZ79" i="20" s="1"/>
  <c r="DA79" i="20" s="1"/>
  <c r="DB79" i="20" s="1"/>
  <c r="DC79" i="20" s="1"/>
  <c r="DD79" i="20" s="1"/>
  <c r="DE79" i="20" s="1"/>
  <c r="DF79" i="20" s="1"/>
  <c r="DG79" i="20" s="1"/>
  <c r="DH79" i="20" s="1"/>
  <c r="DI79" i="20" s="1"/>
  <c r="DJ79" i="20" s="1"/>
  <c r="DK79" i="20" s="1"/>
  <c r="DL79" i="20" s="1"/>
  <c r="DM79" i="20" s="1"/>
  <c r="DN79" i="20" s="1"/>
  <c r="DO79" i="20" s="1"/>
  <c r="DP79" i="20" s="1"/>
  <c r="DQ79" i="20" s="1"/>
  <c r="DR79" i="20" s="1"/>
  <c r="DS79" i="20" s="1"/>
  <c r="DT79" i="20" s="1"/>
  <c r="DU79" i="20" s="1"/>
  <c r="DV79" i="20" s="1"/>
  <c r="DW79" i="20" s="1"/>
  <c r="DX79" i="20" s="1"/>
  <c r="DY79" i="20" s="1"/>
  <c r="DZ79" i="20" s="1"/>
  <c r="EA79" i="20" s="1"/>
  <c r="EB79" i="20" s="1"/>
  <c r="EC79" i="20" s="1"/>
  <c r="ED79" i="20" s="1"/>
  <c r="EE79" i="20" s="1"/>
  <c r="EF79" i="20" s="1"/>
  <c r="EG79" i="20" s="1"/>
  <c r="EH79" i="20" s="1"/>
  <c r="EI79" i="20" s="1"/>
  <c r="EJ79" i="20" s="1"/>
  <c r="EK79" i="20" s="1"/>
  <c r="EL79" i="20" s="1"/>
  <c r="EM79" i="20" s="1"/>
  <c r="EN79" i="20" s="1"/>
  <c r="EO79" i="20" s="1"/>
  <c r="EP79" i="20" s="1"/>
  <c r="EQ79" i="20" s="1"/>
  <c r="ER79" i="20" s="1"/>
  <c r="ES79" i="20" s="1"/>
  <c r="ET79" i="20" s="1"/>
  <c r="EU79" i="20" s="1"/>
  <c r="EV79" i="20" s="1"/>
  <c r="EW79" i="20" s="1"/>
  <c r="EX79" i="20" s="1"/>
  <c r="EY79" i="20" s="1"/>
  <c r="EZ79" i="20" s="1"/>
  <c r="FA79" i="20" s="1"/>
  <c r="FB79" i="20" s="1"/>
  <c r="FC79" i="20" s="1"/>
  <c r="FD79" i="20" s="1"/>
  <c r="FE79" i="20" s="1"/>
  <c r="FF79" i="20" s="1"/>
  <c r="FG79" i="20" s="1"/>
  <c r="FH79" i="20" s="1"/>
  <c r="FI79" i="20" s="1"/>
  <c r="FJ79" i="20" s="1"/>
  <c r="FK79" i="20" s="1"/>
  <c r="FL79" i="20" s="1"/>
  <c r="FM79" i="20" s="1"/>
  <c r="FN79" i="20" s="1"/>
  <c r="FO79" i="20" s="1"/>
  <c r="FP79" i="20" s="1"/>
  <c r="FQ79" i="20" s="1"/>
  <c r="FR79" i="20" s="1"/>
  <c r="FS79" i="20" s="1"/>
  <c r="FT79" i="20" s="1"/>
  <c r="FU79" i="20" s="1"/>
  <c r="FV79" i="20" s="1"/>
  <c r="FW79" i="20" s="1"/>
  <c r="FX79" i="20" s="1"/>
  <c r="FY79" i="20" s="1"/>
  <c r="FZ79" i="20" s="1"/>
  <c r="GA79" i="20" s="1"/>
  <c r="GB79" i="20" s="1"/>
  <c r="GC79" i="20" s="1"/>
  <c r="GD79" i="20" s="1"/>
  <c r="GE79" i="20" s="1"/>
  <c r="GF79" i="20" s="1"/>
  <c r="GG79" i="20" s="1"/>
  <c r="GH79" i="20" s="1"/>
  <c r="GI79" i="20" s="1"/>
  <c r="GJ79" i="20" s="1"/>
  <c r="GK79" i="20" s="1"/>
  <c r="GL79" i="20" s="1"/>
  <c r="GM79" i="20" s="1"/>
  <c r="GN79" i="20" s="1"/>
  <c r="GO79" i="20" s="1"/>
  <c r="GP79" i="20" s="1"/>
  <c r="GQ79" i="20" s="1"/>
  <c r="GR79" i="20" s="1"/>
  <c r="GS79" i="20" s="1"/>
  <c r="GT79" i="20" s="1"/>
  <c r="GU79" i="20" s="1"/>
  <c r="GV79" i="20" s="1"/>
  <c r="GW79" i="20" s="1"/>
  <c r="GX79" i="20" s="1"/>
  <c r="HA79" i="20" s="1"/>
  <c r="HB79" i="20" l="1"/>
  <c r="GY79" i="20"/>
  <c r="GZ79" i="20" s="1"/>
  <c r="G80" i="20"/>
  <c r="H80" i="20" s="1"/>
  <c r="I80" i="20" s="1"/>
  <c r="J80" i="20" s="1"/>
  <c r="K80" i="20" s="1"/>
  <c r="L80" i="20" s="1"/>
  <c r="M80" i="20" s="1"/>
  <c r="N80" i="20" s="1"/>
  <c r="O80" i="20" s="1"/>
  <c r="P80" i="20" s="1"/>
  <c r="Q80" i="20" s="1"/>
  <c r="R80" i="20" s="1"/>
  <c r="S80" i="20" s="1"/>
  <c r="T80" i="20" s="1"/>
  <c r="U80" i="20" s="1"/>
  <c r="V80" i="20" s="1"/>
  <c r="W80" i="20" s="1"/>
  <c r="X80" i="20" s="1"/>
  <c r="Y80" i="20" s="1"/>
  <c r="Z80" i="20" s="1"/>
  <c r="AA80" i="20" s="1"/>
  <c r="AB80" i="20" s="1"/>
  <c r="AC80" i="20" s="1"/>
  <c r="AD80" i="20" s="1"/>
  <c r="AE80" i="20" s="1"/>
  <c r="AF80" i="20" s="1"/>
  <c r="AG80" i="20" s="1"/>
  <c r="AH80" i="20" s="1"/>
  <c r="AI80" i="20" s="1"/>
  <c r="AJ80" i="20" s="1"/>
  <c r="AK80" i="20" s="1"/>
  <c r="AL80" i="20" s="1"/>
  <c r="AM80" i="20" s="1"/>
  <c r="AN80" i="20" s="1"/>
  <c r="AO80" i="20" s="1"/>
  <c r="AP80" i="20" s="1"/>
  <c r="AQ80" i="20" s="1"/>
  <c r="AR80" i="20" s="1"/>
  <c r="AS80" i="20" s="1"/>
  <c r="AT80" i="20" s="1"/>
  <c r="AU80" i="20" s="1"/>
  <c r="AV80" i="20" s="1"/>
  <c r="AW80" i="20" s="1"/>
  <c r="AX80" i="20" s="1"/>
  <c r="AY80" i="20" s="1"/>
  <c r="AZ80" i="20" s="1"/>
  <c r="BA80" i="20" s="1"/>
  <c r="BB80" i="20" s="1"/>
  <c r="BC80" i="20" s="1"/>
  <c r="BD80" i="20" s="1"/>
  <c r="BE80" i="20" s="1"/>
  <c r="BF80" i="20" s="1"/>
  <c r="BG80" i="20" s="1"/>
  <c r="BH80" i="20" s="1"/>
  <c r="BI80" i="20" s="1"/>
  <c r="BJ80" i="20" s="1"/>
  <c r="BK80" i="20" s="1"/>
  <c r="BL80" i="20" s="1"/>
  <c r="BM80" i="20" s="1"/>
  <c r="BN80" i="20" s="1"/>
  <c r="BO80" i="20" s="1"/>
  <c r="BP80" i="20" s="1"/>
  <c r="BQ80" i="20" s="1"/>
  <c r="BR80" i="20" s="1"/>
  <c r="BS80" i="20" s="1"/>
  <c r="BT80" i="20" s="1"/>
  <c r="BU80" i="20" s="1"/>
  <c r="BV80" i="20" s="1"/>
  <c r="BW80" i="20" s="1"/>
  <c r="BX80" i="20" s="1"/>
  <c r="BY80" i="20" s="1"/>
  <c r="BZ80" i="20" s="1"/>
  <c r="CA80" i="20" s="1"/>
  <c r="CB80" i="20" s="1"/>
  <c r="CC80" i="20" s="1"/>
  <c r="CD80" i="20" s="1"/>
  <c r="CE80" i="20" s="1"/>
  <c r="CF80" i="20" s="1"/>
  <c r="CG80" i="20" s="1"/>
  <c r="CH80" i="20" s="1"/>
  <c r="CI80" i="20" s="1"/>
  <c r="CJ80" i="20" s="1"/>
  <c r="CK80" i="20" s="1"/>
  <c r="CL80" i="20" s="1"/>
  <c r="CM80" i="20" s="1"/>
  <c r="CN80" i="20" s="1"/>
  <c r="CO80" i="20" s="1"/>
  <c r="CP80" i="20" s="1"/>
  <c r="CQ80" i="20" s="1"/>
  <c r="CR80" i="20" s="1"/>
  <c r="CS80" i="20" s="1"/>
  <c r="CT80" i="20" s="1"/>
  <c r="CU80" i="20" s="1"/>
  <c r="CV80" i="20" s="1"/>
  <c r="CW80" i="20" s="1"/>
  <c r="CX80" i="20" s="1"/>
  <c r="CY80" i="20" s="1"/>
  <c r="CZ80" i="20" s="1"/>
  <c r="DA80" i="20" s="1"/>
  <c r="DB80" i="20" s="1"/>
  <c r="DC80" i="20" s="1"/>
  <c r="DD80" i="20" s="1"/>
  <c r="DE80" i="20" s="1"/>
  <c r="DF80" i="20" s="1"/>
  <c r="DG80" i="20" s="1"/>
  <c r="DH80" i="20" s="1"/>
  <c r="DI80" i="20" s="1"/>
  <c r="DJ80" i="20" s="1"/>
  <c r="DK80" i="20" s="1"/>
  <c r="DL80" i="20" s="1"/>
  <c r="DM80" i="20" s="1"/>
  <c r="DN80" i="20" s="1"/>
  <c r="DO80" i="20" s="1"/>
  <c r="DP80" i="20" s="1"/>
  <c r="DQ80" i="20" s="1"/>
  <c r="DR80" i="20" s="1"/>
  <c r="DS80" i="20" s="1"/>
  <c r="DT80" i="20" s="1"/>
  <c r="DU80" i="20" s="1"/>
  <c r="DV80" i="20" s="1"/>
  <c r="DW80" i="20" s="1"/>
  <c r="DX80" i="20" s="1"/>
  <c r="DY80" i="20" s="1"/>
  <c r="DZ80" i="20" s="1"/>
  <c r="EA80" i="20" s="1"/>
  <c r="EB80" i="20" s="1"/>
  <c r="EC80" i="20" s="1"/>
  <c r="ED80" i="20" s="1"/>
  <c r="EE80" i="20" s="1"/>
  <c r="EF80" i="20" s="1"/>
  <c r="EG80" i="20" s="1"/>
  <c r="EH80" i="20" s="1"/>
  <c r="EI80" i="20" s="1"/>
  <c r="EJ80" i="20" s="1"/>
  <c r="EK80" i="20" s="1"/>
  <c r="EL80" i="20" s="1"/>
  <c r="EM80" i="20" s="1"/>
  <c r="EN80" i="20" s="1"/>
  <c r="EO80" i="20" s="1"/>
  <c r="EP80" i="20" s="1"/>
  <c r="EQ80" i="20" s="1"/>
  <c r="ER80" i="20" s="1"/>
  <c r="ES80" i="20" s="1"/>
  <c r="ET80" i="20" s="1"/>
  <c r="EU80" i="20" s="1"/>
  <c r="EV80" i="20" s="1"/>
  <c r="EW80" i="20" s="1"/>
  <c r="EX80" i="20" s="1"/>
  <c r="EY80" i="20" s="1"/>
  <c r="EZ80" i="20" s="1"/>
  <c r="FA80" i="20" s="1"/>
  <c r="FB80" i="20" s="1"/>
  <c r="FC80" i="20" s="1"/>
  <c r="FD80" i="20" s="1"/>
  <c r="FE80" i="20" s="1"/>
  <c r="FF80" i="20" s="1"/>
  <c r="FG80" i="20" s="1"/>
  <c r="FH80" i="20" s="1"/>
  <c r="FI80" i="20" s="1"/>
  <c r="FJ80" i="20" s="1"/>
  <c r="FK80" i="20" s="1"/>
  <c r="FL80" i="20" s="1"/>
  <c r="FM80" i="20" s="1"/>
  <c r="FN80" i="20" s="1"/>
  <c r="FO80" i="20" s="1"/>
  <c r="FP80" i="20" s="1"/>
  <c r="FQ80" i="20" s="1"/>
  <c r="FR80" i="20" s="1"/>
  <c r="FS80" i="20" s="1"/>
  <c r="FT80" i="20" s="1"/>
  <c r="FU80" i="20" s="1"/>
  <c r="FV80" i="20" s="1"/>
  <c r="FW80" i="20" s="1"/>
  <c r="FX80" i="20" s="1"/>
  <c r="FY80" i="20" s="1"/>
  <c r="FZ80" i="20" s="1"/>
  <c r="GA80" i="20" s="1"/>
  <c r="GB80" i="20" s="1"/>
  <c r="GC80" i="20" s="1"/>
  <c r="GD80" i="20" s="1"/>
  <c r="GE80" i="20" s="1"/>
  <c r="GF80" i="20" s="1"/>
  <c r="GG80" i="20" s="1"/>
  <c r="GH80" i="20" s="1"/>
  <c r="GI80" i="20" s="1"/>
  <c r="GJ80" i="20" s="1"/>
  <c r="GK80" i="20" s="1"/>
  <c r="GL80" i="20" s="1"/>
  <c r="GM80" i="20" s="1"/>
  <c r="GN80" i="20" s="1"/>
  <c r="GO80" i="20" s="1"/>
  <c r="GP80" i="20" s="1"/>
  <c r="GQ80" i="20" s="1"/>
  <c r="GR80" i="20" s="1"/>
  <c r="GS80" i="20" s="1"/>
  <c r="GT80" i="20" s="1"/>
  <c r="GU80" i="20" s="1"/>
  <c r="GV80" i="20" s="1"/>
  <c r="GW80" i="20" s="1"/>
  <c r="GX80" i="20" s="1"/>
  <c r="HA80" i="20" s="1"/>
  <c r="F81" i="20"/>
  <c r="HB80" i="20" l="1"/>
  <c r="GY80" i="20"/>
  <c r="GZ80" i="20" s="1"/>
  <c r="F82" i="20"/>
  <c r="G81" i="20"/>
  <c r="H81" i="20" s="1"/>
  <c r="I81" i="20" s="1"/>
  <c r="J81" i="20" s="1"/>
  <c r="K81" i="20" s="1"/>
  <c r="L81" i="20" s="1"/>
  <c r="M81" i="20" s="1"/>
  <c r="N81" i="20" s="1"/>
  <c r="O81" i="20" s="1"/>
  <c r="P81" i="20" s="1"/>
  <c r="Q81" i="20" s="1"/>
  <c r="R81" i="20" s="1"/>
  <c r="S81" i="20" s="1"/>
  <c r="T81" i="20" s="1"/>
  <c r="U81" i="20" s="1"/>
  <c r="V81" i="20" s="1"/>
  <c r="W81" i="20" s="1"/>
  <c r="X81" i="20" s="1"/>
  <c r="Y81" i="20" s="1"/>
  <c r="Z81" i="20" s="1"/>
  <c r="AA81" i="20" s="1"/>
  <c r="AB81" i="20" s="1"/>
  <c r="AC81" i="20" s="1"/>
  <c r="AD81" i="20" s="1"/>
  <c r="AE81" i="20" s="1"/>
  <c r="AF81" i="20" s="1"/>
  <c r="AG81" i="20" s="1"/>
  <c r="AH81" i="20" s="1"/>
  <c r="AI81" i="20" s="1"/>
  <c r="AJ81" i="20" s="1"/>
  <c r="AK81" i="20" s="1"/>
  <c r="AL81" i="20" s="1"/>
  <c r="AM81" i="20" s="1"/>
  <c r="AN81" i="20" s="1"/>
  <c r="AO81" i="20" s="1"/>
  <c r="AP81" i="20" s="1"/>
  <c r="AQ81" i="20" s="1"/>
  <c r="AR81" i="20" s="1"/>
  <c r="AS81" i="20" s="1"/>
  <c r="AT81" i="20" s="1"/>
  <c r="AU81" i="20" s="1"/>
  <c r="AV81" i="20" s="1"/>
  <c r="AW81" i="20" s="1"/>
  <c r="AX81" i="20" s="1"/>
  <c r="AY81" i="20" s="1"/>
  <c r="AZ81" i="20" s="1"/>
  <c r="BA81" i="20" s="1"/>
  <c r="BB81" i="20" s="1"/>
  <c r="BC81" i="20" s="1"/>
  <c r="BD81" i="20" s="1"/>
  <c r="BE81" i="20" s="1"/>
  <c r="BF81" i="20" s="1"/>
  <c r="BG81" i="20" s="1"/>
  <c r="BH81" i="20" s="1"/>
  <c r="BI81" i="20" s="1"/>
  <c r="BJ81" i="20" s="1"/>
  <c r="BK81" i="20" s="1"/>
  <c r="BL81" i="20" s="1"/>
  <c r="BM81" i="20" s="1"/>
  <c r="BN81" i="20" s="1"/>
  <c r="BO81" i="20" s="1"/>
  <c r="BP81" i="20" s="1"/>
  <c r="BQ81" i="20" s="1"/>
  <c r="BR81" i="20" s="1"/>
  <c r="BS81" i="20" s="1"/>
  <c r="BT81" i="20" s="1"/>
  <c r="BU81" i="20" s="1"/>
  <c r="BV81" i="20" s="1"/>
  <c r="BW81" i="20" s="1"/>
  <c r="BX81" i="20" s="1"/>
  <c r="BY81" i="20" s="1"/>
  <c r="BZ81" i="20" s="1"/>
  <c r="CA81" i="20" s="1"/>
  <c r="CB81" i="20" s="1"/>
  <c r="CC81" i="20" s="1"/>
  <c r="CD81" i="20" s="1"/>
  <c r="CE81" i="20" s="1"/>
  <c r="CF81" i="20" s="1"/>
  <c r="CG81" i="20" s="1"/>
  <c r="CH81" i="20" s="1"/>
  <c r="CI81" i="20" s="1"/>
  <c r="CJ81" i="20" s="1"/>
  <c r="CK81" i="20" s="1"/>
  <c r="CL81" i="20" s="1"/>
  <c r="CM81" i="20" s="1"/>
  <c r="CN81" i="20" s="1"/>
  <c r="CO81" i="20" s="1"/>
  <c r="CP81" i="20" s="1"/>
  <c r="CQ81" i="20" s="1"/>
  <c r="CR81" i="20" s="1"/>
  <c r="CS81" i="20" s="1"/>
  <c r="CT81" i="20" s="1"/>
  <c r="CU81" i="20" s="1"/>
  <c r="CV81" i="20" s="1"/>
  <c r="CW81" i="20" s="1"/>
  <c r="CX81" i="20" s="1"/>
  <c r="CY81" i="20" s="1"/>
  <c r="CZ81" i="20" s="1"/>
  <c r="DA81" i="20" s="1"/>
  <c r="DB81" i="20" s="1"/>
  <c r="DC81" i="20" s="1"/>
  <c r="DD81" i="20" s="1"/>
  <c r="DE81" i="20" s="1"/>
  <c r="DF81" i="20" s="1"/>
  <c r="DG81" i="20" s="1"/>
  <c r="DH81" i="20" s="1"/>
  <c r="DI81" i="20" s="1"/>
  <c r="DJ81" i="20" s="1"/>
  <c r="DK81" i="20" s="1"/>
  <c r="DL81" i="20" s="1"/>
  <c r="DM81" i="20" s="1"/>
  <c r="DN81" i="20" s="1"/>
  <c r="DO81" i="20" s="1"/>
  <c r="DP81" i="20" s="1"/>
  <c r="DQ81" i="20" s="1"/>
  <c r="DR81" i="20" s="1"/>
  <c r="DS81" i="20" s="1"/>
  <c r="DT81" i="20" s="1"/>
  <c r="DU81" i="20" s="1"/>
  <c r="DV81" i="20" s="1"/>
  <c r="DW81" i="20" s="1"/>
  <c r="DX81" i="20" s="1"/>
  <c r="DY81" i="20" s="1"/>
  <c r="DZ81" i="20" s="1"/>
  <c r="EA81" i="20" s="1"/>
  <c r="EB81" i="20" s="1"/>
  <c r="EC81" i="20" s="1"/>
  <c r="ED81" i="20" s="1"/>
  <c r="EE81" i="20" s="1"/>
  <c r="EF81" i="20" s="1"/>
  <c r="EG81" i="20" s="1"/>
  <c r="EH81" i="20" s="1"/>
  <c r="EI81" i="20" s="1"/>
  <c r="EJ81" i="20" s="1"/>
  <c r="EK81" i="20" s="1"/>
  <c r="EL81" i="20" s="1"/>
  <c r="EM81" i="20" s="1"/>
  <c r="EN81" i="20" s="1"/>
  <c r="EO81" i="20" s="1"/>
  <c r="EP81" i="20" s="1"/>
  <c r="EQ81" i="20" s="1"/>
  <c r="ER81" i="20" s="1"/>
  <c r="ES81" i="20" s="1"/>
  <c r="ET81" i="20" s="1"/>
  <c r="EU81" i="20" s="1"/>
  <c r="EV81" i="20" s="1"/>
  <c r="EW81" i="20" s="1"/>
  <c r="EX81" i="20" s="1"/>
  <c r="EY81" i="20" s="1"/>
  <c r="EZ81" i="20" s="1"/>
  <c r="FA81" i="20" s="1"/>
  <c r="FB81" i="20" s="1"/>
  <c r="FC81" i="20" s="1"/>
  <c r="FD81" i="20" s="1"/>
  <c r="FE81" i="20" s="1"/>
  <c r="FF81" i="20" s="1"/>
  <c r="FG81" i="20" s="1"/>
  <c r="FH81" i="20" s="1"/>
  <c r="FI81" i="20" s="1"/>
  <c r="FJ81" i="20" s="1"/>
  <c r="FK81" i="20" s="1"/>
  <c r="FL81" i="20" s="1"/>
  <c r="FM81" i="20" s="1"/>
  <c r="FN81" i="20" s="1"/>
  <c r="FO81" i="20" s="1"/>
  <c r="FP81" i="20" s="1"/>
  <c r="FQ81" i="20" s="1"/>
  <c r="FR81" i="20" s="1"/>
  <c r="FS81" i="20" s="1"/>
  <c r="FT81" i="20" s="1"/>
  <c r="FU81" i="20" s="1"/>
  <c r="FV81" i="20" s="1"/>
  <c r="FW81" i="20" s="1"/>
  <c r="FX81" i="20" s="1"/>
  <c r="FY81" i="20" s="1"/>
  <c r="FZ81" i="20" s="1"/>
  <c r="GA81" i="20" s="1"/>
  <c r="GB81" i="20" s="1"/>
  <c r="GC81" i="20" s="1"/>
  <c r="GD81" i="20" s="1"/>
  <c r="GE81" i="20" s="1"/>
  <c r="GF81" i="20" s="1"/>
  <c r="GG81" i="20" s="1"/>
  <c r="GH81" i="20" s="1"/>
  <c r="GI81" i="20" s="1"/>
  <c r="GJ81" i="20" s="1"/>
  <c r="GK81" i="20" s="1"/>
  <c r="GL81" i="20" s="1"/>
  <c r="GM81" i="20" s="1"/>
  <c r="GN81" i="20" s="1"/>
  <c r="GO81" i="20" s="1"/>
  <c r="GP81" i="20" s="1"/>
  <c r="GQ81" i="20" s="1"/>
  <c r="GR81" i="20" s="1"/>
  <c r="GS81" i="20" s="1"/>
  <c r="GT81" i="20" s="1"/>
  <c r="GU81" i="20" s="1"/>
  <c r="GV81" i="20" s="1"/>
  <c r="GW81" i="20" s="1"/>
  <c r="GX81" i="20" s="1"/>
  <c r="HA81" i="20" s="1"/>
  <c r="HB81" i="20" l="1"/>
  <c r="GY81" i="20"/>
  <c r="GZ81" i="20" s="1"/>
  <c r="F83" i="20"/>
  <c r="G82" i="20"/>
  <c r="H82" i="20" s="1"/>
  <c r="I82" i="20" s="1"/>
  <c r="J82" i="20" s="1"/>
  <c r="K82" i="20" s="1"/>
  <c r="L82" i="20" s="1"/>
  <c r="M82" i="20" s="1"/>
  <c r="N82" i="20" s="1"/>
  <c r="O82" i="20" s="1"/>
  <c r="P82" i="20" s="1"/>
  <c r="Q82" i="20" s="1"/>
  <c r="R82" i="20" s="1"/>
  <c r="S82" i="20" s="1"/>
  <c r="T82" i="20" s="1"/>
  <c r="U82" i="20" s="1"/>
  <c r="V82" i="20" s="1"/>
  <c r="W82" i="20" s="1"/>
  <c r="X82" i="20" s="1"/>
  <c r="Y82" i="20" s="1"/>
  <c r="Z82" i="20" s="1"/>
  <c r="AA82" i="20" s="1"/>
  <c r="AB82" i="20" s="1"/>
  <c r="AC82" i="20" s="1"/>
  <c r="AD82" i="20" s="1"/>
  <c r="AE82" i="20" s="1"/>
  <c r="AF82" i="20" s="1"/>
  <c r="AG82" i="20" s="1"/>
  <c r="AH82" i="20" s="1"/>
  <c r="AI82" i="20" s="1"/>
  <c r="AJ82" i="20" s="1"/>
  <c r="AK82" i="20" s="1"/>
  <c r="AL82" i="20" s="1"/>
  <c r="AM82" i="20" s="1"/>
  <c r="AN82" i="20" s="1"/>
  <c r="AO82" i="20" s="1"/>
  <c r="AP82" i="20" s="1"/>
  <c r="AQ82" i="20" s="1"/>
  <c r="AR82" i="20" s="1"/>
  <c r="AS82" i="20" s="1"/>
  <c r="AT82" i="20" s="1"/>
  <c r="AU82" i="20" s="1"/>
  <c r="AV82" i="20" s="1"/>
  <c r="AW82" i="20" s="1"/>
  <c r="AX82" i="20" s="1"/>
  <c r="AY82" i="20" s="1"/>
  <c r="AZ82" i="20" s="1"/>
  <c r="BA82" i="20" s="1"/>
  <c r="BB82" i="20" s="1"/>
  <c r="BC82" i="20" s="1"/>
  <c r="BD82" i="20" s="1"/>
  <c r="BE82" i="20" s="1"/>
  <c r="BF82" i="20" s="1"/>
  <c r="BG82" i="20" s="1"/>
  <c r="BH82" i="20" s="1"/>
  <c r="BI82" i="20" s="1"/>
  <c r="BJ82" i="20" s="1"/>
  <c r="BK82" i="20" s="1"/>
  <c r="BL82" i="20" s="1"/>
  <c r="BM82" i="20" s="1"/>
  <c r="BN82" i="20" s="1"/>
  <c r="BO82" i="20" s="1"/>
  <c r="BP82" i="20" s="1"/>
  <c r="BQ82" i="20" s="1"/>
  <c r="BR82" i="20" s="1"/>
  <c r="BS82" i="20" s="1"/>
  <c r="BT82" i="20" s="1"/>
  <c r="BU82" i="20" s="1"/>
  <c r="BV82" i="20" s="1"/>
  <c r="BW82" i="20" s="1"/>
  <c r="BX82" i="20" s="1"/>
  <c r="BY82" i="20" s="1"/>
  <c r="BZ82" i="20" s="1"/>
  <c r="CA82" i="20" s="1"/>
  <c r="CB82" i="20" s="1"/>
  <c r="CC82" i="20" s="1"/>
  <c r="CD82" i="20" s="1"/>
  <c r="CE82" i="20" s="1"/>
  <c r="CF82" i="20" s="1"/>
  <c r="CG82" i="20" s="1"/>
  <c r="CH82" i="20" s="1"/>
  <c r="CI82" i="20" s="1"/>
  <c r="CJ82" i="20" s="1"/>
  <c r="CK82" i="20" s="1"/>
  <c r="CL82" i="20" s="1"/>
  <c r="CM82" i="20" s="1"/>
  <c r="CN82" i="20" s="1"/>
  <c r="CO82" i="20" s="1"/>
  <c r="CP82" i="20" s="1"/>
  <c r="CQ82" i="20" s="1"/>
  <c r="CR82" i="20" s="1"/>
  <c r="CS82" i="20" s="1"/>
  <c r="CT82" i="20" s="1"/>
  <c r="CU82" i="20" s="1"/>
  <c r="CV82" i="20" s="1"/>
  <c r="CW82" i="20" s="1"/>
  <c r="CX82" i="20" s="1"/>
  <c r="CY82" i="20" s="1"/>
  <c r="CZ82" i="20" s="1"/>
  <c r="DA82" i="20" s="1"/>
  <c r="DB82" i="20" s="1"/>
  <c r="DC82" i="20" s="1"/>
  <c r="DD82" i="20" s="1"/>
  <c r="DE82" i="20" s="1"/>
  <c r="DF82" i="20" s="1"/>
  <c r="DG82" i="20" s="1"/>
  <c r="DH82" i="20" s="1"/>
  <c r="DI82" i="20" s="1"/>
  <c r="DJ82" i="20" s="1"/>
  <c r="DK82" i="20" s="1"/>
  <c r="DL82" i="20" s="1"/>
  <c r="DM82" i="20" s="1"/>
  <c r="DN82" i="20" s="1"/>
  <c r="DO82" i="20" s="1"/>
  <c r="DP82" i="20" s="1"/>
  <c r="DQ82" i="20" s="1"/>
  <c r="DR82" i="20" s="1"/>
  <c r="DS82" i="20" s="1"/>
  <c r="DT82" i="20" s="1"/>
  <c r="DU82" i="20" s="1"/>
  <c r="DV82" i="20" s="1"/>
  <c r="DW82" i="20" s="1"/>
  <c r="DX82" i="20" s="1"/>
  <c r="DY82" i="20" s="1"/>
  <c r="DZ82" i="20" s="1"/>
  <c r="EA82" i="20" s="1"/>
  <c r="EB82" i="20" s="1"/>
  <c r="EC82" i="20" s="1"/>
  <c r="ED82" i="20" s="1"/>
  <c r="EE82" i="20" s="1"/>
  <c r="EF82" i="20" s="1"/>
  <c r="EG82" i="20" s="1"/>
  <c r="EH82" i="20" s="1"/>
  <c r="EI82" i="20" s="1"/>
  <c r="EJ82" i="20" s="1"/>
  <c r="EK82" i="20" s="1"/>
  <c r="EL82" i="20" s="1"/>
  <c r="EM82" i="20" s="1"/>
  <c r="EN82" i="20" s="1"/>
  <c r="EO82" i="20" s="1"/>
  <c r="EP82" i="20" s="1"/>
  <c r="EQ82" i="20" s="1"/>
  <c r="ER82" i="20" s="1"/>
  <c r="ES82" i="20" s="1"/>
  <c r="ET82" i="20" s="1"/>
  <c r="EU82" i="20" s="1"/>
  <c r="EV82" i="20" s="1"/>
  <c r="EW82" i="20" s="1"/>
  <c r="EX82" i="20" s="1"/>
  <c r="EY82" i="20" s="1"/>
  <c r="EZ82" i="20" s="1"/>
  <c r="FA82" i="20" s="1"/>
  <c r="FB82" i="20" s="1"/>
  <c r="FC82" i="20" s="1"/>
  <c r="FD82" i="20" s="1"/>
  <c r="FE82" i="20" s="1"/>
  <c r="FF82" i="20" s="1"/>
  <c r="FG82" i="20" s="1"/>
  <c r="FH82" i="20" s="1"/>
  <c r="FI82" i="20" s="1"/>
  <c r="FJ82" i="20" s="1"/>
  <c r="FK82" i="20" s="1"/>
  <c r="FL82" i="20" s="1"/>
  <c r="FM82" i="20" s="1"/>
  <c r="FN82" i="20" s="1"/>
  <c r="FO82" i="20" s="1"/>
  <c r="FP82" i="20" s="1"/>
  <c r="FQ82" i="20" s="1"/>
  <c r="FR82" i="20" s="1"/>
  <c r="FS82" i="20" s="1"/>
  <c r="FT82" i="20" s="1"/>
  <c r="FU82" i="20" s="1"/>
  <c r="FV82" i="20" s="1"/>
  <c r="FW82" i="20" s="1"/>
  <c r="FX82" i="20" s="1"/>
  <c r="FY82" i="20" s="1"/>
  <c r="FZ82" i="20" s="1"/>
  <c r="GA82" i="20" s="1"/>
  <c r="GB82" i="20" s="1"/>
  <c r="GC82" i="20" s="1"/>
  <c r="GD82" i="20" s="1"/>
  <c r="GE82" i="20" s="1"/>
  <c r="GF82" i="20" s="1"/>
  <c r="GG82" i="20" s="1"/>
  <c r="GH82" i="20" s="1"/>
  <c r="GI82" i="20" s="1"/>
  <c r="GJ82" i="20" s="1"/>
  <c r="GK82" i="20" s="1"/>
  <c r="GL82" i="20" s="1"/>
  <c r="GM82" i="20" s="1"/>
  <c r="GN82" i="20" s="1"/>
  <c r="GO82" i="20" s="1"/>
  <c r="GP82" i="20" s="1"/>
  <c r="GQ82" i="20" s="1"/>
  <c r="GR82" i="20" s="1"/>
  <c r="GS82" i="20" s="1"/>
  <c r="GT82" i="20" s="1"/>
  <c r="GU82" i="20" s="1"/>
  <c r="GV82" i="20" s="1"/>
  <c r="GW82" i="20" s="1"/>
  <c r="GX82" i="20" s="1"/>
  <c r="HA82" i="20" s="1"/>
  <c r="HB82" i="20" l="1"/>
  <c r="GY82" i="20"/>
  <c r="GZ82" i="20" s="1"/>
  <c r="G83" i="20"/>
  <c r="H83" i="20" s="1"/>
  <c r="I83" i="20" s="1"/>
  <c r="J83" i="20" s="1"/>
  <c r="K83" i="20" s="1"/>
  <c r="L83" i="20" s="1"/>
  <c r="M83" i="20" s="1"/>
  <c r="N83" i="20" s="1"/>
  <c r="O83" i="20" s="1"/>
  <c r="P83" i="20" s="1"/>
  <c r="Q83" i="20" s="1"/>
  <c r="R83" i="20" s="1"/>
  <c r="S83" i="20" s="1"/>
  <c r="T83" i="20" s="1"/>
  <c r="U83" i="20" s="1"/>
  <c r="V83" i="20" s="1"/>
  <c r="W83" i="20" s="1"/>
  <c r="X83" i="20" s="1"/>
  <c r="Y83" i="20" s="1"/>
  <c r="Z83" i="20" s="1"/>
  <c r="AA83" i="20" s="1"/>
  <c r="AB83" i="20" s="1"/>
  <c r="AC83" i="20" s="1"/>
  <c r="AD83" i="20" s="1"/>
  <c r="AE83" i="20" s="1"/>
  <c r="AF83" i="20" s="1"/>
  <c r="AG83" i="20" s="1"/>
  <c r="AH83" i="20" s="1"/>
  <c r="AI83" i="20" s="1"/>
  <c r="AJ83" i="20" s="1"/>
  <c r="AK83" i="20" s="1"/>
  <c r="AL83" i="20" s="1"/>
  <c r="AM83" i="20" s="1"/>
  <c r="AN83" i="20" s="1"/>
  <c r="AO83" i="20" s="1"/>
  <c r="AP83" i="20" s="1"/>
  <c r="AQ83" i="20" s="1"/>
  <c r="AR83" i="20" s="1"/>
  <c r="AS83" i="20" s="1"/>
  <c r="AT83" i="20" s="1"/>
  <c r="AU83" i="20" s="1"/>
  <c r="AV83" i="20" s="1"/>
  <c r="AW83" i="20" s="1"/>
  <c r="AX83" i="20" s="1"/>
  <c r="AY83" i="20" s="1"/>
  <c r="AZ83" i="20" s="1"/>
  <c r="BA83" i="20" s="1"/>
  <c r="BB83" i="20" s="1"/>
  <c r="BC83" i="20" s="1"/>
  <c r="BD83" i="20" s="1"/>
  <c r="BE83" i="20" s="1"/>
  <c r="BF83" i="20" s="1"/>
  <c r="BG83" i="20" s="1"/>
  <c r="BH83" i="20" s="1"/>
  <c r="BI83" i="20" s="1"/>
  <c r="BJ83" i="20" s="1"/>
  <c r="BK83" i="20" s="1"/>
  <c r="BL83" i="20" s="1"/>
  <c r="BM83" i="20" s="1"/>
  <c r="BN83" i="20" s="1"/>
  <c r="BO83" i="20" s="1"/>
  <c r="BP83" i="20" s="1"/>
  <c r="BQ83" i="20" s="1"/>
  <c r="BR83" i="20" s="1"/>
  <c r="BS83" i="20" s="1"/>
  <c r="BT83" i="20" s="1"/>
  <c r="BU83" i="20" s="1"/>
  <c r="BV83" i="20" s="1"/>
  <c r="BW83" i="20" s="1"/>
  <c r="BX83" i="20" s="1"/>
  <c r="BY83" i="20" s="1"/>
  <c r="BZ83" i="20" s="1"/>
  <c r="CA83" i="20" s="1"/>
  <c r="CB83" i="20" s="1"/>
  <c r="CC83" i="20" s="1"/>
  <c r="CD83" i="20" s="1"/>
  <c r="CE83" i="20" s="1"/>
  <c r="CF83" i="20" s="1"/>
  <c r="CG83" i="20" s="1"/>
  <c r="CH83" i="20" s="1"/>
  <c r="CI83" i="20" s="1"/>
  <c r="CJ83" i="20" s="1"/>
  <c r="CK83" i="20" s="1"/>
  <c r="CL83" i="20" s="1"/>
  <c r="CM83" i="20" s="1"/>
  <c r="CN83" i="20" s="1"/>
  <c r="CO83" i="20" s="1"/>
  <c r="CP83" i="20" s="1"/>
  <c r="CQ83" i="20" s="1"/>
  <c r="CR83" i="20" s="1"/>
  <c r="CS83" i="20" s="1"/>
  <c r="CT83" i="20" s="1"/>
  <c r="CU83" i="20" s="1"/>
  <c r="CV83" i="20" s="1"/>
  <c r="CW83" i="20" s="1"/>
  <c r="CX83" i="20" s="1"/>
  <c r="CY83" i="20" s="1"/>
  <c r="CZ83" i="20" s="1"/>
  <c r="DA83" i="20" s="1"/>
  <c r="DB83" i="20" s="1"/>
  <c r="DC83" i="20" s="1"/>
  <c r="DD83" i="20" s="1"/>
  <c r="DE83" i="20" s="1"/>
  <c r="DF83" i="20" s="1"/>
  <c r="DG83" i="20" s="1"/>
  <c r="DH83" i="20" s="1"/>
  <c r="DI83" i="20" s="1"/>
  <c r="DJ83" i="20" s="1"/>
  <c r="DK83" i="20" s="1"/>
  <c r="DL83" i="20" s="1"/>
  <c r="DM83" i="20" s="1"/>
  <c r="DN83" i="20" s="1"/>
  <c r="DO83" i="20" s="1"/>
  <c r="DP83" i="20" s="1"/>
  <c r="DQ83" i="20" s="1"/>
  <c r="DR83" i="20" s="1"/>
  <c r="DS83" i="20" s="1"/>
  <c r="DT83" i="20" s="1"/>
  <c r="DU83" i="20" s="1"/>
  <c r="DV83" i="20" s="1"/>
  <c r="DW83" i="20" s="1"/>
  <c r="DX83" i="20" s="1"/>
  <c r="DY83" i="20" s="1"/>
  <c r="DZ83" i="20" s="1"/>
  <c r="EA83" i="20" s="1"/>
  <c r="EB83" i="20" s="1"/>
  <c r="EC83" i="20" s="1"/>
  <c r="ED83" i="20" s="1"/>
  <c r="EE83" i="20" s="1"/>
  <c r="EF83" i="20" s="1"/>
  <c r="EG83" i="20" s="1"/>
  <c r="EH83" i="20" s="1"/>
  <c r="EI83" i="20" s="1"/>
  <c r="EJ83" i="20" s="1"/>
  <c r="EK83" i="20" s="1"/>
  <c r="EL83" i="20" s="1"/>
  <c r="EM83" i="20" s="1"/>
  <c r="EN83" i="20" s="1"/>
  <c r="EO83" i="20" s="1"/>
  <c r="EP83" i="20" s="1"/>
  <c r="EQ83" i="20" s="1"/>
  <c r="ER83" i="20" s="1"/>
  <c r="ES83" i="20" s="1"/>
  <c r="ET83" i="20" s="1"/>
  <c r="EU83" i="20" s="1"/>
  <c r="EV83" i="20" s="1"/>
  <c r="EW83" i="20" s="1"/>
  <c r="EX83" i="20" s="1"/>
  <c r="EY83" i="20" s="1"/>
  <c r="EZ83" i="20" s="1"/>
  <c r="FA83" i="20" s="1"/>
  <c r="FB83" i="20" s="1"/>
  <c r="FC83" i="20" s="1"/>
  <c r="FD83" i="20" s="1"/>
  <c r="FE83" i="20" s="1"/>
  <c r="FF83" i="20" s="1"/>
  <c r="FG83" i="20" s="1"/>
  <c r="FH83" i="20" s="1"/>
  <c r="FI83" i="20" s="1"/>
  <c r="FJ83" i="20" s="1"/>
  <c r="FK83" i="20" s="1"/>
  <c r="FL83" i="20" s="1"/>
  <c r="FM83" i="20" s="1"/>
  <c r="FN83" i="20" s="1"/>
  <c r="FO83" i="20" s="1"/>
  <c r="FP83" i="20" s="1"/>
  <c r="FQ83" i="20" s="1"/>
  <c r="FR83" i="20" s="1"/>
  <c r="FS83" i="20" s="1"/>
  <c r="FT83" i="20" s="1"/>
  <c r="FU83" i="20" s="1"/>
  <c r="FV83" i="20" s="1"/>
  <c r="FW83" i="20" s="1"/>
  <c r="FX83" i="20" s="1"/>
  <c r="FY83" i="20" s="1"/>
  <c r="FZ83" i="20" s="1"/>
  <c r="GA83" i="20" s="1"/>
  <c r="GB83" i="20" s="1"/>
  <c r="GC83" i="20" s="1"/>
  <c r="GD83" i="20" s="1"/>
  <c r="GE83" i="20" s="1"/>
  <c r="GF83" i="20" s="1"/>
  <c r="GG83" i="20" s="1"/>
  <c r="GH83" i="20" s="1"/>
  <c r="GI83" i="20" s="1"/>
  <c r="GJ83" i="20" s="1"/>
  <c r="GK83" i="20" s="1"/>
  <c r="GL83" i="20" s="1"/>
  <c r="GM83" i="20" s="1"/>
  <c r="GN83" i="20" s="1"/>
  <c r="GO83" i="20" s="1"/>
  <c r="GP83" i="20" s="1"/>
  <c r="GQ83" i="20" s="1"/>
  <c r="GR83" i="20" s="1"/>
  <c r="GS83" i="20" s="1"/>
  <c r="GT83" i="20" s="1"/>
  <c r="GU83" i="20" s="1"/>
  <c r="GV83" i="20" s="1"/>
  <c r="GW83" i="20" s="1"/>
  <c r="GX83" i="20" s="1"/>
  <c r="HA83" i="20" s="1"/>
  <c r="F84" i="20"/>
  <c r="HB83" i="20" l="1"/>
  <c r="GY83" i="20"/>
  <c r="GZ83" i="20" s="1"/>
  <c r="G84" i="20"/>
  <c r="H84" i="20" s="1"/>
  <c r="I84" i="20" s="1"/>
  <c r="J84" i="20" s="1"/>
  <c r="K84" i="20" s="1"/>
  <c r="L84" i="20" s="1"/>
  <c r="M84" i="20" s="1"/>
  <c r="N84" i="20" s="1"/>
  <c r="O84" i="20" s="1"/>
  <c r="P84" i="20" s="1"/>
  <c r="Q84" i="20" s="1"/>
  <c r="R84" i="20" s="1"/>
  <c r="S84" i="20" s="1"/>
  <c r="T84" i="20" s="1"/>
  <c r="U84" i="20" s="1"/>
  <c r="V84" i="20" s="1"/>
  <c r="W84" i="20" s="1"/>
  <c r="X84" i="20" s="1"/>
  <c r="Y84" i="20" s="1"/>
  <c r="Z84" i="20" s="1"/>
  <c r="AA84" i="20" s="1"/>
  <c r="AB84" i="20" s="1"/>
  <c r="AC84" i="20" s="1"/>
  <c r="AD84" i="20" s="1"/>
  <c r="AE84" i="20" s="1"/>
  <c r="AF84" i="20" s="1"/>
  <c r="AG84" i="20" s="1"/>
  <c r="AH84" i="20" s="1"/>
  <c r="AI84" i="20" s="1"/>
  <c r="AJ84" i="20" s="1"/>
  <c r="AK84" i="20" s="1"/>
  <c r="AL84" i="20" s="1"/>
  <c r="AM84" i="20" s="1"/>
  <c r="AN84" i="20" s="1"/>
  <c r="AO84" i="20" s="1"/>
  <c r="AP84" i="20" s="1"/>
  <c r="AQ84" i="20" s="1"/>
  <c r="AR84" i="20" s="1"/>
  <c r="AS84" i="20" s="1"/>
  <c r="AT84" i="20" s="1"/>
  <c r="AU84" i="20" s="1"/>
  <c r="AV84" i="20" s="1"/>
  <c r="AW84" i="20" s="1"/>
  <c r="AX84" i="20" s="1"/>
  <c r="AY84" i="20" s="1"/>
  <c r="AZ84" i="20" s="1"/>
  <c r="BA84" i="20" s="1"/>
  <c r="BB84" i="20" s="1"/>
  <c r="BC84" i="20" s="1"/>
  <c r="BD84" i="20" s="1"/>
  <c r="BE84" i="20" s="1"/>
  <c r="BF84" i="20" s="1"/>
  <c r="BG84" i="20" s="1"/>
  <c r="BH84" i="20" s="1"/>
  <c r="BI84" i="20" s="1"/>
  <c r="BJ84" i="20" s="1"/>
  <c r="BK84" i="20" s="1"/>
  <c r="BL84" i="20" s="1"/>
  <c r="BM84" i="20" s="1"/>
  <c r="BN84" i="20" s="1"/>
  <c r="BO84" i="20" s="1"/>
  <c r="BP84" i="20" s="1"/>
  <c r="BQ84" i="20" s="1"/>
  <c r="BR84" i="20" s="1"/>
  <c r="BS84" i="20" s="1"/>
  <c r="BT84" i="20" s="1"/>
  <c r="BU84" i="20" s="1"/>
  <c r="BV84" i="20" s="1"/>
  <c r="BW84" i="20" s="1"/>
  <c r="BX84" i="20" s="1"/>
  <c r="BY84" i="20" s="1"/>
  <c r="BZ84" i="20" s="1"/>
  <c r="CA84" i="20" s="1"/>
  <c r="CB84" i="20" s="1"/>
  <c r="CC84" i="20" s="1"/>
  <c r="CD84" i="20" s="1"/>
  <c r="CE84" i="20" s="1"/>
  <c r="CF84" i="20" s="1"/>
  <c r="CG84" i="20" s="1"/>
  <c r="CH84" i="20" s="1"/>
  <c r="CI84" i="20" s="1"/>
  <c r="CJ84" i="20" s="1"/>
  <c r="CK84" i="20" s="1"/>
  <c r="CL84" i="20" s="1"/>
  <c r="CM84" i="20" s="1"/>
  <c r="CN84" i="20" s="1"/>
  <c r="CO84" i="20" s="1"/>
  <c r="CP84" i="20" s="1"/>
  <c r="CQ84" i="20" s="1"/>
  <c r="CR84" i="20" s="1"/>
  <c r="CS84" i="20" s="1"/>
  <c r="CT84" i="20" s="1"/>
  <c r="CU84" i="20" s="1"/>
  <c r="CV84" i="20" s="1"/>
  <c r="CW84" i="20" s="1"/>
  <c r="CX84" i="20" s="1"/>
  <c r="CY84" i="20" s="1"/>
  <c r="CZ84" i="20" s="1"/>
  <c r="DA84" i="20" s="1"/>
  <c r="DB84" i="20" s="1"/>
  <c r="DC84" i="20" s="1"/>
  <c r="DD84" i="20" s="1"/>
  <c r="DE84" i="20" s="1"/>
  <c r="DF84" i="20" s="1"/>
  <c r="DG84" i="20" s="1"/>
  <c r="DH84" i="20" s="1"/>
  <c r="DI84" i="20" s="1"/>
  <c r="DJ84" i="20" s="1"/>
  <c r="DK84" i="20" s="1"/>
  <c r="DL84" i="20" s="1"/>
  <c r="DM84" i="20" s="1"/>
  <c r="DN84" i="20" s="1"/>
  <c r="DO84" i="20" s="1"/>
  <c r="DP84" i="20" s="1"/>
  <c r="DQ84" i="20" s="1"/>
  <c r="DR84" i="20" s="1"/>
  <c r="DS84" i="20" s="1"/>
  <c r="DT84" i="20" s="1"/>
  <c r="DU84" i="20" s="1"/>
  <c r="DV84" i="20" s="1"/>
  <c r="DW84" i="20" s="1"/>
  <c r="DX84" i="20" s="1"/>
  <c r="DY84" i="20" s="1"/>
  <c r="DZ84" i="20" s="1"/>
  <c r="EA84" i="20" s="1"/>
  <c r="EB84" i="20" s="1"/>
  <c r="EC84" i="20" s="1"/>
  <c r="ED84" i="20" s="1"/>
  <c r="EE84" i="20" s="1"/>
  <c r="EF84" i="20" s="1"/>
  <c r="EG84" i="20" s="1"/>
  <c r="EH84" i="20" s="1"/>
  <c r="EI84" i="20" s="1"/>
  <c r="EJ84" i="20" s="1"/>
  <c r="EK84" i="20" s="1"/>
  <c r="EL84" i="20" s="1"/>
  <c r="EM84" i="20" s="1"/>
  <c r="EN84" i="20" s="1"/>
  <c r="EO84" i="20" s="1"/>
  <c r="EP84" i="20" s="1"/>
  <c r="EQ84" i="20" s="1"/>
  <c r="ER84" i="20" s="1"/>
  <c r="ES84" i="20" s="1"/>
  <c r="ET84" i="20" s="1"/>
  <c r="EU84" i="20" s="1"/>
  <c r="EV84" i="20" s="1"/>
  <c r="EW84" i="20" s="1"/>
  <c r="EX84" i="20" s="1"/>
  <c r="EY84" i="20" s="1"/>
  <c r="EZ84" i="20" s="1"/>
  <c r="FA84" i="20" s="1"/>
  <c r="FB84" i="20" s="1"/>
  <c r="FC84" i="20" s="1"/>
  <c r="FD84" i="20" s="1"/>
  <c r="FE84" i="20" s="1"/>
  <c r="FF84" i="20" s="1"/>
  <c r="FG84" i="20" s="1"/>
  <c r="FH84" i="20" s="1"/>
  <c r="FI84" i="20" s="1"/>
  <c r="FJ84" i="20" s="1"/>
  <c r="FK84" i="20" s="1"/>
  <c r="FL84" i="20" s="1"/>
  <c r="FM84" i="20" s="1"/>
  <c r="FN84" i="20" s="1"/>
  <c r="FO84" i="20" s="1"/>
  <c r="FP84" i="20" s="1"/>
  <c r="FQ84" i="20" s="1"/>
  <c r="FR84" i="20" s="1"/>
  <c r="FS84" i="20" s="1"/>
  <c r="FT84" i="20" s="1"/>
  <c r="FU84" i="20" s="1"/>
  <c r="FV84" i="20" s="1"/>
  <c r="FW84" i="20" s="1"/>
  <c r="FX84" i="20" s="1"/>
  <c r="FY84" i="20" s="1"/>
  <c r="FZ84" i="20" s="1"/>
  <c r="GA84" i="20" s="1"/>
  <c r="GB84" i="20" s="1"/>
  <c r="GC84" i="20" s="1"/>
  <c r="GD84" i="20" s="1"/>
  <c r="GE84" i="20" s="1"/>
  <c r="GF84" i="20" s="1"/>
  <c r="GG84" i="20" s="1"/>
  <c r="GH84" i="20" s="1"/>
  <c r="GI84" i="20" s="1"/>
  <c r="GJ84" i="20" s="1"/>
  <c r="GK84" i="20" s="1"/>
  <c r="GL84" i="20" s="1"/>
  <c r="GM84" i="20" s="1"/>
  <c r="GN84" i="20" s="1"/>
  <c r="GO84" i="20" s="1"/>
  <c r="GP84" i="20" s="1"/>
  <c r="GQ84" i="20" s="1"/>
  <c r="GR84" i="20" s="1"/>
  <c r="GS84" i="20" s="1"/>
  <c r="GT84" i="20" s="1"/>
  <c r="GU84" i="20" s="1"/>
  <c r="GV84" i="20" s="1"/>
  <c r="GW84" i="20" s="1"/>
  <c r="GX84" i="20" s="1"/>
  <c r="HA84" i="20" s="1"/>
  <c r="F85" i="20"/>
  <c r="HB84" i="20" l="1"/>
  <c r="GY84" i="20"/>
  <c r="GZ84" i="20" s="1"/>
  <c r="G85" i="20"/>
  <c r="H85" i="20" s="1"/>
  <c r="I85" i="20" s="1"/>
  <c r="J85" i="20" s="1"/>
  <c r="K85" i="20" s="1"/>
  <c r="L85" i="20" s="1"/>
  <c r="M85" i="20" s="1"/>
  <c r="N85" i="20" s="1"/>
  <c r="O85" i="20" s="1"/>
  <c r="P85" i="20" s="1"/>
  <c r="Q85" i="20" s="1"/>
  <c r="R85" i="20" s="1"/>
  <c r="S85" i="20" s="1"/>
  <c r="T85" i="20" s="1"/>
  <c r="U85" i="20" s="1"/>
  <c r="V85" i="20" s="1"/>
  <c r="W85" i="20" s="1"/>
  <c r="X85" i="20" s="1"/>
  <c r="Y85" i="20" s="1"/>
  <c r="Z85" i="20" s="1"/>
  <c r="AA85" i="20" s="1"/>
  <c r="AB85" i="20" s="1"/>
  <c r="AC85" i="20" s="1"/>
  <c r="AD85" i="20" s="1"/>
  <c r="AE85" i="20" s="1"/>
  <c r="AF85" i="20" s="1"/>
  <c r="AG85" i="20" s="1"/>
  <c r="AH85" i="20" s="1"/>
  <c r="AI85" i="20" s="1"/>
  <c r="AJ85" i="20" s="1"/>
  <c r="AK85" i="20" s="1"/>
  <c r="AL85" i="20" s="1"/>
  <c r="AM85" i="20" s="1"/>
  <c r="AN85" i="20" s="1"/>
  <c r="AO85" i="20" s="1"/>
  <c r="AP85" i="20" s="1"/>
  <c r="AQ85" i="20" s="1"/>
  <c r="AR85" i="20" s="1"/>
  <c r="AS85" i="20" s="1"/>
  <c r="AT85" i="20" s="1"/>
  <c r="AU85" i="20" s="1"/>
  <c r="AV85" i="20" s="1"/>
  <c r="AW85" i="20" s="1"/>
  <c r="AX85" i="20" s="1"/>
  <c r="AY85" i="20" s="1"/>
  <c r="AZ85" i="20" s="1"/>
  <c r="BA85" i="20" s="1"/>
  <c r="BB85" i="20" s="1"/>
  <c r="BC85" i="20" s="1"/>
  <c r="BD85" i="20" s="1"/>
  <c r="BE85" i="20" s="1"/>
  <c r="BF85" i="20" s="1"/>
  <c r="BG85" i="20" s="1"/>
  <c r="BH85" i="20" s="1"/>
  <c r="BI85" i="20" s="1"/>
  <c r="BJ85" i="20" s="1"/>
  <c r="BK85" i="20" s="1"/>
  <c r="BL85" i="20" s="1"/>
  <c r="BM85" i="20" s="1"/>
  <c r="BN85" i="20" s="1"/>
  <c r="BO85" i="20" s="1"/>
  <c r="BP85" i="20" s="1"/>
  <c r="BQ85" i="20" s="1"/>
  <c r="BR85" i="20" s="1"/>
  <c r="BS85" i="20" s="1"/>
  <c r="BT85" i="20" s="1"/>
  <c r="BU85" i="20" s="1"/>
  <c r="BV85" i="20" s="1"/>
  <c r="BW85" i="20" s="1"/>
  <c r="BX85" i="20" s="1"/>
  <c r="BY85" i="20" s="1"/>
  <c r="BZ85" i="20" s="1"/>
  <c r="CA85" i="20" s="1"/>
  <c r="CB85" i="20" s="1"/>
  <c r="CC85" i="20" s="1"/>
  <c r="CD85" i="20" s="1"/>
  <c r="CE85" i="20" s="1"/>
  <c r="CF85" i="20" s="1"/>
  <c r="CG85" i="20" s="1"/>
  <c r="CH85" i="20" s="1"/>
  <c r="CI85" i="20" s="1"/>
  <c r="CJ85" i="20" s="1"/>
  <c r="CK85" i="20" s="1"/>
  <c r="CL85" i="20" s="1"/>
  <c r="CM85" i="20" s="1"/>
  <c r="CN85" i="20" s="1"/>
  <c r="CO85" i="20" s="1"/>
  <c r="CP85" i="20" s="1"/>
  <c r="CQ85" i="20" s="1"/>
  <c r="CR85" i="20" s="1"/>
  <c r="CS85" i="20" s="1"/>
  <c r="CT85" i="20" s="1"/>
  <c r="CU85" i="20" s="1"/>
  <c r="CV85" i="20" s="1"/>
  <c r="CW85" i="20" s="1"/>
  <c r="CX85" i="20" s="1"/>
  <c r="CY85" i="20" s="1"/>
  <c r="CZ85" i="20" s="1"/>
  <c r="DA85" i="20" s="1"/>
  <c r="DB85" i="20" s="1"/>
  <c r="DC85" i="20" s="1"/>
  <c r="DD85" i="20" s="1"/>
  <c r="DE85" i="20" s="1"/>
  <c r="DF85" i="20" s="1"/>
  <c r="DG85" i="20" s="1"/>
  <c r="DH85" i="20" s="1"/>
  <c r="DI85" i="20" s="1"/>
  <c r="DJ85" i="20" s="1"/>
  <c r="DK85" i="20" s="1"/>
  <c r="DL85" i="20" s="1"/>
  <c r="DM85" i="20" s="1"/>
  <c r="DN85" i="20" s="1"/>
  <c r="DO85" i="20" s="1"/>
  <c r="DP85" i="20" s="1"/>
  <c r="DQ85" i="20" s="1"/>
  <c r="DR85" i="20" s="1"/>
  <c r="DS85" i="20" s="1"/>
  <c r="DT85" i="20" s="1"/>
  <c r="DU85" i="20" s="1"/>
  <c r="DV85" i="20" s="1"/>
  <c r="DW85" i="20" s="1"/>
  <c r="DX85" i="20" s="1"/>
  <c r="DY85" i="20" s="1"/>
  <c r="DZ85" i="20" s="1"/>
  <c r="EA85" i="20" s="1"/>
  <c r="EB85" i="20" s="1"/>
  <c r="EC85" i="20" s="1"/>
  <c r="ED85" i="20" s="1"/>
  <c r="EE85" i="20" s="1"/>
  <c r="EF85" i="20" s="1"/>
  <c r="EG85" i="20" s="1"/>
  <c r="EH85" i="20" s="1"/>
  <c r="EI85" i="20" s="1"/>
  <c r="EJ85" i="20" s="1"/>
  <c r="EK85" i="20" s="1"/>
  <c r="EL85" i="20" s="1"/>
  <c r="EM85" i="20" s="1"/>
  <c r="EN85" i="20" s="1"/>
  <c r="EO85" i="20" s="1"/>
  <c r="EP85" i="20" s="1"/>
  <c r="EQ85" i="20" s="1"/>
  <c r="ER85" i="20" s="1"/>
  <c r="ES85" i="20" s="1"/>
  <c r="ET85" i="20" s="1"/>
  <c r="EU85" i="20" s="1"/>
  <c r="EV85" i="20" s="1"/>
  <c r="EW85" i="20" s="1"/>
  <c r="EX85" i="20" s="1"/>
  <c r="EY85" i="20" s="1"/>
  <c r="EZ85" i="20" s="1"/>
  <c r="FA85" i="20" s="1"/>
  <c r="FB85" i="20" s="1"/>
  <c r="FC85" i="20" s="1"/>
  <c r="FD85" i="20" s="1"/>
  <c r="FE85" i="20" s="1"/>
  <c r="FF85" i="20" s="1"/>
  <c r="FG85" i="20" s="1"/>
  <c r="FH85" i="20" s="1"/>
  <c r="FI85" i="20" s="1"/>
  <c r="FJ85" i="20" s="1"/>
  <c r="FK85" i="20" s="1"/>
  <c r="FL85" i="20" s="1"/>
  <c r="FM85" i="20" s="1"/>
  <c r="FN85" i="20" s="1"/>
  <c r="FO85" i="20" s="1"/>
  <c r="FP85" i="20" s="1"/>
  <c r="FQ85" i="20" s="1"/>
  <c r="FR85" i="20" s="1"/>
  <c r="FS85" i="20" s="1"/>
  <c r="FT85" i="20" s="1"/>
  <c r="FU85" i="20" s="1"/>
  <c r="FV85" i="20" s="1"/>
  <c r="FW85" i="20" s="1"/>
  <c r="FX85" i="20" s="1"/>
  <c r="FY85" i="20" s="1"/>
  <c r="FZ85" i="20" s="1"/>
  <c r="GA85" i="20" s="1"/>
  <c r="GB85" i="20" s="1"/>
  <c r="GC85" i="20" s="1"/>
  <c r="GD85" i="20" s="1"/>
  <c r="GE85" i="20" s="1"/>
  <c r="GF85" i="20" s="1"/>
  <c r="GG85" i="20" s="1"/>
  <c r="GH85" i="20" s="1"/>
  <c r="GI85" i="20" s="1"/>
  <c r="GJ85" i="20" s="1"/>
  <c r="GK85" i="20" s="1"/>
  <c r="GL85" i="20" s="1"/>
  <c r="GM85" i="20" s="1"/>
  <c r="GN85" i="20" s="1"/>
  <c r="GO85" i="20" s="1"/>
  <c r="GP85" i="20" s="1"/>
  <c r="GQ85" i="20" s="1"/>
  <c r="GR85" i="20" s="1"/>
  <c r="GS85" i="20" s="1"/>
  <c r="GT85" i="20" s="1"/>
  <c r="GU85" i="20" s="1"/>
  <c r="GV85" i="20" s="1"/>
  <c r="GW85" i="20" s="1"/>
  <c r="GX85" i="20" s="1"/>
  <c r="HA85" i="20" s="1"/>
  <c r="F86" i="20"/>
  <c r="HB85" i="20" l="1"/>
  <c r="GY85" i="20"/>
  <c r="GZ85" i="20" s="1"/>
  <c r="G86" i="20"/>
  <c r="H86" i="20" s="1"/>
  <c r="I86" i="20" s="1"/>
  <c r="J86" i="20" s="1"/>
  <c r="K86" i="20" s="1"/>
  <c r="L86" i="20" s="1"/>
  <c r="M86" i="20" s="1"/>
  <c r="N86" i="20" s="1"/>
  <c r="O86" i="20" s="1"/>
  <c r="P86" i="20" s="1"/>
  <c r="Q86" i="20" s="1"/>
  <c r="R86" i="20" s="1"/>
  <c r="S86" i="20" s="1"/>
  <c r="T86" i="20" s="1"/>
  <c r="U86" i="20" s="1"/>
  <c r="V86" i="20" s="1"/>
  <c r="W86" i="20" s="1"/>
  <c r="X86" i="20" s="1"/>
  <c r="Y86" i="20" s="1"/>
  <c r="Z86" i="20" s="1"/>
  <c r="AA86" i="20" s="1"/>
  <c r="AB86" i="20" s="1"/>
  <c r="AC86" i="20" s="1"/>
  <c r="AD86" i="20" s="1"/>
  <c r="AE86" i="20" s="1"/>
  <c r="AF86" i="20" s="1"/>
  <c r="AG86" i="20" s="1"/>
  <c r="AH86" i="20" s="1"/>
  <c r="AI86" i="20" s="1"/>
  <c r="AJ86" i="20" s="1"/>
  <c r="AK86" i="20" s="1"/>
  <c r="AL86" i="20" s="1"/>
  <c r="AM86" i="20" s="1"/>
  <c r="AN86" i="20" s="1"/>
  <c r="AO86" i="20" s="1"/>
  <c r="AP86" i="20" s="1"/>
  <c r="AQ86" i="20" s="1"/>
  <c r="AR86" i="20" s="1"/>
  <c r="AS86" i="20" s="1"/>
  <c r="AT86" i="20" s="1"/>
  <c r="AU86" i="20" s="1"/>
  <c r="AV86" i="20" s="1"/>
  <c r="AW86" i="20" s="1"/>
  <c r="AX86" i="20" s="1"/>
  <c r="AY86" i="20" s="1"/>
  <c r="AZ86" i="20" s="1"/>
  <c r="BA86" i="20" s="1"/>
  <c r="BB86" i="20" s="1"/>
  <c r="BC86" i="20" s="1"/>
  <c r="BD86" i="20" s="1"/>
  <c r="BE86" i="20" s="1"/>
  <c r="BF86" i="20" s="1"/>
  <c r="BG86" i="20" s="1"/>
  <c r="BH86" i="20" s="1"/>
  <c r="BI86" i="20" s="1"/>
  <c r="BJ86" i="20" s="1"/>
  <c r="BK86" i="20" s="1"/>
  <c r="BL86" i="20" s="1"/>
  <c r="BM86" i="20" s="1"/>
  <c r="BN86" i="20" s="1"/>
  <c r="BO86" i="20" s="1"/>
  <c r="BP86" i="20" s="1"/>
  <c r="BQ86" i="20" s="1"/>
  <c r="BR86" i="20" s="1"/>
  <c r="BS86" i="20" s="1"/>
  <c r="BT86" i="20" s="1"/>
  <c r="BU86" i="20" s="1"/>
  <c r="BV86" i="20" s="1"/>
  <c r="BW86" i="20" s="1"/>
  <c r="BX86" i="20" s="1"/>
  <c r="BY86" i="20" s="1"/>
  <c r="BZ86" i="20" s="1"/>
  <c r="CA86" i="20" s="1"/>
  <c r="CB86" i="20" s="1"/>
  <c r="CC86" i="20" s="1"/>
  <c r="CD86" i="20" s="1"/>
  <c r="CE86" i="20" s="1"/>
  <c r="CF86" i="20" s="1"/>
  <c r="CG86" i="20" s="1"/>
  <c r="CH86" i="20" s="1"/>
  <c r="CI86" i="20" s="1"/>
  <c r="CJ86" i="20" s="1"/>
  <c r="CK86" i="20" s="1"/>
  <c r="CL86" i="20" s="1"/>
  <c r="CM86" i="20" s="1"/>
  <c r="CN86" i="20" s="1"/>
  <c r="CO86" i="20" s="1"/>
  <c r="CP86" i="20" s="1"/>
  <c r="CQ86" i="20" s="1"/>
  <c r="CR86" i="20" s="1"/>
  <c r="CS86" i="20" s="1"/>
  <c r="CT86" i="20" s="1"/>
  <c r="CU86" i="20" s="1"/>
  <c r="CV86" i="20" s="1"/>
  <c r="CW86" i="20" s="1"/>
  <c r="CX86" i="20" s="1"/>
  <c r="CY86" i="20" s="1"/>
  <c r="CZ86" i="20" s="1"/>
  <c r="DA86" i="20" s="1"/>
  <c r="DB86" i="20" s="1"/>
  <c r="DC86" i="20" s="1"/>
  <c r="DD86" i="20" s="1"/>
  <c r="DE86" i="20" s="1"/>
  <c r="DF86" i="20" s="1"/>
  <c r="DG86" i="20" s="1"/>
  <c r="DH86" i="20" s="1"/>
  <c r="DI86" i="20" s="1"/>
  <c r="DJ86" i="20" s="1"/>
  <c r="DK86" i="20" s="1"/>
  <c r="DL86" i="20" s="1"/>
  <c r="DM86" i="20" s="1"/>
  <c r="DN86" i="20" s="1"/>
  <c r="DO86" i="20" s="1"/>
  <c r="DP86" i="20" s="1"/>
  <c r="DQ86" i="20" s="1"/>
  <c r="DR86" i="20" s="1"/>
  <c r="DS86" i="20" s="1"/>
  <c r="DT86" i="20" s="1"/>
  <c r="DU86" i="20" s="1"/>
  <c r="DV86" i="20" s="1"/>
  <c r="DW86" i="20" s="1"/>
  <c r="DX86" i="20" s="1"/>
  <c r="DY86" i="20" s="1"/>
  <c r="DZ86" i="20" s="1"/>
  <c r="EA86" i="20" s="1"/>
  <c r="EB86" i="20" s="1"/>
  <c r="EC86" i="20" s="1"/>
  <c r="ED86" i="20" s="1"/>
  <c r="EE86" i="20" s="1"/>
  <c r="EF86" i="20" s="1"/>
  <c r="EG86" i="20" s="1"/>
  <c r="EH86" i="20" s="1"/>
  <c r="EI86" i="20" s="1"/>
  <c r="EJ86" i="20" s="1"/>
  <c r="EK86" i="20" s="1"/>
  <c r="EL86" i="20" s="1"/>
  <c r="EM86" i="20" s="1"/>
  <c r="EN86" i="20" s="1"/>
  <c r="EO86" i="20" s="1"/>
  <c r="EP86" i="20" s="1"/>
  <c r="EQ86" i="20" s="1"/>
  <c r="ER86" i="20" s="1"/>
  <c r="ES86" i="20" s="1"/>
  <c r="ET86" i="20" s="1"/>
  <c r="EU86" i="20" s="1"/>
  <c r="EV86" i="20" s="1"/>
  <c r="EW86" i="20" s="1"/>
  <c r="EX86" i="20" s="1"/>
  <c r="EY86" i="20" s="1"/>
  <c r="EZ86" i="20" s="1"/>
  <c r="FA86" i="20" s="1"/>
  <c r="FB86" i="20" s="1"/>
  <c r="FC86" i="20" s="1"/>
  <c r="FD86" i="20" s="1"/>
  <c r="FE86" i="20" s="1"/>
  <c r="FF86" i="20" s="1"/>
  <c r="FG86" i="20" s="1"/>
  <c r="FH86" i="20" s="1"/>
  <c r="FI86" i="20" s="1"/>
  <c r="FJ86" i="20" s="1"/>
  <c r="FK86" i="20" s="1"/>
  <c r="FL86" i="20" s="1"/>
  <c r="FM86" i="20" s="1"/>
  <c r="FN86" i="20" s="1"/>
  <c r="FO86" i="20" s="1"/>
  <c r="FP86" i="20" s="1"/>
  <c r="FQ86" i="20" s="1"/>
  <c r="FR86" i="20" s="1"/>
  <c r="FS86" i="20" s="1"/>
  <c r="FT86" i="20" s="1"/>
  <c r="FU86" i="20" s="1"/>
  <c r="FV86" i="20" s="1"/>
  <c r="FW86" i="20" s="1"/>
  <c r="FX86" i="20" s="1"/>
  <c r="FY86" i="20" s="1"/>
  <c r="FZ86" i="20" s="1"/>
  <c r="GA86" i="20" s="1"/>
  <c r="GB86" i="20" s="1"/>
  <c r="GC86" i="20" s="1"/>
  <c r="GD86" i="20" s="1"/>
  <c r="GE86" i="20" s="1"/>
  <c r="GF86" i="20" s="1"/>
  <c r="GG86" i="20" s="1"/>
  <c r="GH86" i="20" s="1"/>
  <c r="GI86" i="20" s="1"/>
  <c r="GJ86" i="20" s="1"/>
  <c r="GK86" i="20" s="1"/>
  <c r="GL86" i="20" s="1"/>
  <c r="GM86" i="20" s="1"/>
  <c r="GN86" i="20" s="1"/>
  <c r="GO86" i="20" s="1"/>
  <c r="GP86" i="20" s="1"/>
  <c r="GQ86" i="20" s="1"/>
  <c r="GR86" i="20" s="1"/>
  <c r="GS86" i="20" s="1"/>
  <c r="GT86" i="20" s="1"/>
  <c r="GU86" i="20" s="1"/>
  <c r="GV86" i="20" s="1"/>
  <c r="GW86" i="20" s="1"/>
  <c r="GX86" i="20" s="1"/>
  <c r="HA86" i="20" s="1"/>
  <c r="F87" i="20"/>
  <c r="HB86" i="20" l="1"/>
  <c r="GY86" i="20"/>
  <c r="GZ86" i="20" s="1"/>
  <c r="F88" i="20"/>
  <c r="G87" i="20"/>
  <c r="H87" i="20" s="1"/>
  <c r="I87" i="20" s="1"/>
  <c r="J87" i="20" s="1"/>
  <c r="K87" i="20" s="1"/>
  <c r="L87" i="20" s="1"/>
  <c r="M87" i="20" s="1"/>
  <c r="N87" i="20" s="1"/>
  <c r="O87" i="20" s="1"/>
  <c r="P87" i="20" s="1"/>
  <c r="Q87" i="20" s="1"/>
  <c r="R87" i="20" s="1"/>
  <c r="S87" i="20" s="1"/>
  <c r="T87" i="20" s="1"/>
  <c r="U87" i="20" s="1"/>
  <c r="V87" i="20" s="1"/>
  <c r="W87" i="20" s="1"/>
  <c r="X87" i="20" s="1"/>
  <c r="Y87" i="20" s="1"/>
  <c r="Z87" i="20" s="1"/>
  <c r="AA87" i="20" s="1"/>
  <c r="AB87" i="20" s="1"/>
  <c r="AC87" i="20" s="1"/>
  <c r="AD87" i="20" s="1"/>
  <c r="AE87" i="20" s="1"/>
  <c r="AF87" i="20" s="1"/>
  <c r="AG87" i="20" s="1"/>
  <c r="AH87" i="20" s="1"/>
  <c r="AI87" i="20" s="1"/>
  <c r="AJ87" i="20" s="1"/>
  <c r="AK87" i="20" s="1"/>
  <c r="AL87" i="20" s="1"/>
  <c r="AM87" i="20" s="1"/>
  <c r="AN87" i="20" s="1"/>
  <c r="AO87" i="20" s="1"/>
  <c r="AP87" i="20" s="1"/>
  <c r="AQ87" i="20" s="1"/>
  <c r="AR87" i="20" s="1"/>
  <c r="AS87" i="20" s="1"/>
  <c r="AT87" i="20" s="1"/>
  <c r="AU87" i="20" s="1"/>
  <c r="AV87" i="20" s="1"/>
  <c r="AW87" i="20" s="1"/>
  <c r="AX87" i="20" s="1"/>
  <c r="AY87" i="20" s="1"/>
  <c r="AZ87" i="20" s="1"/>
  <c r="BA87" i="20" s="1"/>
  <c r="BB87" i="20" s="1"/>
  <c r="BC87" i="20" s="1"/>
  <c r="BD87" i="20" s="1"/>
  <c r="BE87" i="20" s="1"/>
  <c r="BF87" i="20" s="1"/>
  <c r="BG87" i="20" s="1"/>
  <c r="BH87" i="20" s="1"/>
  <c r="BI87" i="20" s="1"/>
  <c r="BJ87" i="20" s="1"/>
  <c r="BK87" i="20" s="1"/>
  <c r="BL87" i="20" s="1"/>
  <c r="BM87" i="20" s="1"/>
  <c r="BN87" i="20" s="1"/>
  <c r="BO87" i="20" s="1"/>
  <c r="BP87" i="20" s="1"/>
  <c r="BQ87" i="20" s="1"/>
  <c r="BR87" i="20" s="1"/>
  <c r="BS87" i="20" s="1"/>
  <c r="BT87" i="20" s="1"/>
  <c r="BU87" i="20" s="1"/>
  <c r="BV87" i="20" s="1"/>
  <c r="BW87" i="20" s="1"/>
  <c r="BX87" i="20" s="1"/>
  <c r="BY87" i="20" s="1"/>
  <c r="BZ87" i="20" s="1"/>
  <c r="CA87" i="20" s="1"/>
  <c r="CB87" i="20" s="1"/>
  <c r="CC87" i="20" s="1"/>
  <c r="CD87" i="20" s="1"/>
  <c r="CE87" i="20" s="1"/>
  <c r="CF87" i="20" s="1"/>
  <c r="CG87" i="20" s="1"/>
  <c r="CH87" i="20" s="1"/>
  <c r="CI87" i="20" s="1"/>
  <c r="CJ87" i="20" s="1"/>
  <c r="CK87" i="20" s="1"/>
  <c r="CL87" i="20" s="1"/>
  <c r="CM87" i="20" s="1"/>
  <c r="CN87" i="20" s="1"/>
  <c r="CO87" i="20" s="1"/>
  <c r="CP87" i="20" s="1"/>
  <c r="CQ87" i="20" s="1"/>
  <c r="CR87" i="20" s="1"/>
  <c r="CS87" i="20" s="1"/>
  <c r="CT87" i="20" s="1"/>
  <c r="CU87" i="20" s="1"/>
  <c r="CV87" i="20" s="1"/>
  <c r="CW87" i="20" s="1"/>
  <c r="CX87" i="20" s="1"/>
  <c r="CY87" i="20" s="1"/>
  <c r="CZ87" i="20" s="1"/>
  <c r="DA87" i="20" s="1"/>
  <c r="DB87" i="20" s="1"/>
  <c r="DC87" i="20" s="1"/>
  <c r="DD87" i="20" s="1"/>
  <c r="DE87" i="20" s="1"/>
  <c r="DF87" i="20" s="1"/>
  <c r="DG87" i="20" s="1"/>
  <c r="DH87" i="20" s="1"/>
  <c r="DI87" i="20" s="1"/>
  <c r="DJ87" i="20" s="1"/>
  <c r="DK87" i="20" s="1"/>
  <c r="DL87" i="20" s="1"/>
  <c r="DM87" i="20" s="1"/>
  <c r="DN87" i="20" s="1"/>
  <c r="DO87" i="20" s="1"/>
  <c r="DP87" i="20" s="1"/>
  <c r="DQ87" i="20" s="1"/>
  <c r="DR87" i="20" s="1"/>
  <c r="DS87" i="20" s="1"/>
  <c r="DT87" i="20" s="1"/>
  <c r="DU87" i="20" s="1"/>
  <c r="DV87" i="20" s="1"/>
  <c r="DW87" i="20" s="1"/>
  <c r="DX87" i="20" s="1"/>
  <c r="DY87" i="20" s="1"/>
  <c r="DZ87" i="20" s="1"/>
  <c r="EA87" i="20" s="1"/>
  <c r="EB87" i="20" s="1"/>
  <c r="EC87" i="20" s="1"/>
  <c r="ED87" i="20" s="1"/>
  <c r="EE87" i="20" s="1"/>
  <c r="EF87" i="20" s="1"/>
  <c r="EG87" i="20" s="1"/>
  <c r="EH87" i="20" s="1"/>
  <c r="EI87" i="20" s="1"/>
  <c r="EJ87" i="20" s="1"/>
  <c r="EK87" i="20" s="1"/>
  <c r="EL87" i="20" s="1"/>
  <c r="EM87" i="20" s="1"/>
  <c r="EN87" i="20" s="1"/>
  <c r="EO87" i="20" s="1"/>
  <c r="EP87" i="20" s="1"/>
  <c r="EQ87" i="20" s="1"/>
  <c r="ER87" i="20" s="1"/>
  <c r="ES87" i="20" s="1"/>
  <c r="ET87" i="20" s="1"/>
  <c r="EU87" i="20" s="1"/>
  <c r="EV87" i="20" s="1"/>
  <c r="EW87" i="20" s="1"/>
  <c r="EX87" i="20" s="1"/>
  <c r="EY87" i="20" s="1"/>
  <c r="EZ87" i="20" s="1"/>
  <c r="FA87" i="20" s="1"/>
  <c r="FB87" i="20" s="1"/>
  <c r="FC87" i="20" s="1"/>
  <c r="FD87" i="20" s="1"/>
  <c r="FE87" i="20" s="1"/>
  <c r="FF87" i="20" s="1"/>
  <c r="FG87" i="20" s="1"/>
  <c r="FH87" i="20" s="1"/>
  <c r="FI87" i="20" s="1"/>
  <c r="FJ87" i="20" s="1"/>
  <c r="FK87" i="20" s="1"/>
  <c r="FL87" i="20" s="1"/>
  <c r="FM87" i="20" s="1"/>
  <c r="FN87" i="20" s="1"/>
  <c r="FO87" i="20" s="1"/>
  <c r="FP87" i="20" s="1"/>
  <c r="FQ87" i="20" s="1"/>
  <c r="FR87" i="20" s="1"/>
  <c r="FS87" i="20" s="1"/>
  <c r="FT87" i="20" s="1"/>
  <c r="FU87" i="20" s="1"/>
  <c r="FV87" i="20" s="1"/>
  <c r="FW87" i="20" s="1"/>
  <c r="FX87" i="20" s="1"/>
  <c r="FY87" i="20" s="1"/>
  <c r="FZ87" i="20" s="1"/>
  <c r="GA87" i="20" s="1"/>
  <c r="GB87" i="20" s="1"/>
  <c r="GC87" i="20" s="1"/>
  <c r="GD87" i="20" s="1"/>
  <c r="GE87" i="20" s="1"/>
  <c r="GF87" i="20" s="1"/>
  <c r="GG87" i="20" s="1"/>
  <c r="GH87" i="20" s="1"/>
  <c r="GI87" i="20" s="1"/>
  <c r="GJ87" i="20" s="1"/>
  <c r="GK87" i="20" s="1"/>
  <c r="GL87" i="20" s="1"/>
  <c r="GM87" i="20" s="1"/>
  <c r="GN87" i="20" s="1"/>
  <c r="GO87" i="20" s="1"/>
  <c r="GP87" i="20" s="1"/>
  <c r="GQ87" i="20" s="1"/>
  <c r="GR87" i="20" s="1"/>
  <c r="GS87" i="20" s="1"/>
  <c r="GT87" i="20" s="1"/>
  <c r="GU87" i="20" s="1"/>
  <c r="GV87" i="20" s="1"/>
  <c r="GW87" i="20" s="1"/>
  <c r="GX87" i="20" s="1"/>
  <c r="HA87" i="20" s="1"/>
  <c r="HB87" i="20" l="1"/>
  <c r="GY87" i="20"/>
  <c r="GZ87" i="20" s="1"/>
  <c r="G88" i="20"/>
  <c r="H88" i="20" s="1"/>
  <c r="I88" i="20" s="1"/>
  <c r="J88" i="20" s="1"/>
  <c r="K88" i="20" s="1"/>
  <c r="L88" i="20" s="1"/>
  <c r="M88" i="20" s="1"/>
  <c r="N88" i="20" s="1"/>
  <c r="O88" i="20" s="1"/>
  <c r="P88" i="20" s="1"/>
  <c r="Q88" i="20" s="1"/>
  <c r="R88" i="20" s="1"/>
  <c r="S88" i="20" s="1"/>
  <c r="T88" i="20" s="1"/>
  <c r="U88" i="20" s="1"/>
  <c r="V88" i="20" s="1"/>
  <c r="W88" i="20" s="1"/>
  <c r="X88" i="20" s="1"/>
  <c r="Y88" i="20" s="1"/>
  <c r="Z88" i="20" s="1"/>
  <c r="AA88" i="20" s="1"/>
  <c r="AB88" i="20" s="1"/>
  <c r="AC88" i="20" s="1"/>
  <c r="AD88" i="20" s="1"/>
  <c r="AE88" i="20" s="1"/>
  <c r="AF88" i="20" s="1"/>
  <c r="AG88" i="20" s="1"/>
  <c r="AH88" i="20" s="1"/>
  <c r="AI88" i="20" s="1"/>
  <c r="AJ88" i="20" s="1"/>
  <c r="AK88" i="20" s="1"/>
  <c r="AL88" i="20" s="1"/>
  <c r="AM88" i="20" s="1"/>
  <c r="AN88" i="20" s="1"/>
  <c r="AO88" i="20" s="1"/>
  <c r="AP88" i="20" s="1"/>
  <c r="AQ88" i="20" s="1"/>
  <c r="AR88" i="20" s="1"/>
  <c r="AS88" i="20" s="1"/>
  <c r="AT88" i="20" s="1"/>
  <c r="AU88" i="20" s="1"/>
  <c r="AV88" i="20" s="1"/>
  <c r="AW88" i="20" s="1"/>
  <c r="AX88" i="20" s="1"/>
  <c r="AY88" i="20" s="1"/>
  <c r="AZ88" i="20" s="1"/>
  <c r="BA88" i="20" s="1"/>
  <c r="BB88" i="20" s="1"/>
  <c r="BC88" i="20" s="1"/>
  <c r="BD88" i="20" s="1"/>
  <c r="BE88" i="20" s="1"/>
  <c r="BF88" i="20" s="1"/>
  <c r="BG88" i="20" s="1"/>
  <c r="BH88" i="20" s="1"/>
  <c r="BI88" i="20" s="1"/>
  <c r="BJ88" i="20" s="1"/>
  <c r="BK88" i="20" s="1"/>
  <c r="BL88" i="20" s="1"/>
  <c r="BM88" i="20" s="1"/>
  <c r="BN88" i="20" s="1"/>
  <c r="BO88" i="20" s="1"/>
  <c r="BP88" i="20" s="1"/>
  <c r="BQ88" i="20" s="1"/>
  <c r="BR88" i="20" s="1"/>
  <c r="BS88" i="20" s="1"/>
  <c r="BT88" i="20" s="1"/>
  <c r="BU88" i="20" s="1"/>
  <c r="BV88" i="20" s="1"/>
  <c r="BW88" i="20" s="1"/>
  <c r="BX88" i="20" s="1"/>
  <c r="BY88" i="20" s="1"/>
  <c r="BZ88" i="20" s="1"/>
  <c r="CA88" i="20" s="1"/>
  <c r="CB88" i="20" s="1"/>
  <c r="CC88" i="20" s="1"/>
  <c r="CD88" i="20" s="1"/>
  <c r="CE88" i="20" s="1"/>
  <c r="CF88" i="20" s="1"/>
  <c r="CG88" i="20" s="1"/>
  <c r="CH88" i="20" s="1"/>
  <c r="CI88" i="20" s="1"/>
  <c r="CJ88" i="20" s="1"/>
  <c r="CK88" i="20" s="1"/>
  <c r="CL88" i="20" s="1"/>
  <c r="CM88" i="20" s="1"/>
  <c r="CN88" i="20" s="1"/>
  <c r="CO88" i="20" s="1"/>
  <c r="CP88" i="20" s="1"/>
  <c r="CQ88" i="20" s="1"/>
  <c r="CR88" i="20" s="1"/>
  <c r="CS88" i="20" s="1"/>
  <c r="CT88" i="20" s="1"/>
  <c r="CU88" i="20" s="1"/>
  <c r="CV88" i="20" s="1"/>
  <c r="CW88" i="20" s="1"/>
  <c r="CX88" i="20" s="1"/>
  <c r="CY88" i="20" s="1"/>
  <c r="CZ88" i="20" s="1"/>
  <c r="DA88" i="20" s="1"/>
  <c r="DB88" i="20" s="1"/>
  <c r="DC88" i="20" s="1"/>
  <c r="DD88" i="20" s="1"/>
  <c r="DE88" i="20" s="1"/>
  <c r="DF88" i="20" s="1"/>
  <c r="DG88" i="20" s="1"/>
  <c r="DH88" i="20" s="1"/>
  <c r="DI88" i="20" s="1"/>
  <c r="DJ88" i="20" s="1"/>
  <c r="DK88" i="20" s="1"/>
  <c r="DL88" i="20" s="1"/>
  <c r="DM88" i="20" s="1"/>
  <c r="DN88" i="20" s="1"/>
  <c r="DO88" i="20" s="1"/>
  <c r="DP88" i="20" s="1"/>
  <c r="DQ88" i="20" s="1"/>
  <c r="DR88" i="20" s="1"/>
  <c r="DS88" i="20" s="1"/>
  <c r="DT88" i="20" s="1"/>
  <c r="DU88" i="20" s="1"/>
  <c r="DV88" i="20" s="1"/>
  <c r="DW88" i="20" s="1"/>
  <c r="DX88" i="20" s="1"/>
  <c r="DY88" i="20" s="1"/>
  <c r="DZ88" i="20" s="1"/>
  <c r="EA88" i="20" s="1"/>
  <c r="EB88" i="20" s="1"/>
  <c r="EC88" i="20" s="1"/>
  <c r="ED88" i="20" s="1"/>
  <c r="EE88" i="20" s="1"/>
  <c r="EF88" i="20" s="1"/>
  <c r="EG88" i="20" s="1"/>
  <c r="EH88" i="20" s="1"/>
  <c r="EI88" i="20" s="1"/>
  <c r="EJ88" i="20" s="1"/>
  <c r="EK88" i="20" s="1"/>
  <c r="EL88" i="20" s="1"/>
  <c r="EM88" i="20" s="1"/>
  <c r="EN88" i="20" s="1"/>
  <c r="EO88" i="20" s="1"/>
  <c r="EP88" i="20" s="1"/>
  <c r="EQ88" i="20" s="1"/>
  <c r="ER88" i="20" s="1"/>
  <c r="ES88" i="20" s="1"/>
  <c r="ET88" i="20" s="1"/>
  <c r="EU88" i="20" s="1"/>
  <c r="EV88" i="20" s="1"/>
  <c r="EW88" i="20" s="1"/>
  <c r="EX88" i="20" s="1"/>
  <c r="EY88" i="20" s="1"/>
  <c r="EZ88" i="20" s="1"/>
  <c r="FA88" i="20" s="1"/>
  <c r="FB88" i="20" s="1"/>
  <c r="FC88" i="20" s="1"/>
  <c r="FD88" i="20" s="1"/>
  <c r="FE88" i="20" s="1"/>
  <c r="FF88" i="20" s="1"/>
  <c r="FG88" i="20" s="1"/>
  <c r="FH88" i="20" s="1"/>
  <c r="FI88" i="20" s="1"/>
  <c r="FJ88" i="20" s="1"/>
  <c r="FK88" i="20" s="1"/>
  <c r="FL88" i="20" s="1"/>
  <c r="FM88" i="20" s="1"/>
  <c r="FN88" i="20" s="1"/>
  <c r="FO88" i="20" s="1"/>
  <c r="FP88" i="20" s="1"/>
  <c r="FQ88" i="20" s="1"/>
  <c r="FR88" i="20" s="1"/>
  <c r="FS88" i="20" s="1"/>
  <c r="FT88" i="20" s="1"/>
  <c r="FU88" i="20" s="1"/>
  <c r="FV88" i="20" s="1"/>
  <c r="FW88" i="20" s="1"/>
  <c r="FX88" i="20" s="1"/>
  <c r="FY88" i="20" s="1"/>
  <c r="FZ88" i="20" s="1"/>
  <c r="GA88" i="20" s="1"/>
  <c r="GB88" i="20" s="1"/>
  <c r="GC88" i="20" s="1"/>
  <c r="GD88" i="20" s="1"/>
  <c r="GE88" i="20" s="1"/>
  <c r="GF88" i="20" s="1"/>
  <c r="GG88" i="20" s="1"/>
  <c r="GH88" i="20" s="1"/>
  <c r="GI88" i="20" s="1"/>
  <c r="GJ88" i="20" s="1"/>
  <c r="GK88" i="20" s="1"/>
  <c r="GL88" i="20" s="1"/>
  <c r="GM88" i="20" s="1"/>
  <c r="GN88" i="20" s="1"/>
  <c r="GO88" i="20" s="1"/>
  <c r="GP88" i="20" s="1"/>
  <c r="GQ88" i="20" s="1"/>
  <c r="GR88" i="20" s="1"/>
  <c r="GS88" i="20" s="1"/>
  <c r="GT88" i="20" s="1"/>
  <c r="GU88" i="20" s="1"/>
  <c r="GV88" i="20" s="1"/>
  <c r="GW88" i="20" s="1"/>
  <c r="GX88" i="20" s="1"/>
  <c r="HA88" i="20" s="1"/>
  <c r="F89" i="20"/>
  <c r="HB88" i="20" l="1"/>
  <c r="GY88" i="20"/>
  <c r="GZ88" i="20" s="1"/>
  <c r="G89" i="20"/>
  <c r="H89" i="20" s="1"/>
  <c r="I89" i="20" s="1"/>
  <c r="J89" i="20" s="1"/>
  <c r="K89" i="20" s="1"/>
  <c r="L89" i="20" s="1"/>
  <c r="M89" i="20" s="1"/>
  <c r="N89" i="20" s="1"/>
  <c r="O89" i="20" s="1"/>
  <c r="P89" i="20" s="1"/>
  <c r="Q89" i="20" s="1"/>
  <c r="R89" i="20" s="1"/>
  <c r="S89" i="20" s="1"/>
  <c r="T89" i="20" s="1"/>
  <c r="U89" i="20" s="1"/>
  <c r="V89" i="20" s="1"/>
  <c r="W89" i="20" s="1"/>
  <c r="X89" i="20" s="1"/>
  <c r="Y89" i="20" s="1"/>
  <c r="Z89" i="20" s="1"/>
  <c r="AA89" i="20" s="1"/>
  <c r="AB89" i="20" s="1"/>
  <c r="AC89" i="20" s="1"/>
  <c r="AD89" i="20" s="1"/>
  <c r="AE89" i="20" s="1"/>
  <c r="AF89" i="20" s="1"/>
  <c r="AG89" i="20" s="1"/>
  <c r="AH89" i="20" s="1"/>
  <c r="AI89" i="20" s="1"/>
  <c r="AJ89" i="20" s="1"/>
  <c r="AK89" i="20" s="1"/>
  <c r="AL89" i="20" s="1"/>
  <c r="AM89" i="20" s="1"/>
  <c r="AN89" i="20" s="1"/>
  <c r="AO89" i="20" s="1"/>
  <c r="AP89" i="20" s="1"/>
  <c r="AQ89" i="20" s="1"/>
  <c r="AR89" i="20" s="1"/>
  <c r="AS89" i="20" s="1"/>
  <c r="AT89" i="20" s="1"/>
  <c r="AU89" i="20" s="1"/>
  <c r="AV89" i="20" s="1"/>
  <c r="AW89" i="20" s="1"/>
  <c r="AX89" i="20" s="1"/>
  <c r="AY89" i="20" s="1"/>
  <c r="AZ89" i="20" s="1"/>
  <c r="BA89" i="20" s="1"/>
  <c r="BB89" i="20" s="1"/>
  <c r="BC89" i="20" s="1"/>
  <c r="BD89" i="20" s="1"/>
  <c r="BE89" i="20" s="1"/>
  <c r="BF89" i="20" s="1"/>
  <c r="BG89" i="20" s="1"/>
  <c r="BH89" i="20" s="1"/>
  <c r="BI89" i="20" s="1"/>
  <c r="BJ89" i="20" s="1"/>
  <c r="BK89" i="20" s="1"/>
  <c r="BL89" i="20" s="1"/>
  <c r="BM89" i="20" s="1"/>
  <c r="BN89" i="20" s="1"/>
  <c r="BO89" i="20" s="1"/>
  <c r="BP89" i="20" s="1"/>
  <c r="BQ89" i="20" s="1"/>
  <c r="BR89" i="20" s="1"/>
  <c r="BS89" i="20" s="1"/>
  <c r="BT89" i="20" s="1"/>
  <c r="BU89" i="20" s="1"/>
  <c r="BV89" i="20" s="1"/>
  <c r="BW89" i="20" s="1"/>
  <c r="BX89" i="20" s="1"/>
  <c r="BY89" i="20" s="1"/>
  <c r="BZ89" i="20" s="1"/>
  <c r="CA89" i="20" s="1"/>
  <c r="CB89" i="20" s="1"/>
  <c r="CC89" i="20" s="1"/>
  <c r="CD89" i="20" s="1"/>
  <c r="CE89" i="20" s="1"/>
  <c r="CF89" i="20" s="1"/>
  <c r="CG89" i="20" s="1"/>
  <c r="CH89" i="20" s="1"/>
  <c r="CI89" i="20" s="1"/>
  <c r="CJ89" i="20" s="1"/>
  <c r="CK89" i="20" s="1"/>
  <c r="CL89" i="20" s="1"/>
  <c r="CM89" i="20" s="1"/>
  <c r="CN89" i="20" s="1"/>
  <c r="CO89" i="20" s="1"/>
  <c r="CP89" i="20" s="1"/>
  <c r="CQ89" i="20" s="1"/>
  <c r="CR89" i="20" s="1"/>
  <c r="CS89" i="20" s="1"/>
  <c r="CT89" i="20" s="1"/>
  <c r="CU89" i="20" s="1"/>
  <c r="CV89" i="20" s="1"/>
  <c r="CW89" i="20" s="1"/>
  <c r="CX89" i="20" s="1"/>
  <c r="CY89" i="20" s="1"/>
  <c r="CZ89" i="20" s="1"/>
  <c r="DA89" i="20" s="1"/>
  <c r="DB89" i="20" s="1"/>
  <c r="DC89" i="20" s="1"/>
  <c r="DD89" i="20" s="1"/>
  <c r="DE89" i="20" s="1"/>
  <c r="DF89" i="20" s="1"/>
  <c r="DG89" i="20" s="1"/>
  <c r="DH89" i="20" s="1"/>
  <c r="DI89" i="20" s="1"/>
  <c r="DJ89" i="20" s="1"/>
  <c r="DK89" i="20" s="1"/>
  <c r="DL89" i="20" s="1"/>
  <c r="DM89" i="20" s="1"/>
  <c r="DN89" i="20" s="1"/>
  <c r="DO89" i="20" s="1"/>
  <c r="DP89" i="20" s="1"/>
  <c r="DQ89" i="20" s="1"/>
  <c r="DR89" i="20" s="1"/>
  <c r="DS89" i="20" s="1"/>
  <c r="DT89" i="20" s="1"/>
  <c r="DU89" i="20" s="1"/>
  <c r="DV89" i="20" s="1"/>
  <c r="DW89" i="20" s="1"/>
  <c r="DX89" i="20" s="1"/>
  <c r="DY89" i="20" s="1"/>
  <c r="DZ89" i="20" s="1"/>
  <c r="EA89" i="20" s="1"/>
  <c r="EB89" i="20" s="1"/>
  <c r="EC89" i="20" s="1"/>
  <c r="ED89" i="20" s="1"/>
  <c r="EE89" i="20" s="1"/>
  <c r="EF89" i="20" s="1"/>
  <c r="EG89" i="20" s="1"/>
  <c r="EH89" i="20" s="1"/>
  <c r="EI89" i="20" s="1"/>
  <c r="EJ89" i="20" s="1"/>
  <c r="EK89" i="20" s="1"/>
  <c r="EL89" i="20" s="1"/>
  <c r="EM89" i="20" s="1"/>
  <c r="EN89" i="20" s="1"/>
  <c r="EO89" i="20" s="1"/>
  <c r="EP89" i="20" s="1"/>
  <c r="EQ89" i="20" s="1"/>
  <c r="ER89" i="20" s="1"/>
  <c r="ES89" i="20" s="1"/>
  <c r="ET89" i="20" s="1"/>
  <c r="EU89" i="20" s="1"/>
  <c r="EV89" i="20" s="1"/>
  <c r="EW89" i="20" s="1"/>
  <c r="EX89" i="20" s="1"/>
  <c r="EY89" i="20" s="1"/>
  <c r="EZ89" i="20" s="1"/>
  <c r="FA89" i="20" s="1"/>
  <c r="FB89" i="20" s="1"/>
  <c r="FC89" i="20" s="1"/>
  <c r="FD89" i="20" s="1"/>
  <c r="FE89" i="20" s="1"/>
  <c r="FF89" i="20" s="1"/>
  <c r="FG89" i="20" s="1"/>
  <c r="FH89" i="20" s="1"/>
  <c r="FI89" i="20" s="1"/>
  <c r="FJ89" i="20" s="1"/>
  <c r="FK89" i="20" s="1"/>
  <c r="FL89" i="20" s="1"/>
  <c r="FM89" i="20" s="1"/>
  <c r="FN89" i="20" s="1"/>
  <c r="FO89" i="20" s="1"/>
  <c r="FP89" i="20" s="1"/>
  <c r="FQ89" i="20" s="1"/>
  <c r="FR89" i="20" s="1"/>
  <c r="FS89" i="20" s="1"/>
  <c r="FT89" i="20" s="1"/>
  <c r="FU89" i="20" s="1"/>
  <c r="FV89" i="20" s="1"/>
  <c r="FW89" i="20" s="1"/>
  <c r="FX89" i="20" s="1"/>
  <c r="FY89" i="20" s="1"/>
  <c r="FZ89" i="20" s="1"/>
  <c r="GA89" i="20" s="1"/>
  <c r="GB89" i="20" s="1"/>
  <c r="GC89" i="20" s="1"/>
  <c r="GD89" i="20" s="1"/>
  <c r="GE89" i="20" s="1"/>
  <c r="GF89" i="20" s="1"/>
  <c r="GG89" i="20" s="1"/>
  <c r="GH89" i="20" s="1"/>
  <c r="GI89" i="20" s="1"/>
  <c r="GJ89" i="20" s="1"/>
  <c r="GK89" i="20" s="1"/>
  <c r="GL89" i="20" s="1"/>
  <c r="GM89" i="20" s="1"/>
  <c r="GN89" i="20" s="1"/>
  <c r="GO89" i="20" s="1"/>
  <c r="GP89" i="20" s="1"/>
  <c r="GQ89" i="20" s="1"/>
  <c r="GR89" i="20" s="1"/>
  <c r="GS89" i="20" s="1"/>
  <c r="GT89" i="20" s="1"/>
  <c r="GU89" i="20" s="1"/>
  <c r="GV89" i="20" s="1"/>
  <c r="GW89" i="20" s="1"/>
  <c r="GX89" i="20" s="1"/>
  <c r="HA89" i="20" s="1"/>
  <c r="F90" i="20"/>
  <c r="HB89" i="20" l="1"/>
  <c r="GY89" i="20"/>
  <c r="GZ89" i="20" s="1"/>
  <c r="G90" i="20"/>
  <c r="H90" i="20" s="1"/>
  <c r="I90" i="20" s="1"/>
  <c r="J90" i="20" s="1"/>
  <c r="K90" i="20" s="1"/>
  <c r="L90" i="20" s="1"/>
  <c r="M90" i="20" s="1"/>
  <c r="N90" i="20" s="1"/>
  <c r="O90" i="20" s="1"/>
  <c r="P90" i="20" s="1"/>
  <c r="Q90" i="20" s="1"/>
  <c r="R90" i="20" s="1"/>
  <c r="S90" i="20" s="1"/>
  <c r="T90" i="20" s="1"/>
  <c r="U90" i="20" s="1"/>
  <c r="V90" i="20" s="1"/>
  <c r="W90" i="20" s="1"/>
  <c r="X90" i="20" s="1"/>
  <c r="Y90" i="20" s="1"/>
  <c r="Z90" i="20" s="1"/>
  <c r="AA90" i="20" s="1"/>
  <c r="AB90" i="20" s="1"/>
  <c r="AC90" i="20" s="1"/>
  <c r="AD90" i="20" s="1"/>
  <c r="AE90" i="20" s="1"/>
  <c r="AF90" i="20" s="1"/>
  <c r="AG90" i="20" s="1"/>
  <c r="AH90" i="20" s="1"/>
  <c r="AI90" i="20" s="1"/>
  <c r="AJ90" i="20" s="1"/>
  <c r="AK90" i="20" s="1"/>
  <c r="AL90" i="20" s="1"/>
  <c r="AM90" i="20" s="1"/>
  <c r="AN90" i="20" s="1"/>
  <c r="AO90" i="20" s="1"/>
  <c r="AP90" i="20" s="1"/>
  <c r="AQ90" i="20" s="1"/>
  <c r="AR90" i="20" s="1"/>
  <c r="AS90" i="20" s="1"/>
  <c r="AT90" i="20" s="1"/>
  <c r="AU90" i="20" s="1"/>
  <c r="AV90" i="20" s="1"/>
  <c r="AW90" i="20" s="1"/>
  <c r="AX90" i="20" s="1"/>
  <c r="AY90" i="20" s="1"/>
  <c r="AZ90" i="20" s="1"/>
  <c r="BA90" i="20" s="1"/>
  <c r="BB90" i="20" s="1"/>
  <c r="BC90" i="20" s="1"/>
  <c r="BD90" i="20" s="1"/>
  <c r="BE90" i="20" s="1"/>
  <c r="BF90" i="20" s="1"/>
  <c r="BG90" i="20" s="1"/>
  <c r="BH90" i="20" s="1"/>
  <c r="BI90" i="20" s="1"/>
  <c r="BJ90" i="20" s="1"/>
  <c r="BK90" i="20" s="1"/>
  <c r="BL90" i="20" s="1"/>
  <c r="BM90" i="20" s="1"/>
  <c r="BN90" i="20" s="1"/>
  <c r="BO90" i="20" s="1"/>
  <c r="BP90" i="20" s="1"/>
  <c r="BQ90" i="20" s="1"/>
  <c r="BR90" i="20" s="1"/>
  <c r="BS90" i="20" s="1"/>
  <c r="BT90" i="20" s="1"/>
  <c r="BU90" i="20" s="1"/>
  <c r="BV90" i="20" s="1"/>
  <c r="BW90" i="20" s="1"/>
  <c r="BX90" i="20" s="1"/>
  <c r="BY90" i="20" s="1"/>
  <c r="BZ90" i="20" s="1"/>
  <c r="CA90" i="20" s="1"/>
  <c r="CB90" i="20" s="1"/>
  <c r="CC90" i="20" s="1"/>
  <c r="CD90" i="20" s="1"/>
  <c r="CE90" i="20" s="1"/>
  <c r="CF90" i="20" s="1"/>
  <c r="CG90" i="20" s="1"/>
  <c r="CH90" i="20" s="1"/>
  <c r="CI90" i="20" s="1"/>
  <c r="CJ90" i="20" s="1"/>
  <c r="CK90" i="20" s="1"/>
  <c r="CL90" i="20" s="1"/>
  <c r="CM90" i="20" s="1"/>
  <c r="CN90" i="20" s="1"/>
  <c r="CO90" i="20" s="1"/>
  <c r="CP90" i="20" s="1"/>
  <c r="CQ90" i="20" s="1"/>
  <c r="CR90" i="20" s="1"/>
  <c r="CS90" i="20" s="1"/>
  <c r="CT90" i="20" s="1"/>
  <c r="CU90" i="20" s="1"/>
  <c r="CV90" i="20" s="1"/>
  <c r="CW90" i="20" s="1"/>
  <c r="CX90" i="20" s="1"/>
  <c r="CY90" i="20" s="1"/>
  <c r="CZ90" i="20" s="1"/>
  <c r="DA90" i="20" s="1"/>
  <c r="DB90" i="20" s="1"/>
  <c r="DC90" i="20" s="1"/>
  <c r="DD90" i="20" s="1"/>
  <c r="DE90" i="20" s="1"/>
  <c r="DF90" i="20" s="1"/>
  <c r="DG90" i="20" s="1"/>
  <c r="DH90" i="20" s="1"/>
  <c r="DI90" i="20" s="1"/>
  <c r="DJ90" i="20" s="1"/>
  <c r="DK90" i="20" s="1"/>
  <c r="DL90" i="20" s="1"/>
  <c r="DM90" i="20" s="1"/>
  <c r="DN90" i="20" s="1"/>
  <c r="DO90" i="20" s="1"/>
  <c r="DP90" i="20" s="1"/>
  <c r="DQ90" i="20" s="1"/>
  <c r="DR90" i="20" s="1"/>
  <c r="DS90" i="20" s="1"/>
  <c r="DT90" i="20" s="1"/>
  <c r="DU90" i="20" s="1"/>
  <c r="DV90" i="20" s="1"/>
  <c r="DW90" i="20" s="1"/>
  <c r="DX90" i="20" s="1"/>
  <c r="DY90" i="20" s="1"/>
  <c r="DZ90" i="20" s="1"/>
  <c r="EA90" i="20" s="1"/>
  <c r="EB90" i="20" s="1"/>
  <c r="EC90" i="20" s="1"/>
  <c r="ED90" i="20" s="1"/>
  <c r="EE90" i="20" s="1"/>
  <c r="EF90" i="20" s="1"/>
  <c r="EG90" i="20" s="1"/>
  <c r="EH90" i="20" s="1"/>
  <c r="EI90" i="20" s="1"/>
  <c r="EJ90" i="20" s="1"/>
  <c r="EK90" i="20" s="1"/>
  <c r="EL90" i="20" s="1"/>
  <c r="EM90" i="20" s="1"/>
  <c r="EN90" i="20" s="1"/>
  <c r="EO90" i="20" s="1"/>
  <c r="EP90" i="20" s="1"/>
  <c r="EQ90" i="20" s="1"/>
  <c r="ER90" i="20" s="1"/>
  <c r="ES90" i="20" s="1"/>
  <c r="ET90" i="20" s="1"/>
  <c r="EU90" i="20" s="1"/>
  <c r="EV90" i="20" s="1"/>
  <c r="EW90" i="20" s="1"/>
  <c r="EX90" i="20" s="1"/>
  <c r="EY90" i="20" s="1"/>
  <c r="EZ90" i="20" s="1"/>
  <c r="FA90" i="20" s="1"/>
  <c r="FB90" i="20" s="1"/>
  <c r="FC90" i="20" s="1"/>
  <c r="FD90" i="20" s="1"/>
  <c r="FE90" i="20" s="1"/>
  <c r="FF90" i="20" s="1"/>
  <c r="FG90" i="20" s="1"/>
  <c r="FH90" i="20" s="1"/>
  <c r="FI90" i="20" s="1"/>
  <c r="FJ90" i="20" s="1"/>
  <c r="FK90" i="20" s="1"/>
  <c r="FL90" i="20" s="1"/>
  <c r="FM90" i="20" s="1"/>
  <c r="FN90" i="20" s="1"/>
  <c r="FO90" i="20" s="1"/>
  <c r="FP90" i="20" s="1"/>
  <c r="FQ90" i="20" s="1"/>
  <c r="FR90" i="20" s="1"/>
  <c r="FS90" i="20" s="1"/>
  <c r="FT90" i="20" s="1"/>
  <c r="FU90" i="20" s="1"/>
  <c r="FV90" i="20" s="1"/>
  <c r="FW90" i="20" s="1"/>
  <c r="FX90" i="20" s="1"/>
  <c r="FY90" i="20" s="1"/>
  <c r="FZ90" i="20" s="1"/>
  <c r="GA90" i="20" s="1"/>
  <c r="GB90" i="20" s="1"/>
  <c r="GC90" i="20" s="1"/>
  <c r="GD90" i="20" s="1"/>
  <c r="GE90" i="20" s="1"/>
  <c r="GF90" i="20" s="1"/>
  <c r="GG90" i="20" s="1"/>
  <c r="GH90" i="20" s="1"/>
  <c r="GI90" i="20" s="1"/>
  <c r="GJ90" i="20" s="1"/>
  <c r="GK90" i="20" s="1"/>
  <c r="GL90" i="20" s="1"/>
  <c r="GM90" i="20" s="1"/>
  <c r="GN90" i="20" s="1"/>
  <c r="GO90" i="20" s="1"/>
  <c r="GP90" i="20" s="1"/>
  <c r="GQ90" i="20" s="1"/>
  <c r="GR90" i="20" s="1"/>
  <c r="GS90" i="20" s="1"/>
  <c r="GT90" i="20" s="1"/>
  <c r="GU90" i="20" s="1"/>
  <c r="GV90" i="20" s="1"/>
  <c r="GW90" i="20" s="1"/>
  <c r="GX90" i="20" s="1"/>
  <c r="HA90" i="20" s="1"/>
  <c r="F91" i="20"/>
  <c r="HB90" i="20" l="1"/>
  <c r="GY90" i="20"/>
  <c r="GZ90" i="20" s="1"/>
  <c r="G91" i="20"/>
  <c r="H91" i="20" s="1"/>
  <c r="I91" i="20" s="1"/>
  <c r="J91" i="20" s="1"/>
  <c r="K91" i="20" s="1"/>
  <c r="L91" i="20" s="1"/>
  <c r="M91" i="20" s="1"/>
  <c r="N91" i="20" s="1"/>
  <c r="O91" i="20" s="1"/>
  <c r="P91" i="20" s="1"/>
  <c r="Q91" i="20" s="1"/>
  <c r="R91" i="20" s="1"/>
  <c r="S91" i="20" s="1"/>
  <c r="T91" i="20" s="1"/>
  <c r="U91" i="20" s="1"/>
  <c r="V91" i="20" s="1"/>
  <c r="W91" i="20" s="1"/>
  <c r="X91" i="20" s="1"/>
  <c r="Y91" i="20" s="1"/>
  <c r="Z91" i="20" s="1"/>
  <c r="AA91" i="20" s="1"/>
  <c r="AB91" i="20" s="1"/>
  <c r="AC91" i="20" s="1"/>
  <c r="AD91" i="20" s="1"/>
  <c r="AE91" i="20" s="1"/>
  <c r="AF91" i="20" s="1"/>
  <c r="AG91" i="20" s="1"/>
  <c r="AH91" i="20" s="1"/>
  <c r="AI91" i="20" s="1"/>
  <c r="AJ91" i="20" s="1"/>
  <c r="AK91" i="20" s="1"/>
  <c r="AL91" i="20" s="1"/>
  <c r="AM91" i="20" s="1"/>
  <c r="AN91" i="20" s="1"/>
  <c r="AO91" i="20" s="1"/>
  <c r="AP91" i="20" s="1"/>
  <c r="AQ91" i="20" s="1"/>
  <c r="AR91" i="20" s="1"/>
  <c r="AS91" i="20" s="1"/>
  <c r="AT91" i="20" s="1"/>
  <c r="AU91" i="20" s="1"/>
  <c r="AV91" i="20" s="1"/>
  <c r="AW91" i="20" s="1"/>
  <c r="AX91" i="20" s="1"/>
  <c r="AY91" i="20" s="1"/>
  <c r="AZ91" i="20" s="1"/>
  <c r="BA91" i="20" s="1"/>
  <c r="BB91" i="20" s="1"/>
  <c r="BC91" i="20" s="1"/>
  <c r="BD91" i="20" s="1"/>
  <c r="BE91" i="20" s="1"/>
  <c r="BF91" i="20" s="1"/>
  <c r="BG91" i="20" s="1"/>
  <c r="BH91" i="20" s="1"/>
  <c r="BI91" i="20" s="1"/>
  <c r="BJ91" i="20" s="1"/>
  <c r="BK91" i="20" s="1"/>
  <c r="BL91" i="20" s="1"/>
  <c r="BM91" i="20" s="1"/>
  <c r="BN91" i="20" s="1"/>
  <c r="BO91" i="20" s="1"/>
  <c r="BP91" i="20" s="1"/>
  <c r="BQ91" i="20" s="1"/>
  <c r="BR91" i="20" s="1"/>
  <c r="BS91" i="20" s="1"/>
  <c r="BT91" i="20" s="1"/>
  <c r="BU91" i="20" s="1"/>
  <c r="BV91" i="20" s="1"/>
  <c r="BW91" i="20" s="1"/>
  <c r="BX91" i="20" s="1"/>
  <c r="BY91" i="20" s="1"/>
  <c r="BZ91" i="20" s="1"/>
  <c r="CA91" i="20" s="1"/>
  <c r="CB91" i="20" s="1"/>
  <c r="CC91" i="20" s="1"/>
  <c r="CD91" i="20" s="1"/>
  <c r="CE91" i="20" s="1"/>
  <c r="CF91" i="20" s="1"/>
  <c r="CG91" i="20" s="1"/>
  <c r="CH91" i="20" s="1"/>
  <c r="CI91" i="20" s="1"/>
  <c r="CJ91" i="20" s="1"/>
  <c r="CK91" i="20" s="1"/>
  <c r="CL91" i="20" s="1"/>
  <c r="CM91" i="20" s="1"/>
  <c r="CN91" i="20" s="1"/>
  <c r="CO91" i="20" s="1"/>
  <c r="CP91" i="20" s="1"/>
  <c r="CQ91" i="20" s="1"/>
  <c r="CR91" i="20" s="1"/>
  <c r="CS91" i="20" s="1"/>
  <c r="CT91" i="20" s="1"/>
  <c r="CU91" i="20" s="1"/>
  <c r="CV91" i="20" s="1"/>
  <c r="CW91" i="20" s="1"/>
  <c r="CX91" i="20" s="1"/>
  <c r="CY91" i="20" s="1"/>
  <c r="CZ91" i="20" s="1"/>
  <c r="DA91" i="20" s="1"/>
  <c r="DB91" i="20" s="1"/>
  <c r="DC91" i="20" s="1"/>
  <c r="DD91" i="20" s="1"/>
  <c r="DE91" i="20" s="1"/>
  <c r="DF91" i="20" s="1"/>
  <c r="DG91" i="20" s="1"/>
  <c r="DH91" i="20" s="1"/>
  <c r="DI91" i="20" s="1"/>
  <c r="DJ91" i="20" s="1"/>
  <c r="DK91" i="20" s="1"/>
  <c r="DL91" i="20" s="1"/>
  <c r="DM91" i="20" s="1"/>
  <c r="DN91" i="20" s="1"/>
  <c r="DO91" i="20" s="1"/>
  <c r="DP91" i="20" s="1"/>
  <c r="DQ91" i="20" s="1"/>
  <c r="DR91" i="20" s="1"/>
  <c r="DS91" i="20" s="1"/>
  <c r="DT91" i="20" s="1"/>
  <c r="DU91" i="20" s="1"/>
  <c r="DV91" i="20" s="1"/>
  <c r="DW91" i="20" s="1"/>
  <c r="DX91" i="20" s="1"/>
  <c r="DY91" i="20" s="1"/>
  <c r="DZ91" i="20" s="1"/>
  <c r="EA91" i="20" s="1"/>
  <c r="EB91" i="20" s="1"/>
  <c r="EC91" i="20" s="1"/>
  <c r="ED91" i="20" s="1"/>
  <c r="EE91" i="20" s="1"/>
  <c r="EF91" i="20" s="1"/>
  <c r="EG91" i="20" s="1"/>
  <c r="EH91" i="20" s="1"/>
  <c r="EI91" i="20" s="1"/>
  <c r="EJ91" i="20" s="1"/>
  <c r="EK91" i="20" s="1"/>
  <c r="EL91" i="20" s="1"/>
  <c r="EM91" i="20" s="1"/>
  <c r="EN91" i="20" s="1"/>
  <c r="EO91" i="20" s="1"/>
  <c r="EP91" i="20" s="1"/>
  <c r="EQ91" i="20" s="1"/>
  <c r="ER91" i="20" s="1"/>
  <c r="ES91" i="20" s="1"/>
  <c r="ET91" i="20" s="1"/>
  <c r="EU91" i="20" s="1"/>
  <c r="EV91" i="20" s="1"/>
  <c r="EW91" i="20" s="1"/>
  <c r="EX91" i="20" s="1"/>
  <c r="EY91" i="20" s="1"/>
  <c r="EZ91" i="20" s="1"/>
  <c r="FA91" i="20" s="1"/>
  <c r="FB91" i="20" s="1"/>
  <c r="FC91" i="20" s="1"/>
  <c r="FD91" i="20" s="1"/>
  <c r="FE91" i="20" s="1"/>
  <c r="FF91" i="20" s="1"/>
  <c r="FG91" i="20" s="1"/>
  <c r="FH91" i="20" s="1"/>
  <c r="FI91" i="20" s="1"/>
  <c r="FJ91" i="20" s="1"/>
  <c r="FK91" i="20" s="1"/>
  <c r="FL91" i="20" s="1"/>
  <c r="FM91" i="20" s="1"/>
  <c r="FN91" i="20" s="1"/>
  <c r="FO91" i="20" s="1"/>
  <c r="FP91" i="20" s="1"/>
  <c r="FQ91" i="20" s="1"/>
  <c r="FR91" i="20" s="1"/>
  <c r="FS91" i="20" s="1"/>
  <c r="FT91" i="20" s="1"/>
  <c r="FU91" i="20" s="1"/>
  <c r="FV91" i="20" s="1"/>
  <c r="FW91" i="20" s="1"/>
  <c r="FX91" i="20" s="1"/>
  <c r="FY91" i="20" s="1"/>
  <c r="FZ91" i="20" s="1"/>
  <c r="GA91" i="20" s="1"/>
  <c r="GB91" i="20" s="1"/>
  <c r="GC91" i="20" s="1"/>
  <c r="GD91" i="20" s="1"/>
  <c r="GE91" i="20" s="1"/>
  <c r="GF91" i="20" s="1"/>
  <c r="GG91" i="20" s="1"/>
  <c r="GH91" i="20" s="1"/>
  <c r="GI91" i="20" s="1"/>
  <c r="GJ91" i="20" s="1"/>
  <c r="GK91" i="20" s="1"/>
  <c r="GL91" i="20" s="1"/>
  <c r="GM91" i="20" s="1"/>
  <c r="GN91" i="20" s="1"/>
  <c r="GO91" i="20" s="1"/>
  <c r="GP91" i="20" s="1"/>
  <c r="GQ91" i="20" s="1"/>
  <c r="GR91" i="20" s="1"/>
  <c r="GS91" i="20" s="1"/>
  <c r="GT91" i="20" s="1"/>
  <c r="GU91" i="20" s="1"/>
  <c r="GV91" i="20" s="1"/>
  <c r="GW91" i="20" s="1"/>
  <c r="GX91" i="20" s="1"/>
  <c r="HA91" i="20" s="1"/>
  <c r="F92" i="20"/>
  <c r="HB91" i="20" l="1"/>
  <c r="GY91" i="20"/>
  <c r="GZ91" i="20" s="1"/>
  <c r="G92" i="20"/>
  <c r="H92" i="20" s="1"/>
  <c r="I92" i="20" s="1"/>
  <c r="J92" i="20" s="1"/>
  <c r="K92" i="20" s="1"/>
  <c r="L92" i="20" s="1"/>
  <c r="M92" i="20" s="1"/>
  <c r="N92" i="20" s="1"/>
  <c r="O92" i="20" s="1"/>
  <c r="P92" i="20" s="1"/>
  <c r="Q92" i="20" s="1"/>
  <c r="R92" i="20" s="1"/>
  <c r="S92" i="20" s="1"/>
  <c r="T92" i="20" s="1"/>
  <c r="U92" i="20" s="1"/>
  <c r="V92" i="20" s="1"/>
  <c r="W92" i="20" s="1"/>
  <c r="X92" i="20" s="1"/>
  <c r="Y92" i="20" s="1"/>
  <c r="Z92" i="20" s="1"/>
  <c r="AA92" i="20" s="1"/>
  <c r="AB92" i="20" s="1"/>
  <c r="AC92" i="20" s="1"/>
  <c r="AD92" i="20" s="1"/>
  <c r="AE92" i="20" s="1"/>
  <c r="AF92" i="20" s="1"/>
  <c r="AG92" i="20" s="1"/>
  <c r="AH92" i="20" s="1"/>
  <c r="AI92" i="20" s="1"/>
  <c r="AJ92" i="20" s="1"/>
  <c r="AK92" i="20" s="1"/>
  <c r="AL92" i="20" s="1"/>
  <c r="AM92" i="20" s="1"/>
  <c r="AN92" i="20" s="1"/>
  <c r="AO92" i="20" s="1"/>
  <c r="AP92" i="20" s="1"/>
  <c r="AQ92" i="20" s="1"/>
  <c r="AR92" i="20" s="1"/>
  <c r="AS92" i="20" s="1"/>
  <c r="AT92" i="20" s="1"/>
  <c r="AU92" i="20" s="1"/>
  <c r="AV92" i="20" s="1"/>
  <c r="AW92" i="20" s="1"/>
  <c r="AX92" i="20" s="1"/>
  <c r="AY92" i="20" s="1"/>
  <c r="AZ92" i="20" s="1"/>
  <c r="BA92" i="20" s="1"/>
  <c r="BB92" i="20" s="1"/>
  <c r="BC92" i="20" s="1"/>
  <c r="BD92" i="20" s="1"/>
  <c r="BE92" i="20" s="1"/>
  <c r="BF92" i="20" s="1"/>
  <c r="BG92" i="20" s="1"/>
  <c r="BH92" i="20" s="1"/>
  <c r="BI92" i="20" s="1"/>
  <c r="BJ92" i="20" s="1"/>
  <c r="BK92" i="20" s="1"/>
  <c r="BL92" i="20" s="1"/>
  <c r="BM92" i="20" s="1"/>
  <c r="BN92" i="20" s="1"/>
  <c r="BO92" i="20" s="1"/>
  <c r="BP92" i="20" s="1"/>
  <c r="BQ92" i="20" s="1"/>
  <c r="BR92" i="20" s="1"/>
  <c r="BS92" i="20" s="1"/>
  <c r="BT92" i="20" s="1"/>
  <c r="BU92" i="20" s="1"/>
  <c r="BV92" i="20" s="1"/>
  <c r="BW92" i="20" s="1"/>
  <c r="BX92" i="20" s="1"/>
  <c r="BY92" i="20" s="1"/>
  <c r="BZ92" i="20" s="1"/>
  <c r="CA92" i="20" s="1"/>
  <c r="CB92" i="20" s="1"/>
  <c r="CC92" i="20" s="1"/>
  <c r="CD92" i="20" s="1"/>
  <c r="CE92" i="20" s="1"/>
  <c r="CF92" i="20" s="1"/>
  <c r="CG92" i="20" s="1"/>
  <c r="CH92" i="20" s="1"/>
  <c r="CI92" i="20" s="1"/>
  <c r="CJ92" i="20" s="1"/>
  <c r="CK92" i="20" s="1"/>
  <c r="CL92" i="20" s="1"/>
  <c r="CM92" i="20" s="1"/>
  <c r="CN92" i="20" s="1"/>
  <c r="CO92" i="20" s="1"/>
  <c r="CP92" i="20" s="1"/>
  <c r="CQ92" i="20" s="1"/>
  <c r="CR92" i="20" s="1"/>
  <c r="CS92" i="20" s="1"/>
  <c r="CT92" i="20" s="1"/>
  <c r="CU92" i="20" s="1"/>
  <c r="CV92" i="20" s="1"/>
  <c r="CW92" i="20" s="1"/>
  <c r="CX92" i="20" s="1"/>
  <c r="CY92" i="20" s="1"/>
  <c r="CZ92" i="20" s="1"/>
  <c r="DA92" i="20" s="1"/>
  <c r="DB92" i="20" s="1"/>
  <c r="DC92" i="20" s="1"/>
  <c r="DD92" i="20" s="1"/>
  <c r="DE92" i="20" s="1"/>
  <c r="DF92" i="20" s="1"/>
  <c r="DG92" i="20" s="1"/>
  <c r="DH92" i="20" s="1"/>
  <c r="DI92" i="20" s="1"/>
  <c r="DJ92" i="20" s="1"/>
  <c r="DK92" i="20" s="1"/>
  <c r="DL92" i="20" s="1"/>
  <c r="DM92" i="20" s="1"/>
  <c r="DN92" i="20" s="1"/>
  <c r="DO92" i="20" s="1"/>
  <c r="DP92" i="20" s="1"/>
  <c r="DQ92" i="20" s="1"/>
  <c r="DR92" i="20" s="1"/>
  <c r="DS92" i="20" s="1"/>
  <c r="DT92" i="20" s="1"/>
  <c r="DU92" i="20" s="1"/>
  <c r="DV92" i="20" s="1"/>
  <c r="DW92" i="20" s="1"/>
  <c r="DX92" i="20" s="1"/>
  <c r="DY92" i="20" s="1"/>
  <c r="DZ92" i="20" s="1"/>
  <c r="EA92" i="20" s="1"/>
  <c r="EB92" i="20" s="1"/>
  <c r="EC92" i="20" s="1"/>
  <c r="ED92" i="20" s="1"/>
  <c r="EE92" i="20" s="1"/>
  <c r="EF92" i="20" s="1"/>
  <c r="EG92" i="20" s="1"/>
  <c r="EH92" i="20" s="1"/>
  <c r="EI92" i="20" s="1"/>
  <c r="EJ92" i="20" s="1"/>
  <c r="EK92" i="20" s="1"/>
  <c r="EL92" i="20" s="1"/>
  <c r="EM92" i="20" s="1"/>
  <c r="EN92" i="20" s="1"/>
  <c r="EO92" i="20" s="1"/>
  <c r="EP92" i="20" s="1"/>
  <c r="EQ92" i="20" s="1"/>
  <c r="ER92" i="20" s="1"/>
  <c r="ES92" i="20" s="1"/>
  <c r="ET92" i="20" s="1"/>
  <c r="EU92" i="20" s="1"/>
  <c r="EV92" i="20" s="1"/>
  <c r="EW92" i="20" s="1"/>
  <c r="EX92" i="20" s="1"/>
  <c r="EY92" i="20" s="1"/>
  <c r="EZ92" i="20" s="1"/>
  <c r="FA92" i="20" s="1"/>
  <c r="FB92" i="20" s="1"/>
  <c r="FC92" i="20" s="1"/>
  <c r="FD92" i="20" s="1"/>
  <c r="FE92" i="20" s="1"/>
  <c r="FF92" i="20" s="1"/>
  <c r="FG92" i="20" s="1"/>
  <c r="FH92" i="20" s="1"/>
  <c r="FI92" i="20" s="1"/>
  <c r="FJ92" i="20" s="1"/>
  <c r="FK92" i="20" s="1"/>
  <c r="FL92" i="20" s="1"/>
  <c r="FM92" i="20" s="1"/>
  <c r="FN92" i="20" s="1"/>
  <c r="FO92" i="20" s="1"/>
  <c r="FP92" i="20" s="1"/>
  <c r="FQ92" i="20" s="1"/>
  <c r="FR92" i="20" s="1"/>
  <c r="FS92" i="20" s="1"/>
  <c r="FT92" i="20" s="1"/>
  <c r="FU92" i="20" s="1"/>
  <c r="FV92" i="20" s="1"/>
  <c r="FW92" i="20" s="1"/>
  <c r="FX92" i="20" s="1"/>
  <c r="FY92" i="20" s="1"/>
  <c r="FZ92" i="20" s="1"/>
  <c r="GA92" i="20" s="1"/>
  <c r="GB92" i="20" s="1"/>
  <c r="GC92" i="20" s="1"/>
  <c r="GD92" i="20" s="1"/>
  <c r="GE92" i="20" s="1"/>
  <c r="GF92" i="20" s="1"/>
  <c r="GG92" i="20" s="1"/>
  <c r="GH92" i="20" s="1"/>
  <c r="GI92" i="20" s="1"/>
  <c r="GJ92" i="20" s="1"/>
  <c r="GK92" i="20" s="1"/>
  <c r="GL92" i="20" s="1"/>
  <c r="GM92" i="20" s="1"/>
  <c r="GN92" i="20" s="1"/>
  <c r="GO92" i="20" s="1"/>
  <c r="GP92" i="20" s="1"/>
  <c r="GQ92" i="20" s="1"/>
  <c r="GR92" i="20" s="1"/>
  <c r="GS92" i="20" s="1"/>
  <c r="GT92" i="20" s="1"/>
  <c r="GU92" i="20" s="1"/>
  <c r="GV92" i="20" s="1"/>
  <c r="GW92" i="20" s="1"/>
  <c r="GX92" i="20" s="1"/>
  <c r="HA92" i="20" s="1"/>
  <c r="F93" i="20"/>
  <c r="HB92" i="20" l="1"/>
  <c r="GY92" i="20"/>
  <c r="GZ92" i="20" s="1"/>
  <c r="F94" i="20"/>
  <c r="G93" i="20"/>
  <c r="H93" i="20" s="1"/>
  <c r="I93" i="20" s="1"/>
  <c r="J93" i="20" s="1"/>
  <c r="K93" i="20" s="1"/>
  <c r="L93" i="20" s="1"/>
  <c r="M93" i="20" s="1"/>
  <c r="N93" i="20" s="1"/>
  <c r="O93" i="20" s="1"/>
  <c r="P93" i="20" s="1"/>
  <c r="Q93" i="20" s="1"/>
  <c r="R93" i="20" s="1"/>
  <c r="S93" i="20" s="1"/>
  <c r="T93" i="20" s="1"/>
  <c r="U93" i="20" s="1"/>
  <c r="V93" i="20" s="1"/>
  <c r="W93" i="20" s="1"/>
  <c r="X93" i="20" s="1"/>
  <c r="Y93" i="20" s="1"/>
  <c r="Z93" i="20" s="1"/>
  <c r="AA93" i="20" s="1"/>
  <c r="AB93" i="20" s="1"/>
  <c r="AC93" i="20" s="1"/>
  <c r="AD93" i="20" s="1"/>
  <c r="AE93" i="20" s="1"/>
  <c r="AF93" i="20" s="1"/>
  <c r="AG93" i="20" s="1"/>
  <c r="AH93" i="20" s="1"/>
  <c r="AI93" i="20" s="1"/>
  <c r="AJ93" i="20" s="1"/>
  <c r="AK93" i="20" s="1"/>
  <c r="AL93" i="20" s="1"/>
  <c r="AM93" i="20" s="1"/>
  <c r="AN93" i="20" s="1"/>
  <c r="AO93" i="20" s="1"/>
  <c r="AP93" i="20" s="1"/>
  <c r="AQ93" i="20" s="1"/>
  <c r="AR93" i="20" s="1"/>
  <c r="AS93" i="20" s="1"/>
  <c r="AT93" i="20" s="1"/>
  <c r="AU93" i="20" s="1"/>
  <c r="AV93" i="20" s="1"/>
  <c r="AW93" i="20" s="1"/>
  <c r="AX93" i="20" s="1"/>
  <c r="AY93" i="20" s="1"/>
  <c r="AZ93" i="20" s="1"/>
  <c r="BA93" i="20" s="1"/>
  <c r="BB93" i="20" s="1"/>
  <c r="BC93" i="20" s="1"/>
  <c r="BD93" i="20" s="1"/>
  <c r="BE93" i="20" s="1"/>
  <c r="BF93" i="20" s="1"/>
  <c r="BG93" i="20" s="1"/>
  <c r="BH93" i="20" s="1"/>
  <c r="BI93" i="20" s="1"/>
  <c r="BJ93" i="20" s="1"/>
  <c r="BK93" i="20" s="1"/>
  <c r="BL93" i="20" s="1"/>
  <c r="BM93" i="20" s="1"/>
  <c r="BN93" i="20" s="1"/>
  <c r="BO93" i="20" s="1"/>
  <c r="BP93" i="20" s="1"/>
  <c r="BQ93" i="20" s="1"/>
  <c r="BR93" i="20" s="1"/>
  <c r="BS93" i="20" s="1"/>
  <c r="BT93" i="20" s="1"/>
  <c r="BU93" i="20" s="1"/>
  <c r="BV93" i="20" s="1"/>
  <c r="BW93" i="20" s="1"/>
  <c r="BX93" i="20" s="1"/>
  <c r="BY93" i="20" s="1"/>
  <c r="BZ93" i="20" s="1"/>
  <c r="CA93" i="20" s="1"/>
  <c r="CB93" i="20" s="1"/>
  <c r="CC93" i="20" s="1"/>
  <c r="CD93" i="20" s="1"/>
  <c r="CE93" i="20" s="1"/>
  <c r="CF93" i="20" s="1"/>
  <c r="CG93" i="20" s="1"/>
  <c r="CH93" i="20" s="1"/>
  <c r="CI93" i="20" s="1"/>
  <c r="CJ93" i="20" s="1"/>
  <c r="CK93" i="20" s="1"/>
  <c r="CL93" i="20" s="1"/>
  <c r="CM93" i="20" s="1"/>
  <c r="CN93" i="20" s="1"/>
  <c r="CO93" i="20" s="1"/>
  <c r="CP93" i="20" s="1"/>
  <c r="CQ93" i="20" s="1"/>
  <c r="CR93" i="20" s="1"/>
  <c r="CS93" i="20" s="1"/>
  <c r="CT93" i="20" s="1"/>
  <c r="CU93" i="20" s="1"/>
  <c r="CV93" i="20" s="1"/>
  <c r="CW93" i="20" s="1"/>
  <c r="CX93" i="20" s="1"/>
  <c r="CY93" i="20" s="1"/>
  <c r="CZ93" i="20" s="1"/>
  <c r="DA93" i="20" s="1"/>
  <c r="DB93" i="20" s="1"/>
  <c r="DC93" i="20" s="1"/>
  <c r="DD93" i="20" s="1"/>
  <c r="DE93" i="20" s="1"/>
  <c r="DF93" i="20" s="1"/>
  <c r="DG93" i="20" s="1"/>
  <c r="DH93" i="20" s="1"/>
  <c r="DI93" i="20" s="1"/>
  <c r="DJ93" i="20" s="1"/>
  <c r="DK93" i="20" s="1"/>
  <c r="DL93" i="20" s="1"/>
  <c r="DM93" i="20" s="1"/>
  <c r="DN93" i="20" s="1"/>
  <c r="DO93" i="20" s="1"/>
  <c r="DP93" i="20" s="1"/>
  <c r="DQ93" i="20" s="1"/>
  <c r="DR93" i="20" s="1"/>
  <c r="DS93" i="20" s="1"/>
  <c r="DT93" i="20" s="1"/>
  <c r="DU93" i="20" s="1"/>
  <c r="DV93" i="20" s="1"/>
  <c r="DW93" i="20" s="1"/>
  <c r="DX93" i="20" s="1"/>
  <c r="DY93" i="20" s="1"/>
  <c r="DZ93" i="20" s="1"/>
  <c r="EA93" i="20" s="1"/>
  <c r="EB93" i="20" s="1"/>
  <c r="EC93" i="20" s="1"/>
  <c r="ED93" i="20" s="1"/>
  <c r="EE93" i="20" s="1"/>
  <c r="EF93" i="20" s="1"/>
  <c r="EG93" i="20" s="1"/>
  <c r="EH93" i="20" s="1"/>
  <c r="EI93" i="20" s="1"/>
  <c r="EJ93" i="20" s="1"/>
  <c r="EK93" i="20" s="1"/>
  <c r="EL93" i="20" s="1"/>
  <c r="EM93" i="20" s="1"/>
  <c r="EN93" i="20" s="1"/>
  <c r="EO93" i="20" s="1"/>
  <c r="EP93" i="20" s="1"/>
  <c r="EQ93" i="20" s="1"/>
  <c r="ER93" i="20" s="1"/>
  <c r="ES93" i="20" s="1"/>
  <c r="ET93" i="20" s="1"/>
  <c r="EU93" i="20" s="1"/>
  <c r="EV93" i="20" s="1"/>
  <c r="EW93" i="20" s="1"/>
  <c r="EX93" i="20" s="1"/>
  <c r="EY93" i="20" s="1"/>
  <c r="EZ93" i="20" s="1"/>
  <c r="FA93" i="20" s="1"/>
  <c r="FB93" i="20" s="1"/>
  <c r="FC93" i="20" s="1"/>
  <c r="FD93" i="20" s="1"/>
  <c r="FE93" i="20" s="1"/>
  <c r="FF93" i="20" s="1"/>
  <c r="FG93" i="20" s="1"/>
  <c r="FH93" i="20" s="1"/>
  <c r="FI93" i="20" s="1"/>
  <c r="FJ93" i="20" s="1"/>
  <c r="FK93" i="20" s="1"/>
  <c r="FL93" i="20" s="1"/>
  <c r="FM93" i="20" s="1"/>
  <c r="FN93" i="20" s="1"/>
  <c r="FO93" i="20" s="1"/>
  <c r="FP93" i="20" s="1"/>
  <c r="FQ93" i="20" s="1"/>
  <c r="FR93" i="20" s="1"/>
  <c r="FS93" i="20" s="1"/>
  <c r="FT93" i="20" s="1"/>
  <c r="FU93" i="20" s="1"/>
  <c r="FV93" i="20" s="1"/>
  <c r="FW93" i="20" s="1"/>
  <c r="FX93" i="20" s="1"/>
  <c r="FY93" i="20" s="1"/>
  <c r="FZ93" i="20" s="1"/>
  <c r="GA93" i="20" s="1"/>
  <c r="GB93" i="20" s="1"/>
  <c r="GC93" i="20" s="1"/>
  <c r="GD93" i="20" s="1"/>
  <c r="GE93" i="20" s="1"/>
  <c r="GF93" i="20" s="1"/>
  <c r="GG93" i="20" s="1"/>
  <c r="GH93" i="20" s="1"/>
  <c r="GI93" i="20" s="1"/>
  <c r="GJ93" i="20" s="1"/>
  <c r="GK93" i="20" s="1"/>
  <c r="GL93" i="20" s="1"/>
  <c r="GM93" i="20" s="1"/>
  <c r="GN93" i="20" s="1"/>
  <c r="GO93" i="20" s="1"/>
  <c r="GP93" i="20" s="1"/>
  <c r="GQ93" i="20" s="1"/>
  <c r="GR93" i="20" s="1"/>
  <c r="GS93" i="20" s="1"/>
  <c r="GT93" i="20" s="1"/>
  <c r="GU93" i="20" s="1"/>
  <c r="GV93" i="20" s="1"/>
  <c r="GW93" i="20" s="1"/>
  <c r="GX93" i="20" s="1"/>
  <c r="HA93" i="20" s="1"/>
  <c r="HB93" i="20" l="1"/>
  <c r="GY93" i="20"/>
  <c r="GZ93" i="20" s="1"/>
  <c r="F95" i="20"/>
  <c r="G94" i="20"/>
  <c r="H94" i="20" s="1"/>
  <c r="I94" i="20" s="1"/>
  <c r="J94" i="20" s="1"/>
  <c r="K94" i="20" s="1"/>
  <c r="L94" i="20" s="1"/>
  <c r="M94" i="20" s="1"/>
  <c r="N94" i="20" s="1"/>
  <c r="O94" i="20" s="1"/>
  <c r="P94" i="20" s="1"/>
  <c r="Q94" i="20" s="1"/>
  <c r="R94" i="20" s="1"/>
  <c r="S94" i="20" s="1"/>
  <c r="T94" i="20" s="1"/>
  <c r="U94" i="20" s="1"/>
  <c r="V94" i="20" s="1"/>
  <c r="W94" i="20" s="1"/>
  <c r="X94" i="20" s="1"/>
  <c r="Y94" i="20" s="1"/>
  <c r="Z94" i="20" s="1"/>
  <c r="AA94" i="20" s="1"/>
  <c r="AB94" i="20" s="1"/>
  <c r="AC94" i="20" s="1"/>
  <c r="AD94" i="20" s="1"/>
  <c r="AE94" i="20" s="1"/>
  <c r="AF94" i="20" s="1"/>
  <c r="AG94" i="20" s="1"/>
  <c r="AH94" i="20" s="1"/>
  <c r="AI94" i="20" s="1"/>
  <c r="AJ94" i="20" s="1"/>
  <c r="AK94" i="20" s="1"/>
  <c r="AL94" i="20" s="1"/>
  <c r="AM94" i="20" s="1"/>
  <c r="AN94" i="20" s="1"/>
  <c r="AO94" i="20" s="1"/>
  <c r="AP94" i="20" s="1"/>
  <c r="AQ94" i="20" s="1"/>
  <c r="AR94" i="20" s="1"/>
  <c r="AS94" i="20" s="1"/>
  <c r="AT94" i="20" s="1"/>
  <c r="AU94" i="20" s="1"/>
  <c r="AV94" i="20" s="1"/>
  <c r="AW94" i="20" s="1"/>
  <c r="AX94" i="20" s="1"/>
  <c r="AY94" i="20" s="1"/>
  <c r="AZ94" i="20" s="1"/>
  <c r="BA94" i="20" s="1"/>
  <c r="BB94" i="20" s="1"/>
  <c r="BC94" i="20" s="1"/>
  <c r="BD94" i="20" s="1"/>
  <c r="BE94" i="20" s="1"/>
  <c r="BF94" i="20" s="1"/>
  <c r="BG94" i="20" s="1"/>
  <c r="BH94" i="20" s="1"/>
  <c r="BI94" i="20" s="1"/>
  <c r="BJ94" i="20" s="1"/>
  <c r="BK94" i="20" s="1"/>
  <c r="BL94" i="20" s="1"/>
  <c r="BM94" i="20" s="1"/>
  <c r="BN94" i="20" s="1"/>
  <c r="BO94" i="20" s="1"/>
  <c r="BP94" i="20" s="1"/>
  <c r="BQ94" i="20" s="1"/>
  <c r="BR94" i="20" s="1"/>
  <c r="BS94" i="20" s="1"/>
  <c r="BT94" i="20" s="1"/>
  <c r="BU94" i="20" s="1"/>
  <c r="BV94" i="20" s="1"/>
  <c r="BW94" i="20" s="1"/>
  <c r="BX94" i="20" s="1"/>
  <c r="BY94" i="20" s="1"/>
  <c r="BZ94" i="20" s="1"/>
  <c r="CA94" i="20" s="1"/>
  <c r="CB94" i="20" s="1"/>
  <c r="CC94" i="20" s="1"/>
  <c r="CD94" i="20" s="1"/>
  <c r="CE94" i="20" s="1"/>
  <c r="CF94" i="20" s="1"/>
  <c r="CG94" i="20" s="1"/>
  <c r="CH94" i="20" s="1"/>
  <c r="CI94" i="20" s="1"/>
  <c r="CJ94" i="20" s="1"/>
  <c r="CK94" i="20" s="1"/>
  <c r="CL94" i="20" s="1"/>
  <c r="CM94" i="20" s="1"/>
  <c r="CN94" i="20" s="1"/>
  <c r="CO94" i="20" s="1"/>
  <c r="CP94" i="20" s="1"/>
  <c r="CQ94" i="20" s="1"/>
  <c r="CR94" i="20" s="1"/>
  <c r="CS94" i="20" s="1"/>
  <c r="CT94" i="20" s="1"/>
  <c r="CU94" i="20" s="1"/>
  <c r="CV94" i="20" s="1"/>
  <c r="CW94" i="20" s="1"/>
  <c r="CX94" i="20" s="1"/>
  <c r="CY94" i="20" s="1"/>
  <c r="CZ94" i="20" s="1"/>
  <c r="DA94" i="20" s="1"/>
  <c r="DB94" i="20" s="1"/>
  <c r="DC94" i="20" s="1"/>
  <c r="DD94" i="20" s="1"/>
  <c r="DE94" i="20" s="1"/>
  <c r="DF94" i="20" s="1"/>
  <c r="DG94" i="20" s="1"/>
  <c r="DH94" i="20" s="1"/>
  <c r="DI94" i="20" s="1"/>
  <c r="DJ94" i="20" s="1"/>
  <c r="DK94" i="20" s="1"/>
  <c r="DL94" i="20" s="1"/>
  <c r="DM94" i="20" s="1"/>
  <c r="DN94" i="20" s="1"/>
  <c r="DO94" i="20" s="1"/>
  <c r="DP94" i="20" s="1"/>
  <c r="DQ94" i="20" s="1"/>
  <c r="DR94" i="20" s="1"/>
  <c r="DS94" i="20" s="1"/>
  <c r="DT94" i="20" s="1"/>
  <c r="DU94" i="20" s="1"/>
  <c r="DV94" i="20" s="1"/>
  <c r="DW94" i="20" s="1"/>
  <c r="DX94" i="20" s="1"/>
  <c r="DY94" i="20" s="1"/>
  <c r="DZ94" i="20" s="1"/>
  <c r="EA94" i="20" s="1"/>
  <c r="EB94" i="20" s="1"/>
  <c r="EC94" i="20" s="1"/>
  <c r="ED94" i="20" s="1"/>
  <c r="EE94" i="20" s="1"/>
  <c r="EF94" i="20" s="1"/>
  <c r="EG94" i="20" s="1"/>
  <c r="EH94" i="20" s="1"/>
  <c r="EI94" i="20" s="1"/>
  <c r="EJ94" i="20" s="1"/>
  <c r="EK94" i="20" s="1"/>
  <c r="EL94" i="20" s="1"/>
  <c r="EM94" i="20" s="1"/>
  <c r="EN94" i="20" s="1"/>
  <c r="EO94" i="20" s="1"/>
  <c r="EP94" i="20" s="1"/>
  <c r="EQ94" i="20" s="1"/>
  <c r="ER94" i="20" s="1"/>
  <c r="ES94" i="20" s="1"/>
  <c r="ET94" i="20" s="1"/>
  <c r="EU94" i="20" s="1"/>
  <c r="EV94" i="20" s="1"/>
  <c r="EW94" i="20" s="1"/>
  <c r="EX94" i="20" s="1"/>
  <c r="EY94" i="20" s="1"/>
  <c r="EZ94" i="20" s="1"/>
  <c r="FA94" i="20" s="1"/>
  <c r="FB94" i="20" s="1"/>
  <c r="FC94" i="20" s="1"/>
  <c r="FD94" i="20" s="1"/>
  <c r="FE94" i="20" s="1"/>
  <c r="FF94" i="20" s="1"/>
  <c r="FG94" i="20" s="1"/>
  <c r="FH94" i="20" s="1"/>
  <c r="FI94" i="20" s="1"/>
  <c r="FJ94" i="20" s="1"/>
  <c r="FK94" i="20" s="1"/>
  <c r="FL94" i="20" s="1"/>
  <c r="FM94" i="20" s="1"/>
  <c r="FN94" i="20" s="1"/>
  <c r="FO94" i="20" s="1"/>
  <c r="FP94" i="20" s="1"/>
  <c r="FQ94" i="20" s="1"/>
  <c r="FR94" i="20" s="1"/>
  <c r="FS94" i="20" s="1"/>
  <c r="FT94" i="20" s="1"/>
  <c r="FU94" i="20" s="1"/>
  <c r="FV94" i="20" s="1"/>
  <c r="FW94" i="20" s="1"/>
  <c r="FX94" i="20" s="1"/>
  <c r="FY94" i="20" s="1"/>
  <c r="FZ94" i="20" s="1"/>
  <c r="GA94" i="20" s="1"/>
  <c r="GB94" i="20" s="1"/>
  <c r="GC94" i="20" s="1"/>
  <c r="GD94" i="20" s="1"/>
  <c r="GE94" i="20" s="1"/>
  <c r="GF94" i="20" s="1"/>
  <c r="GG94" i="20" s="1"/>
  <c r="GH94" i="20" s="1"/>
  <c r="GI94" i="20" s="1"/>
  <c r="GJ94" i="20" s="1"/>
  <c r="GK94" i="20" s="1"/>
  <c r="GL94" i="20" s="1"/>
  <c r="GM94" i="20" s="1"/>
  <c r="GN94" i="20" s="1"/>
  <c r="GO94" i="20" s="1"/>
  <c r="GP94" i="20" s="1"/>
  <c r="GQ94" i="20" s="1"/>
  <c r="GR94" i="20" s="1"/>
  <c r="GS94" i="20" s="1"/>
  <c r="GT94" i="20" s="1"/>
  <c r="GU94" i="20" s="1"/>
  <c r="GV94" i="20" s="1"/>
  <c r="GW94" i="20" s="1"/>
  <c r="GX94" i="20" s="1"/>
  <c r="HA94" i="20" s="1"/>
  <c r="HB94" i="20" l="1"/>
  <c r="GY94" i="20"/>
  <c r="GZ94" i="20" s="1"/>
  <c r="G95" i="20"/>
  <c r="H95" i="20" s="1"/>
  <c r="I95" i="20" s="1"/>
  <c r="J95" i="20" s="1"/>
  <c r="K95" i="20" s="1"/>
  <c r="L95" i="20" s="1"/>
  <c r="M95" i="20" s="1"/>
  <c r="N95" i="20" s="1"/>
  <c r="O95" i="20" s="1"/>
  <c r="P95" i="20" s="1"/>
  <c r="Q95" i="20" s="1"/>
  <c r="R95" i="20" s="1"/>
  <c r="S95" i="20" s="1"/>
  <c r="T95" i="20" s="1"/>
  <c r="U95" i="20" s="1"/>
  <c r="V95" i="20" s="1"/>
  <c r="W95" i="20" s="1"/>
  <c r="X95" i="20" s="1"/>
  <c r="Y95" i="20" s="1"/>
  <c r="Z95" i="20" s="1"/>
  <c r="AA95" i="20" s="1"/>
  <c r="AB95" i="20" s="1"/>
  <c r="AC95" i="20" s="1"/>
  <c r="AD95" i="20" s="1"/>
  <c r="AE95" i="20" s="1"/>
  <c r="AF95" i="20" s="1"/>
  <c r="AG95" i="20" s="1"/>
  <c r="AH95" i="20" s="1"/>
  <c r="AI95" i="20" s="1"/>
  <c r="AJ95" i="20" s="1"/>
  <c r="AK95" i="20" s="1"/>
  <c r="AL95" i="20" s="1"/>
  <c r="AM95" i="20" s="1"/>
  <c r="AN95" i="20" s="1"/>
  <c r="AO95" i="20" s="1"/>
  <c r="AP95" i="20" s="1"/>
  <c r="AQ95" i="20" s="1"/>
  <c r="AR95" i="20" s="1"/>
  <c r="AS95" i="20" s="1"/>
  <c r="AT95" i="20" s="1"/>
  <c r="AU95" i="20" s="1"/>
  <c r="AV95" i="20" s="1"/>
  <c r="AW95" i="20" s="1"/>
  <c r="AX95" i="20" s="1"/>
  <c r="AY95" i="20" s="1"/>
  <c r="AZ95" i="20" s="1"/>
  <c r="BA95" i="20" s="1"/>
  <c r="BB95" i="20" s="1"/>
  <c r="BC95" i="20" s="1"/>
  <c r="BD95" i="20" s="1"/>
  <c r="BE95" i="20" s="1"/>
  <c r="BF95" i="20" s="1"/>
  <c r="BG95" i="20" s="1"/>
  <c r="BH95" i="20" s="1"/>
  <c r="BI95" i="20" s="1"/>
  <c r="BJ95" i="20" s="1"/>
  <c r="BK95" i="20" s="1"/>
  <c r="BL95" i="20" s="1"/>
  <c r="BM95" i="20" s="1"/>
  <c r="BN95" i="20" s="1"/>
  <c r="BO95" i="20" s="1"/>
  <c r="BP95" i="20" s="1"/>
  <c r="BQ95" i="20" s="1"/>
  <c r="BR95" i="20" s="1"/>
  <c r="BS95" i="20" s="1"/>
  <c r="BT95" i="20" s="1"/>
  <c r="BU95" i="20" s="1"/>
  <c r="BV95" i="20" s="1"/>
  <c r="BW95" i="20" s="1"/>
  <c r="BX95" i="20" s="1"/>
  <c r="BY95" i="20" s="1"/>
  <c r="BZ95" i="20" s="1"/>
  <c r="CA95" i="20" s="1"/>
  <c r="CB95" i="20" s="1"/>
  <c r="CC95" i="20" s="1"/>
  <c r="CD95" i="20" s="1"/>
  <c r="CE95" i="20" s="1"/>
  <c r="CF95" i="20" s="1"/>
  <c r="CG95" i="20" s="1"/>
  <c r="CH95" i="20" s="1"/>
  <c r="CI95" i="20" s="1"/>
  <c r="CJ95" i="20" s="1"/>
  <c r="CK95" i="20" s="1"/>
  <c r="CL95" i="20" s="1"/>
  <c r="CM95" i="20" s="1"/>
  <c r="CN95" i="20" s="1"/>
  <c r="CO95" i="20" s="1"/>
  <c r="CP95" i="20" s="1"/>
  <c r="CQ95" i="20" s="1"/>
  <c r="CR95" i="20" s="1"/>
  <c r="CS95" i="20" s="1"/>
  <c r="CT95" i="20" s="1"/>
  <c r="CU95" i="20" s="1"/>
  <c r="CV95" i="20" s="1"/>
  <c r="CW95" i="20" s="1"/>
  <c r="CX95" i="20" s="1"/>
  <c r="CY95" i="20" s="1"/>
  <c r="CZ95" i="20" s="1"/>
  <c r="DA95" i="20" s="1"/>
  <c r="DB95" i="20" s="1"/>
  <c r="DC95" i="20" s="1"/>
  <c r="DD95" i="20" s="1"/>
  <c r="DE95" i="20" s="1"/>
  <c r="DF95" i="20" s="1"/>
  <c r="DG95" i="20" s="1"/>
  <c r="DH95" i="20" s="1"/>
  <c r="DI95" i="20" s="1"/>
  <c r="DJ95" i="20" s="1"/>
  <c r="DK95" i="20" s="1"/>
  <c r="DL95" i="20" s="1"/>
  <c r="DM95" i="20" s="1"/>
  <c r="DN95" i="20" s="1"/>
  <c r="DO95" i="20" s="1"/>
  <c r="DP95" i="20" s="1"/>
  <c r="DQ95" i="20" s="1"/>
  <c r="DR95" i="20" s="1"/>
  <c r="DS95" i="20" s="1"/>
  <c r="DT95" i="20" s="1"/>
  <c r="DU95" i="20" s="1"/>
  <c r="DV95" i="20" s="1"/>
  <c r="DW95" i="20" s="1"/>
  <c r="DX95" i="20" s="1"/>
  <c r="DY95" i="20" s="1"/>
  <c r="DZ95" i="20" s="1"/>
  <c r="EA95" i="20" s="1"/>
  <c r="EB95" i="20" s="1"/>
  <c r="EC95" i="20" s="1"/>
  <c r="ED95" i="20" s="1"/>
  <c r="EE95" i="20" s="1"/>
  <c r="EF95" i="20" s="1"/>
  <c r="EG95" i="20" s="1"/>
  <c r="EH95" i="20" s="1"/>
  <c r="EI95" i="20" s="1"/>
  <c r="EJ95" i="20" s="1"/>
  <c r="EK95" i="20" s="1"/>
  <c r="EL95" i="20" s="1"/>
  <c r="EM95" i="20" s="1"/>
  <c r="EN95" i="20" s="1"/>
  <c r="EO95" i="20" s="1"/>
  <c r="EP95" i="20" s="1"/>
  <c r="EQ95" i="20" s="1"/>
  <c r="ER95" i="20" s="1"/>
  <c r="ES95" i="20" s="1"/>
  <c r="ET95" i="20" s="1"/>
  <c r="EU95" i="20" s="1"/>
  <c r="EV95" i="20" s="1"/>
  <c r="EW95" i="20" s="1"/>
  <c r="EX95" i="20" s="1"/>
  <c r="EY95" i="20" s="1"/>
  <c r="EZ95" i="20" s="1"/>
  <c r="FA95" i="20" s="1"/>
  <c r="FB95" i="20" s="1"/>
  <c r="FC95" i="20" s="1"/>
  <c r="FD95" i="20" s="1"/>
  <c r="FE95" i="20" s="1"/>
  <c r="FF95" i="20" s="1"/>
  <c r="FG95" i="20" s="1"/>
  <c r="FH95" i="20" s="1"/>
  <c r="FI95" i="20" s="1"/>
  <c r="FJ95" i="20" s="1"/>
  <c r="FK95" i="20" s="1"/>
  <c r="FL95" i="20" s="1"/>
  <c r="FM95" i="20" s="1"/>
  <c r="FN95" i="20" s="1"/>
  <c r="FO95" i="20" s="1"/>
  <c r="FP95" i="20" s="1"/>
  <c r="FQ95" i="20" s="1"/>
  <c r="FR95" i="20" s="1"/>
  <c r="FS95" i="20" s="1"/>
  <c r="FT95" i="20" s="1"/>
  <c r="FU95" i="20" s="1"/>
  <c r="FV95" i="20" s="1"/>
  <c r="FW95" i="20" s="1"/>
  <c r="FX95" i="20" s="1"/>
  <c r="FY95" i="20" s="1"/>
  <c r="FZ95" i="20" s="1"/>
  <c r="GA95" i="20" s="1"/>
  <c r="GB95" i="20" s="1"/>
  <c r="GC95" i="20" s="1"/>
  <c r="GD95" i="20" s="1"/>
  <c r="GE95" i="20" s="1"/>
  <c r="GF95" i="20" s="1"/>
  <c r="GG95" i="20" s="1"/>
  <c r="GH95" i="20" s="1"/>
  <c r="GI95" i="20" s="1"/>
  <c r="GJ95" i="20" s="1"/>
  <c r="GK95" i="20" s="1"/>
  <c r="GL95" i="20" s="1"/>
  <c r="GM95" i="20" s="1"/>
  <c r="GN95" i="20" s="1"/>
  <c r="GO95" i="20" s="1"/>
  <c r="GP95" i="20" s="1"/>
  <c r="GQ95" i="20" s="1"/>
  <c r="GR95" i="20" s="1"/>
  <c r="GS95" i="20" s="1"/>
  <c r="GT95" i="20" s="1"/>
  <c r="GU95" i="20" s="1"/>
  <c r="GV95" i="20" s="1"/>
  <c r="GW95" i="20" s="1"/>
  <c r="GX95" i="20" s="1"/>
  <c r="HA95" i="20" s="1"/>
  <c r="F96" i="20"/>
  <c r="HB95" i="20" l="1"/>
  <c r="GY95" i="20"/>
  <c r="GZ95" i="20" s="1"/>
  <c r="F97" i="20"/>
  <c r="G96" i="20"/>
  <c r="H96" i="20" s="1"/>
  <c r="I96" i="20" s="1"/>
  <c r="J96" i="20" s="1"/>
  <c r="K96" i="20" s="1"/>
  <c r="L96" i="20" s="1"/>
  <c r="M96" i="20" s="1"/>
  <c r="N96" i="20" s="1"/>
  <c r="O96" i="20" s="1"/>
  <c r="P96" i="20" s="1"/>
  <c r="Q96" i="20" s="1"/>
  <c r="R96" i="20" s="1"/>
  <c r="S96" i="20" s="1"/>
  <c r="T96" i="20" s="1"/>
  <c r="U96" i="20" s="1"/>
  <c r="V96" i="20" s="1"/>
  <c r="W96" i="20" s="1"/>
  <c r="X96" i="20" s="1"/>
  <c r="Y96" i="20" s="1"/>
  <c r="Z96" i="20" s="1"/>
  <c r="AA96" i="20" s="1"/>
  <c r="AB96" i="20" s="1"/>
  <c r="AC96" i="20" s="1"/>
  <c r="AD96" i="20" s="1"/>
  <c r="AE96" i="20" s="1"/>
  <c r="AF96" i="20" s="1"/>
  <c r="AG96" i="20" s="1"/>
  <c r="AH96" i="20" s="1"/>
  <c r="AI96" i="20" s="1"/>
  <c r="AJ96" i="20" s="1"/>
  <c r="AK96" i="20" s="1"/>
  <c r="AL96" i="20" s="1"/>
  <c r="AM96" i="20" s="1"/>
  <c r="AN96" i="20" s="1"/>
  <c r="AO96" i="20" s="1"/>
  <c r="AP96" i="20" s="1"/>
  <c r="AQ96" i="20" s="1"/>
  <c r="AR96" i="20" s="1"/>
  <c r="AS96" i="20" s="1"/>
  <c r="AT96" i="20" s="1"/>
  <c r="AU96" i="20" s="1"/>
  <c r="AV96" i="20" s="1"/>
  <c r="AW96" i="20" s="1"/>
  <c r="AX96" i="20" s="1"/>
  <c r="AY96" i="20" s="1"/>
  <c r="AZ96" i="20" s="1"/>
  <c r="BA96" i="20" s="1"/>
  <c r="BB96" i="20" s="1"/>
  <c r="BC96" i="20" s="1"/>
  <c r="BD96" i="20" s="1"/>
  <c r="BE96" i="20" s="1"/>
  <c r="BF96" i="20" s="1"/>
  <c r="BG96" i="20" s="1"/>
  <c r="BH96" i="20" s="1"/>
  <c r="BI96" i="20" s="1"/>
  <c r="BJ96" i="20" s="1"/>
  <c r="BK96" i="20" s="1"/>
  <c r="BL96" i="20" s="1"/>
  <c r="BM96" i="20" s="1"/>
  <c r="BN96" i="20" s="1"/>
  <c r="BO96" i="20" s="1"/>
  <c r="BP96" i="20" s="1"/>
  <c r="BQ96" i="20" s="1"/>
  <c r="BR96" i="20" s="1"/>
  <c r="BS96" i="20" s="1"/>
  <c r="BT96" i="20" s="1"/>
  <c r="BU96" i="20" s="1"/>
  <c r="BV96" i="20" s="1"/>
  <c r="BW96" i="20" s="1"/>
  <c r="BX96" i="20" s="1"/>
  <c r="BY96" i="20" s="1"/>
  <c r="BZ96" i="20" s="1"/>
  <c r="CA96" i="20" s="1"/>
  <c r="CB96" i="20" s="1"/>
  <c r="CC96" i="20" s="1"/>
  <c r="CD96" i="20" s="1"/>
  <c r="CE96" i="20" s="1"/>
  <c r="CF96" i="20" s="1"/>
  <c r="CG96" i="20" s="1"/>
  <c r="CH96" i="20" s="1"/>
  <c r="CI96" i="20" s="1"/>
  <c r="CJ96" i="20" s="1"/>
  <c r="CK96" i="20" s="1"/>
  <c r="CL96" i="20" s="1"/>
  <c r="CM96" i="20" s="1"/>
  <c r="CN96" i="20" s="1"/>
  <c r="CO96" i="20" s="1"/>
  <c r="CP96" i="20" s="1"/>
  <c r="CQ96" i="20" s="1"/>
  <c r="CR96" i="20" s="1"/>
  <c r="CS96" i="20" s="1"/>
  <c r="CT96" i="20" s="1"/>
  <c r="CU96" i="20" s="1"/>
  <c r="CV96" i="20" s="1"/>
  <c r="CW96" i="20" s="1"/>
  <c r="CX96" i="20" s="1"/>
  <c r="CY96" i="20" s="1"/>
  <c r="CZ96" i="20" s="1"/>
  <c r="DA96" i="20" s="1"/>
  <c r="DB96" i="20" s="1"/>
  <c r="DC96" i="20" s="1"/>
  <c r="DD96" i="20" s="1"/>
  <c r="DE96" i="20" s="1"/>
  <c r="DF96" i="20" s="1"/>
  <c r="DG96" i="20" s="1"/>
  <c r="DH96" i="20" s="1"/>
  <c r="DI96" i="20" s="1"/>
  <c r="DJ96" i="20" s="1"/>
  <c r="DK96" i="20" s="1"/>
  <c r="DL96" i="20" s="1"/>
  <c r="DM96" i="20" s="1"/>
  <c r="DN96" i="20" s="1"/>
  <c r="DO96" i="20" s="1"/>
  <c r="DP96" i="20" s="1"/>
  <c r="DQ96" i="20" s="1"/>
  <c r="DR96" i="20" s="1"/>
  <c r="DS96" i="20" s="1"/>
  <c r="DT96" i="20" s="1"/>
  <c r="DU96" i="20" s="1"/>
  <c r="DV96" i="20" s="1"/>
  <c r="DW96" i="20" s="1"/>
  <c r="DX96" i="20" s="1"/>
  <c r="DY96" i="20" s="1"/>
  <c r="DZ96" i="20" s="1"/>
  <c r="EA96" i="20" s="1"/>
  <c r="EB96" i="20" s="1"/>
  <c r="EC96" i="20" s="1"/>
  <c r="ED96" i="20" s="1"/>
  <c r="EE96" i="20" s="1"/>
  <c r="EF96" i="20" s="1"/>
  <c r="EG96" i="20" s="1"/>
  <c r="EH96" i="20" s="1"/>
  <c r="EI96" i="20" s="1"/>
  <c r="EJ96" i="20" s="1"/>
  <c r="EK96" i="20" s="1"/>
  <c r="EL96" i="20" s="1"/>
  <c r="EM96" i="20" s="1"/>
  <c r="EN96" i="20" s="1"/>
  <c r="EO96" i="20" s="1"/>
  <c r="EP96" i="20" s="1"/>
  <c r="EQ96" i="20" s="1"/>
  <c r="ER96" i="20" s="1"/>
  <c r="ES96" i="20" s="1"/>
  <c r="ET96" i="20" s="1"/>
  <c r="EU96" i="20" s="1"/>
  <c r="EV96" i="20" s="1"/>
  <c r="EW96" i="20" s="1"/>
  <c r="EX96" i="20" s="1"/>
  <c r="EY96" i="20" s="1"/>
  <c r="EZ96" i="20" s="1"/>
  <c r="FA96" i="20" s="1"/>
  <c r="FB96" i="20" s="1"/>
  <c r="FC96" i="20" s="1"/>
  <c r="FD96" i="20" s="1"/>
  <c r="FE96" i="20" s="1"/>
  <c r="FF96" i="20" s="1"/>
  <c r="FG96" i="20" s="1"/>
  <c r="FH96" i="20" s="1"/>
  <c r="FI96" i="20" s="1"/>
  <c r="FJ96" i="20" s="1"/>
  <c r="FK96" i="20" s="1"/>
  <c r="FL96" i="20" s="1"/>
  <c r="FM96" i="20" s="1"/>
  <c r="FN96" i="20" s="1"/>
  <c r="FO96" i="20" s="1"/>
  <c r="FP96" i="20" s="1"/>
  <c r="FQ96" i="20" s="1"/>
  <c r="FR96" i="20" s="1"/>
  <c r="FS96" i="20" s="1"/>
  <c r="FT96" i="20" s="1"/>
  <c r="FU96" i="20" s="1"/>
  <c r="FV96" i="20" s="1"/>
  <c r="FW96" i="20" s="1"/>
  <c r="FX96" i="20" s="1"/>
  <c r="FY96" i="20" s="1"/>
  <c r="FZ96" i="20" s="1"/>
  <c r="GA96" i="20" s="1"/>
  <c r="GB96" i="20" s="1"/>
  <c r="GC96" i="20" s="1"/>
  <c r="GD96" i="20" s="1"/>
  <c r="GE96" i="20" s="1"/>
  <c r="GF96" i="20" s="1"/>
  <c r="GG96" i="20" s="1"/>
  <c r="GH96" i="20" s="1"/>
  <c r="GI96" i="20" s="1"/>
  <c r="GJ96" i="20" s="1"/>
  <c r="GK96" i="20" s="1"/>
  <c r="GL96" i="20" s="1"/>
  <c r="GM96" i="20" s="1"/>
  <c r="GN96" i="20" s="1"/>
  <c r="GO96" i="20" s="1"/>
  <c r="GP96" i="20" s="1"/>
  <c r="GQ96" i="20" s="1"/>
  <c r="GR96" i="20" s="1"/>
  <c r="GS96" i="20" s="1"/>
  <c r="GT96" i="20" s="1"/>
  <c r="GU96" i="20" s="1"/>
  <c r="GV96" i="20" s="1"/>
  <c r="GW96" i="20" s="1"/>
  <c r="GX96" i="20" s="1"/>
  <c r="HA96" i="20" s="1"/>
  <c r="HB96" i="20" l="1"/>
  <c r="GY96" i="20"/>
  <c r="GZ96" i="20" s="1"/>
  <c r="G97" i="20"/>
  <c r="H97" i="20" s="1"/>
  <c r="I97" i="20" s="1"/>
  <c r="J97" i="20" s="1"/>
  <c r="K97" i="20" s="1"/>
  <c r="L97" i="20" s="1"/>
  <c r="M97" i="20" s="1"/>
  <c r="N97" i="20" s="1"/>
  <c r="O97" i="20" s="1"/>
  <c r="P97" i="20" s="1"/>
  <c r="Q97" i="20" s="1"/>
  <c r="R97" i="20" s="1"/>
  <c r="S97" i="20" s="1"/>
  <c r="T97" i="20" s="1"/>
  <c r="U97" i="20" s="1"/>
  <c r="V97" i="20" s="1"/>
  <c r="W97" i="20" s="1"/>
  <c r="X97" i="20" s="1"/>
  <c r="Y97" i="20" s="1"/>
  <c r="Z97" i="20" s="1"/>
  <c r="AA97" i="20" s="1"/>
  <c r="AB97" i="20" s="1"/>
  <c r="AC97" i="20" s="1"/>
  <c r="AD97" i="20" s="1"/>
  <c r="AE97" i="20" s="1"/>
  <c r="AF97" i="20" s="1"/>
  <c r="AG97" i="20" s="1"/>
  <c r="AH97" i="20" s="1"/>
  <c r="AI97" i="20" s="1"/>
  <c r="AJ97" i="20" s="1"/>
  <c r="AK97" i="20" s="1"/>
  <c r="AL97" i="20" s="1"/>
  <c r="AM97" i="20" s="1"/>
  <c r="AN97" i="20" s="1"/>
  <c r="AO97" i="20" s="1"/>
  <c r="AP97" i="20" s="1"/>
  <c r="AQ97" i="20" s="1"/>
  <c r="AR97" i="20" s="1"/>
  <c r="AS97" i="20" s="1"/>
  <c r="AT97" i="20" s="1"/>
  <c r="AU97" i="20" s="1"/>
  <c r="AV97" i="20" s="1"/>
  <c r="AW97" i="20" s="1"/>
  <c r="AX97" i="20" s="1"/>
  <c r="AY97" i="20" s="1"/>
  <c r="AZ97" i="20" s="1"/>
  <c r="BA97" i="20" s="1"/>
  <c r="BB97" i="20" s="1"/>
  <c r="BC97" i="20" s="1"/>
  <c r="BD97" i="20" s="1"/>
  <c r="BE97" i="20" s="1"/>
  <c r="BF97" i="20" s="1"/>
  <c r="BG97" i="20" s="1"/>
  <c r="BH97" i="20" s="1"/>
  <c r="BI97" i="20" s="1"/>
  <c r="BJ97" i="20" s="1"/>
  <c r="BK97" i="20" s="1"/>
  <c r="BL97" i="20" s="1"/>
  <c r="BM97" i="20" s="1"/>
  <c r="BN97" i="20" s="1"/>
  <c r="BO97" i="20" s="1"/>
  <c r="BP97" i="20" s="1"/>
  <c r="BQ97" i="20" s="1"/>
  <c r="BR97" i="20" s="1"/>
  <c r="BS97" i="20" s="1"/>
  <c r="BT97" i="20" s="1"/>
  <c r="BU97" i="20" s="1"/>
  <c r="BV97" i="20" s="1"/>
  <c r="BW97" i="20" s="1"/>
  <c r="BX97" i="20" s="1"/>
  <c r="BY97" i="20" s="1"/>
  <c r="BZ97" i="20" s="1"/>
  <c r="CA97" i="20" s="1"/>
  <c r="CB97" i="20" s="1"/>
  <c r="CC97" i="20" s="1"/>
  <c r="CD97" i="20" s="1"/>
  <c r="CE97" i="20" s="1"/>
  <c r="CF97" i="20" s="1"/>
  <c r="CG97" i="20" s="1"/>
  <c r="CH97" i="20" s="1"/>
  <c r="CI97" i="20" s="1"/>
  <c r="CJ97" i="20" s="1"/>
  <c r="CK97" i="20" s="1"/>
  <c r="CL97" i="20" s="1"/>
  <c r="CM97" i="20" s="1"/>
  <c r="CN97" i="20" s="1"/>
  <c r="CO97" i="20" s="1"/>
  <c r="CP97" i="20" s="1"/>
  <c r="CQ97" i="20" s="1"/>
  <c r="CR97" i="20" s="1"/>
  <c r="CS97" i="20" s="1"/>
  <c r="CT97" i="20" s="1"/>
  <c r="CU97" i="20" s="1"/>
  <c r="CV97" i="20" s="1"/>
  <c r="CW97" i="20" s="1"/>
  <c r="CX97" i="20" s="1"/>
  <c r="CY97" i="20" s="1"/>
  <c r="CZ97" i="20" s="1"/>
  <c r="DA97" i="20" s="1"/>
  <c r="DB97" i="20" s="1"/>
  <c r="DC97" i="20" s="1"/>
  <c r="DD97" i="20" s="1"/>
  <c r="DE97" i="20" s="1"/>
  <c r="DF97" i="20" s="1"/>
  <c r="DG97" i="20" s="1"/>
  <c r="DH97" i="20" s="1"/>
  <c r="DI97" i="20" s="1"/>
  <c r="DJ97" i="20" s="1"/>
  <c r="DK97" i="20" s="1"/>
  <c r="DL97" i="20" s="1"/>
  <c r="DM97" i="20" s="1"/>
  <c r="DN97" i="20" s="1"/>
  <c r="DO97" i="20" s="1"/>
  <c r="DP97" i="20" s="1"/>
  <c r="DQ97" i="20" s="1"/>
  <c r="DR97" i="20" s="1"/>
  <c r="DS97" i="20" s="1"/>
  <c r="DT97" i="20" s="1"/>
  <c r="DU97" i="20" s="1"/>
  <c r="DV97" i="20" s="1"/>
  <c r="DW97" i="20" s="1"/>
  <c r="DX97" i="20" s="1"/>
  <c r="DY97" i="20" s="1"/>
  <c r="DZ97" i="20" s="1"/>
  <c r="EA97" i="20" s="1"/>
  <c r="EB97" i="20" s="1"/>
  <c r="EC97" i="20" s="1"/>
  <c r="ED97" i="20" s="1"/>
  <c r="EE97" i="20" s="1"/>
  <c r="EF97" i="20" s="1"/>
  <c r="EG97" i="20" s="1"/>
  <c r="EH97" i="20" s="1"/>
  <c r="EI97" i="20" s="1"/>
  <c r="EJ97" i="20" s="1"/>
  <c r="EK97" i="20" s="1"/>
  <c r="EL97" i="20" s="1"/>
  <c r="EM97" i="20" s="1"/>
  <c r="EN97" i="20" s="1"/>
  <c r="EO97" i="20" s="1"/>
  <c r="EP97" i="20" s="1"/>
  <c r="EQ97" i="20" s="1"/>
  <c r="ER97" i="20" s="1"/>
  <c r="ES97" i="20" s="1"/>
  <c r="ET97" i="20" s="1"/>
  <c r="EU97" i="20" s="1"/>
  <c r="EV97" i="20" s="1"/>
  <c r="EW97" i="20" s="1"/>
  <c r="EX97" i="20" s="1"/>
  <c r="EY97" i="20" s="1"/>
  <c r="EZ97" i="20" s="1"/>
  <c r="FA97" i="20" s="1"/>
  <c r="FB97" i="20" s="1"/>
  <c r="FC97" i="20" s="1"/>
  <c r="FD97" i="20" s="1"/>
  <c r="FE97" i="20" s="1"/>
  <c r="FF97" i="20" s="1"/>
  <c r="FG97" i="20" s="1"/>
  <c r="FH97" i="20" s="1"/>
  <c r="FI97" i="20" s="1"/>
  <c r="FJ97" i="20" s="1"/>
  <c r="FK97" i="20" s="1"/>
  <c r="FL97" i="20" s="1"/>
  <c r="FM97" i="20" s="1"/>
  <c r="FN97" i="20" s="1"/>
  <c r="FO97" i="20" s="1"/>
  <c r="FP97" i="20" s="1"/>
  <c r="FQ97" i="20" s="1"/>
  <c r="FR97" i="20" s="1"/>
  <c r="FS97" i="20" s="1"/>
  <c r="FT97" i="20" s="1"/>
  <c r="FU97" i="20" s="1"/>
  <c r="FV97" i="20" s="1"/>
  <c r="FW97" i="20" s="1"/>
  <c r="FX97" i="20" s="1"/>
  <c r="FY97" i="20" s="1"/>
  <c r="FZ97" i="20" s="1"/>
  <c r="GA97" i="20" s="1"/>
  <c r="GB97" i="20" s="1"/>
  <c r="GC97" i="20" s="1"/>
  <c r="GD97" i="20" s="1"/>
  <c r="GE97" i="20" s="1"/>
  <c r="GF97" i="20" s="1"/>
  <c r="GG97" i="20" s="1"/>
  <c r="GH97" i="20" s="1"/>
  <c r="GI97" i="20" s="1"/>
  <c r="GJ97" i="20" s="1"/>
  <c r="GK97" i="20" s="1"/>
  <c r="GL97" i="20" s="1"/>
  <c r="GM97" i="20" s="1"/>
  <c r="GN97" i="20" s="1"/>
  <c r="GO97" i="20" s="1"/>
  <c r="GP97" i="20" s="1"/>
  <c r="GQ97" i="20" s="1"/>
  <c r="GR97" i="20" s="1"/>
  <c r="GS97" i="20" s="1"/>
  <c r="GT97" i="20" s="1"/>
  <c r="GU97" i="20" s="1"/>
  <c r="GV97" i="20" s="1"/>
  <c r="GW97" i="20" s="1"/>
  <c r="GX97" i="20" s="1"/>
  <c r="HA97" i="20" s="1"/>
  <c r="F98" i="20"/>
  <c r="HB97" i="20" l="1"/>
  <c r="GY97" i="20"/>
  <c r="GZ97" i="20" s="1"/>
  <c r="G98" i="20"/>
  <c r="H98" i="20" s="1"/>
  <c r="I98" i="20" s="1"/>
  <c r="J98" i="20" s="1"/>
  <c r="K98" i="20" s="1"/>
  <c r="L98" i="20" s="1"/>
  <c r="M98" i="20" s="1"/>
  <c r="N98" i="20" s="1"/>
  <c r="O98" i="20" s="1"/>
  <c r="P98" i="20" s="1"/>
  <c r="Q98" i="20" s="1"/>
  <c r="R98" i="20" s="1"/>
  <c r="S98" i="20" s="1"/>
  <c r="T98" i="20" s="1"/>
  <c r="U98" i="20" s="1"/>
  <c r="V98" i="20" s="1"/>
  <c r="W98" i="20" s="1"/>
  <c r="X98" i="20" s="1"/>
  <c r="Y98" i="20" s="1"/>
  <c r="Z98" i="20" s="1"/>
  <c r="AA98" i="20" s="1"/>
  <c r="AB98" i="20" s="1"/>
  <c r="AC98" i="20" s="1"/>
  <c r="AD98" i="20" s="1"/>
  <c r="AE98" i="20" s="1"/>
  <c r="AF98" i="20" s="1"/>
  <c r="AG98" i="20" s="1"/>
  <c r="AH98" i="20" s="1"/>
  <c r="AI98" i="20" s="1"/>
  <c r="AJ98" i="20" s="1"/>
  <c r="AK98" i="20" s="1"/>
  <c r="AL98" i="20" s="1"/>
  <c r="AM98" i="20" s="1"/>
  <c r="AN98" i="20" s="1"/>
  <c r="AO98" i="20" s="1"/>
  <c r="AP98" i="20" s="1"/>
  <c r="AQ98" i="20" s="1"/>
  <c r="AR98" i="20" s="1"/>
  <c r="AS98" i="20" s="1"/>
  <c r="AT98" i="20" s="1"/>
  <c r="AU98" i="20" s="1"/>
  <c r="AV98" i="20" s="1"/>
  <c r="AW98" i="20" s="1"/>
  <c r="AX98" i="20" s="1"/>
  <c r="AY98" i="20" s="1"/>
  <c r="AZ98" i="20" s="1"/>
  <c r="BA98" i="20" s="1"/>
  <c r="BB98" i="20" s="1"/>
  <c r="BC98" i="20" s="1"/>
  <c r="BD98" i="20" s="1"/>
  <c r="BE98" i="20" s="1"/>
  <c r="BF98" i="20" s="1"/>
  <c r="BG98" i="20" s="1"/>
  <c r="BH98" i="20" s="1"/>
  <c r="BI98" i="20" s="1"/>
  <c r="BJ98" i="20" s="1"/>
  <c r="BK98" i="20" s="1"/>
  <c r="BL98" i="20" s="1"/>
  <c r="BM98" i="20" s="1"/>
  <c r="BN98" i="20" s="1"/>
  <c r="BO98" i="20" s="1"/>
  <c r="BP98" i="20" s="1"/>
  <c r="BQ98" i="20" s="1"/>
  <c r="BR98" i="20" s="1"/>
  <c r="BS98" i="20" s="1"/>
  <c r="BT98" i="20" s="1"/>
  <c r="BU98" i="20" s="1"/>
  <c r="BV98" i="20" s="1"/>
  <c r="BW98" i="20" s="1"/>
  <c r="BX98" i="20" s="1"/>
  <c r="BY98" i="20" s="1"/>
  <c r="BZ98" i="20" s="1"/>
  <c r="CA98" i="20" s="1"/>
  <c r="CB98" i="20" s="1"/>
  <c r="CC98" i="20" s="1"/>
  <c r="CD98" i="20" s="1"/>
  <c r="CE98" i="20" s="1"/>
  <c r="CF98" i="20" s="1"/>
  <c r="CG98" i="20" s="1"/>
  <c r="CH98" i="20" s="1"/>
  <c r="CI98" i="20" s="1"/>
  <c r="CJ98" i="20" s="1"/>
  <c r="CK98" i="20" s="1"/>
  <c r="CL98" i="20" s="1"/>
  <c r="CM98" i="20" s="1"/>
  <c r="CN98" i="20" s="1"/>
  <c r="CO98" i="20" s="1"/>
  <c r="CP98" i="20" s="1"/>
  <c r="CQ98" i="20" s="1"/>
  <c r="CR98" i="20" s="1"/>
  <c r="CS98" i="20" s="1"/>
  <c r="CT98" i="20" s="1"/>
  <c r="CU98" i="20" s="1"/>
  <c r="CV98" i="20" s="1"/>
  <c r="CW98" i="20" s="1"/>
  <c r="CX98" i="20" s="1"/>
  <c r="CY98" i="20" s="1"/>
  <c r="CZ98" i="20" s="1"/>
  <c r="DA98" i="20" s="1"/>
  <c r="DB98" i="20" s="1"/>
  <c r="DC98" i="20" s="1"/>
  <c r="DD98" i="20" s="1"/>
  <c r="DE98" i="20" s="1"/>
  <c r="DF98" i="20" s="1"/>
  <c r="DG98" i="20" s="1"/>
  <c r="DH98" i="20" s="1"/>
  <c r="DI98" i="20" s="1"/>
  <c r="DJ98" i="20" s="1"/>
  <c r="DK98" i="20" s="1"/>
  <c r="DL98" i="20" s="1"/>
  <c r="DM98" i="20" s="1"/>
  <c r="DN98" i="20" s="1"/>
  <c r="DO98" i="20" s="1"/>
  <c r="DP98" i="20" s="1"/>
  <c r="DQ98" i="20" s="1"/>
  <c r="DR98" i="20" s="1"/>
  <c r="DS98" i="20" s="1"/>
  <c r="DT98" i="20" s="1"/>
  <c r="DU98" i="20" s="1"/>
  <c r="DV98" i="20" s="1"/>
  <c r="DW98" i="20" s="1"/>
  <c r="DX98" i="20" s="1"/>
  <c r="DY98" i="20" s="1"/>
  <c r="DZ98" i="20" s="1"/>
  <c r="EA98" i="20" s="1"/>
  <c r="EB98" i="20" s="1"/>
  <c r="EC98" i="20" s="1"/>
  <c r="ED98" i="20" s="1"/>
  <c r="EE98" i="20" s="1"/>
  <c r="EF98" i="20" s="1"/>
  <c r="EG98" i="20" s="1"/>
  <c r="EH98" i="20" s="1"/>
  <c r="EI98" i="20" s="1"/>
  <c r="EJ98" i="20" s="1"/>
  <c r="EK98" i="20" s="1"/>
  <c r="EL98" i="20" s="1"/>
  <c r="EM98" i="20" s="1"/>
  <c r="EN98" i="20" s="1"/>
  <c r="EO98" i="20" s="1"/>
  <c r="EP98" i="20" s="1"/>
  <c r="EQ98" i="20" s="1"/>
  <c r="ER98" i="20" s="1"/>
  <c r="ES98" i="20" s="1"/>
  <c r="ET98" i="20" s="1"/>
  <c r="EU98" i="20" s="1"/>
  <c r="EV98" i="20" s="1"/>
  <c r="EW98" i="20" s="1"/>
  <c r="EX98" i="20" s="1"/>
  <c r="EY98" i="20" s="1"/>
  <c r="EZ98" i="20" s="1"/>
  <c r="FA98" i="20" s="1"/>
  <c r="FB98" i="20" s="1"/>
  <c r="FC98" i="20" s="1"/>
  <c r="FD98" i="20" s="1"/>
  <c r="FE98" i="20" s="1"/>
  <c r="FF98" i="20" s="1"/>
  <c r="FG98" i="20" s="1"/>
  <c r="FH98" i="20" s="1"/>
  <c r="FI98" i="20" s="1"/>
  <c r="FJ98" i="20" s="1"/>
  <c r="FK98" i="20" s="1"/>
  <c r="FL98" i="20" s="1"/>
  <c r="FM98" i="20" s="1"/>
  <c r="FN98" i="20" s="1"/>
  <c r="FO98" i="20" s="1"/>
  <c r="FP98" i="20" s="1"/>
  <c r="FQ98" i="20" s="1"/>
  <c r="FR98" i="20" s="1"/>
  <c r="FS98" i="20" s="1"/>
  <c r="FT98" i="20" s="1"/>
  <c r="FU98" i="20" s="1"/>
  <c r="FV98" i="20" s="1"/>
  <c r="FW98" i="20" s="1"/>
  <c r="FX98" i="20" s="1"/>
  <c r="FY98" i="20" s="1"/>
  <c r="FZ98" i="20" s="1"/>
  <c r="GA98" i="20" s="1"/>
  <c r="GB98" i="20" s="1"/>
  <c r="GC98" i="20" s="1"/>
  <c r="GD98" i="20" s="1"/>
  <c r="GE98" i="20" s="1"/>
  <c r="GF98" i="20" s="1"/>
  <c r="GG98" i="20" s="1"/>
  <c r="GH98" i="20" s="1"/>
  <c r="GI98" i="20" s="1"/>
  <c r="GJ98" i="20" s="1"/>
  <c r="GK98" i="20" s="1"/>
  <c r="GL98" i="20" s="1"/>
  <c r="GM98" i="20" s="1"/>
  <c r="GN98" i="20" s="1"/>
  <c r="GO98" i="20" s="1"/>
  <c r="GP98" i="20" s="1"/>
  <c r="GQ98" i="20" s="1"/>
  <c r="GR98" i="20" s="1"/>
  <c r="GS98" i="20" s="1"/>
  <c r="GT98" i="20" s="1"/>
  <c r="GU98" i="20" s="1"/>
  <c r="GV98" i="20" s="1"/>
  <c r="GW98" i="20" s="1"/>
  <c r="GX98" i="20" s="1"/>
  <c r="HA98" i="20" s="1"/>
  <c r="F99" i="20"/>
  <c r="HB98" i="20" l="1"/>
  <c r="GY98" i="20"/>
  <c r="GZ98" i="20" s="1"/>
  <c r="F100" i="20"/>
  <c r="G100" i="20" s="1"/>
  <c r="H100" i="20" s="1"/>
  <c r="I100" i="20" s="1"/>
  <c r="J100" i="20" s="1"/>
  <c r="K100" i="20" s="1"/>
  <c r="L100" i="20" s="1"/>
  <c r="M100" i="20" s="1"/>
  <c r="N100" i="20" s="1"/>
  <c r="O100" i="20" s="1"/>
  <c r="P100" i="20" s="1"/>
  <c r="Q100" i="20" s="1"/>
  <c r="R100" i="20" s="1"/>
  <c r="S100" i="20" s="1"/>
  <c r="T100" i="20" s="1"/>
  <c r="U100" i="20" s="1"/>
  <c r="V100" i="20" s="1"/>
  <c r="W100" i="20" s="1"/>
  <c r="X100" i="20" s="1"/>
  <c r="Y100" i="20" s="1"/>
  <c r="Z100" i="20" s="1"/>
  <c r="AA100" i="20" s="1"/>
  <c r="AB100" i="20" s="1"/>
  <c r="AC100" i="20" s="1"/>
  <c r="AD100" i="20" s="1"/>
  <c r="AE100" i="20" s="1"/>
  <c r="AF100" i="20" s="1"/>
  <c r="AG100" i="20" s="1"/>
  <c r="AH100" i="20" s="1"/>
  <c r="AI100" i="20" s="1"/>
  <c r="AJ100" i="20" s="1"/>
  <c r="AK100" i="20" s="1"/>
  <c r="AL100" i="20" s="1"/>
  <c r="AM100" i="20" s="1"/>
  <c r="AN100" i="20" s="1"/>
  <c r="AO100" i="20" s="1"/>
  <c r="AP100" i="20" s="1"/>
  <c r="AQ100" i="20" s="1"/>
  <c r="AR100" i="20" s="1"/>
  <c r="AS100" i="20" s="1"/>
  <c r="AT100" i="20" s="1"/>
  <c r="AU100" i="20" s="1"/>
  <c r="AV100" i="20" s="1"/>
  <c r="AW100" i="20" s="1"/>
  <c r="AX100" i="20" s="1"/>
  <c r="AY100" i="20" s="1"/>
  <c r="AZ100" i="20" s="1"/>
  <c r="BA100" i="20" s="1"/>
  <c r="BB100" i="20" s="1"/>
  <c r="BC100" i="20" s="1"/>
  <c r="BD100" i="20" s="1"/>
  <c r="BE100" i="20" s="1"/>
  <c r="BF100" i="20" s="1"/>
  <c r="BG100" i="20" s="1"/>
  <c r="BH100" i="20" s="1"/>
  <c r="BI100" i="20" s="1"/>
  <c r="BJ100" i="20" s="1"/>
  <c r="BK100" i="20" s="1"/>
  <c r="BL100" i="20" s="1"/>
  <c r="BM100" i="20" s="1"/>
  <c r="BN100" i="20" s="1"/>
  <c r="BO100" i="20" s="1"/>
  <c r="BP100" i="20" s="1"/>
  <c r="BQ100" i="20" s="1"/>
  <c r="BR100" i="20" s="1"/>
  <c r="BS100" i="20" s="1"/>
  <c r="BT100" i="20" s="1"/>
  <c r="BU100" i="20" s="1"/>
  <c r="BV100" i="20" s="1"/>
  <c r="BW100" i="20" s="1"/>
  <c r="BX100" i="20" s="1"/>
  <c r="BY100" i="20" s="1"/>
  <c r="BZ100" i="20" s="1"/>
  <c r="CA100" i="20" s="1"/>
  <c r="CB100" i="20" s="1"/>
  <c r="CC100" i="20" s="1"/>
  <c r="CD100" i="20" s="1"/>
  <c r="CE100" i="20" s="1"/>
  <c r="CF100" i="20" s="1"/>
  <c r="CG100" i="20" s="1"/>
  <c r="CH100" i="20" s="1"/>
  <c r="CI100" i="20" s="1"/>
  <c r="CJ100" i="20" s="1"/>
  <c r="CK100" i="20" s="1"/>
  <c r="CL100" i="20" s="1"/>
  <c r="CM100" i="20" s="1"/>
  <c r="CN100" i="20" s="1"/>
  <c r="CO100" i="20" s="1"/>
  <c r="CP100" i="20" s="1"/>
  <c r="CQ100" i="20" s="1"/>
  <c r="CR100" i="20" s="1"/>
  <c r="CS100" i="20" s="1"/>
  <c r="CT100" i="20" s="1"/>
  <c r="CU100" i="20" s="1"/>
  <c r="CV100" i="20" s="1"/>
  <c r="CW100" i="20" s="1"/>
  <c r="CX100" i="20" s="1"/>
  <c r="CY100" i="20" s="1"/>
  <c r="CZ100" i="20" s="1"/>
  <c r="DA100" i="20" s="1"/>
  <c r="DB100" i="20" s="1"/>
  <c r="DC100" i="20" s="1"/>
  <c r="DD100" i="20" s="1"/>
  <c r="DE100" i="20" s="1"/>
  <c r="DF100" i="20" s="1"/>
  <c r="DG100" i="20" s="1"/>
  <c r="DH100" i="20" s="1"/>
  <c r="DI100" i="20" s="1"/>
  <c r="DJ100" i="20" s="1"/>
  <c r="DK100" i="20" s="1"/>
  <c r="DL100" i="20" s="1"/>
  <c r="DM100" i="20" s="1"/>
  <c r="DN100" i="20" s="1"/>
  <c r="DO100" i="20" s="1"/>
  <c r="DP100" i="20" s="1"/>
  <c r="DQ100" i="20" s="1"/>
  <c r="DR100" i="20" s="1"/>
  <c r="DS100" i="20" s="1"/>
  <c r="DT100" i="20" s="1"/>
  <c r="DU100" i="20" s="1"/>
  <c r="DV100" i="20" s="1"/>
  <c r="DW100" i="20" s="1"/>
  <c r="DX100" i="20" s="1"/>
  <c r="DY100" i="20" s="1"/>
  <c r="DZ100" i="20" s="1"/>
  <c r="EA100" i="20" s="1"/>
  <c r="EB100" i="20" s="1"/>
  <c r="EC100" i="20" s="1"/>
  <c r="ED100" i="20" s="1"/>
  <c r="EE100" i="20" s="1"/>
  <c r="EF100" i="20" s="1"/>
  <c r="EG100" i="20" s="1"/>
  <c r="EH100" i="20" s="1"/>
  <c r="EI100" i="20" s="1"/>
  <c r="EJ100" i="20" s="1"/>
  <c r="EK100" i="20" s="1"/>
  <c r="EL100" i="20" s="1"/>
  <c r="EM100" i="20" s="1"/>
  <c r="EN100" i="20" s="1"/>
  <c r="EO100" i="20" s="1"/>
  <c r="EP100" i="20" s="1"/>
  <c r="EQ100" i="20" s="1"/>
  <c r="ER100" i="20" s="1"/>
  <c r="ES100" i="20" s="1"/>
  <c r="ET100" i="20" s="1"/>
  <c r="EU100" i="20" s="1"/>
  <c r="EV100" i="20" s="1"/>
  <c r="EW100" i="20" s="1"/>
  <c r="EX100" i="20" s="1"/>
  <c r="EY100" i="20" s="1"/>
  <c r="EZ100" i="20" s="1"/>
  <c r="FA100" i="20" s="1"/>
  <c r="FB100" i="20" s="1"/>
  <c r="FC100" i="20" s="1"/>
  <c r="FD100" i="20" s="1"/>
  <c r="FE100" i="20" s="1"/>
  <c r="FF100" i="20" s="1"/>
  <c r="FG100" i="20" s="1"/>
  <c r="FH100" i="20" s="1"/>
  <c r="FI100" i="20" s="1"/>
  <c r="FJ100" i="20" s="1"/>
  <c r="FK100" i="20" s="1"/>
  <c r="FL100" i="20" s="1"/>
  <c r="FM100" i="20" s="1"/>
  <c r="FN100" i="20" s="1"/>
  <c r="FO100" i="20" s="1"/>
  <c r="FP100" i="20" s="1"/>
  <c r="FQ100" i="20" s="1"/>
  <c r="FR100" i="20" s="1"/>
  <c r="FS100" i="20" s="1"/>
  <c r="FT100" i="20" s="1"/>
  <c r="FU100" i="20" s="1"/>
  <c r="FV100" i="20" s="1"/>
  <c r="FW100" i="20" s="1"/>
  <c r="FX100" i="20" s="1"/>
  <c r="FY100" i="20" s="1"/>
  <c r="FZ100" i="20" s="1"/>
  <c r="GA100" i="20" s="1"/>
  <c r="GB100" i="20" s="1"/>
  <c r="GC100" i="20" s="1"/>
  <c r="GD100" i="20" s="1"/>
  <c r="GE100" i="20" s="1"/>
  <c r="GF100" i="20" s="1"/>
  <c r="GG100" i="20" s="1"/>
  <c r="GH100" i="20" s="1"/>
  <c r="GI100" i="20" s="1"/>
  <c r="GJ100" i="20" s="1"/>
  <c r="GK100" i="20" s="1"/>
  <c r="GL100" i="20" s="1"/>
  <c r="GM100" i="20" s="1"/>
  <c r="GN100" i="20" s="1"/>
  <c r="GO100" i="20" s="1"/>
  <c r="GP100" i="20" s="1"/>
  <c r="GQ100" i="20" s="1"/>
  <c r="GR100" i="20" s="1"/>
  <c r="GS100" i="20" s="1"/>
  <c r="GT100" i="20" s="1"/>
  <c r="GU100" i="20" s="1"/>
  <c r="GV100" i="20" s="1"/>
  <c r="GW100" i="20" s="1"/>
  <c r="GX100" i="20" s="1"/>
  <c r="HA100" i="20" s="1"/>
  <c r="G99" i="20"/>
  <c r="H99" i="20" s="1"/>
  <c r="I99" i="20" s="1"/>
  <c r="J99" i="20" s="1"/>
  <c r="K99" i="20" s="1"/>
  <c r="L99" i="20" s="1"/>
  <c r="M99" i="20" s="1"/>
  <c r="N99" i="20" s="1"/>
  <c r="O99" i="20" s="1"/>
  <c r="P99" i="20" s="1"/>
  <c r="Q99" i="20" s="1"/>
  <c r="R99" i="20" s="1"/>
  <c r="S99" i="20" s="1"/>
  <c r="T99" i="20" s="1"/>
  <c r="U99" i="20" s="1"/>
  <c r="V99" i="20" s="1"/>
  <c r="W99" i="20" s="1"/>
  <c r="X99" i="20" s="1"/>
  <c r="Y99" i="20" s="1"/>
  <c r="Z99" i="20" s="1"/>
  <c r="AA99" i="20" s="1"/>
  <c r="AB99" i="20" s="1"/>
  <c r="AC99" i="20" s="1"/>
  <c r="AD99" i="20" s="1"/>
  <c r="AE99" i="20" s="1"/>
  <c r="AF99" i="20" s="1"/>
  <c r="AG99" i="20" s="1"/>
  <c r="AH99" i="20" s="1"/>
  <c r="AI99" i="20" s="1"/>
  <c r="AJ99" i="20" s="1"/>
  <c r="AK99" i="20" s="1"/>
  <c r="AL99" i="20" s="1"/>
  <c r="AM99" i="20" s="1"/>
  <c r="AN99" i="20" s="1"/>
  <c r="AO99" i="20" s="1"/>
  <c r="AP99" i="20" s="1"/>
  <c r="AQ99" i="20" s="1"/>
  <c r="AR99" i="20" s="1"/>
  <c r="AS99" i="20" s="1"/>
  <c r="AT99" i="20" s="1"/>
  <c r="AU99" i="20" s="1"/>
  <c r="AV99" i="20" s="1"/>
  <c r="AW99" i="20" s="1"/>
  <c r="AX99" i="20" s="1"/>
  <c r="AY99" i="20" s="1"/>
  <c r="AZ99" i="20" s="1"/>
  <c r="BA99" i="20" s="1"/>
  <c r="BB99" i="20" s="1"/>
  <c r="BC99" i="20" s="1"/>
  <c r="BD99" i="20" s="1"/>
  <c r="BE99" i="20" s="1"/>
  <c r="BF99" i="20" s="1"/>
  <c r="BG99" i="20" s="1"/>
  <c r="BH99" i="20" s="1"/>
  <c r="BI99" i="20" s="1"/>
  <c r="BJ99" i="20" s="1"/>
  <c r="BK99" i="20" s="1"/>
  <c r="BL99" i="20" s="1"/>
  <c r="BM99" i="20" s="1"/>
  <c r="BN99" i="20" s="1"/>
  <c r="BO99" i="20" s="1"/>
  <c r="BP99" i="20" s="1"/>
  <c r="BQ99" i="20" s="1"/>
  <c r="BR99" i="20" s="1"/>
  <c r="BS99" i="20" s="1"/>
  <c r="BT99" i="20" s="1"/>
  <c r="BU99" i="20" s="1"/>
  <c r="BV99" i="20" s="1"/>
  <c r="BW99" i="20" s="1"/>
  <c r="BX99" i="20" s="1"/>
  <c r="BY99" i="20" s="1"/>
  <c r="BZ99" i="20" s="1"/>
  <c r="CA99" i="20" s="1"/>
  <c r="CB99" i="20" s="1"/>
  <c r="CC99" i="20" s="1"/>
  <c r="CD99" i="20" s="1"/>
  <c r="CE99" i="20" s="1"/>
  <c r="CF99" i="20" s="1"/>
  <c r="CG99" i="20" s="1"/>
  <c r="CH99" i="20" s="1"/>
  <c r="CI99" i="20" s="1"/>
  <c r="CJ99" i="20" s="1"/>
  <c r="CK99" i="20" s="1"/>
  <c r="CL99" i="20" s="1"/>
  <c r="CM99" i="20" s="1"/>
  <c r="CN99" i="20" s="1"/>
  <c r="CO99" i="20" s="1"/>
  <c r="CP99" i="20" s="1"/>
  <c r="CQ99" i="20" s="1"/>
  <c r="CR99" i="20" s="1"/>
  <c r="CS99" i="20" s="1"/>
  <c r="CT99" i="20" s="1"/>
  <c r="CU99" i="20" s="1"/>
  <c r="CV99" i="20" s="1"/>
  <c r="CW99" i="20" s="1"/>
  <c r="CX99" i="20" s="1"/>
  <c r="CY99" i="20" s="1"/>
  <c r="CZ99" i="20" s="1"/>
  <c r="DA99" i="20" s="1"/>
  <c r="DB99" i="20" s="1"/>
  <c r="DC99" i="20" s="1"/>
  <c r="DD99" i="20" s="1"/>
  <c r="DE99" i="20" s="1"/>
  <c r="DF99" i="20" s="1"/>
  <c r="DG99" i="20" s="1"/>
  <c r="DH99" i="20" s="1"/>
  <c r="DI99" i="20" s="1"/>
  <c r="DJ99" i="20" s="1"/>
  <c r="DK99" i="20" s="1"/>
  <c r="DL99" i="20" s="1"/>
  <c r="DM99" i="20" s="1"/>
  <c r="DN99" i="20" s="1"/>
  <c r="DO99" i="20" s="1"/>
  <c r="DP99" i="20" s="1"/>
  <c r="DQ99" i="20" s="1"/>
  <c r="DR99" i="20" s="1"/>
  <c r="DS99" i="20" s="1"/>
  <c r="DT99" i="20" s="1"/>
  <c r="DU99" i="20" s="1"/>
  <c r="DV99" i="20" s="1"/>
  <c r="DW99" i="20" s="1"/>
  <c r="DX99" i="20" s="1"/>
  <c r="DY99" i="20" s="1"/>
  <c r="DZ99" i="20" s="1"/>
  <c r="EA99" i="20" s="1"/>
  <c r="EB99" i="20" s="1"/>
  <c r="EC99" i="20" s="1"/>
  <c r="ED99" i="20" s="1"/>
  <c r="EE99" i="20" s="1"/>
  <c r="EF99" i="20" s="1"/>
  <c r="EG99" i="20" s="1"/>
  <c r="EH99" i="20" s="1"/>
  <c r="EI99" i="20" s="1"/>
  <c r="EJ99" i="20" s="1"/>
  <c r="EK99" i="20" s="1"/>
  <c r="EL99" i="20" s="1"/>
  <c r="EM99" i="20" s="1"/>
  <c r="EN99" i="20" s="1"/>
  <c r="EO99" i="20" s="1"/>
  <c r="EP99" i="20" s="1"/>
  <c r="EQ99" i="20" s="1"/>
  <c r="ER99" i="20" s="1"/>
  <c r="ES99" i="20" s="1"/>
  <c r="ET99" i="20" s="1"/>
  <c r="EU99" i="20" s="1"/>
  <c r="EV99" i="20" s="1"/>
  <c r="EW99" i="20" s="1"/>
  <c r="EX99" i="20" s="1"/>
  <c r="EY99" i="20" s="1"/>
  <c r="EZ99" i="20" s="1"/>
  <c r="FA99" i="20" s="1"/>
  <c r="FB99" i="20" s="1"/>
  <c r="FC99" i="20" s="1"/>
  <c r="FD99" i="20" s="1"/>
  <c r="FE99" i="20" s="1"/>
  <c r="FF99" i="20" s="1"/>
  <c r="FG99" i="20" s="1"/>
  <c r="FH99" i="20" s="1"/>
  <c r="FI99" i="20" s="1"/>
  <c r="FJ99" i="20" s="1"/>
  <c r="FK99" i="20" s="1"/>
  <c r="FL99" i="20" s="1"/>
  <c r="FM99" i="20" s="1"/>
  <c r="FN99" i="20" s="1"/>
  <c r="FO99" i="20" s="1"/>
  <c r="FP99" i="20" s="1"/>
  <c r="FQ99" i="20" s="1"/>
  <c r="FR99" i="20" s="1"/>
  <c r="FS99" i="20" s="1"/>
  <c r="FT99" i="20" s="1"/>
  <c r="FU99" i="20" s="1"/>
  <c r="FV99" i="20" s="1"/>
  <c r="FW99" i="20" s="1"/>
  <c r="FX99" i="20" s="1"/>
  <c r="FY99" i="20" s="1"/>
  <c r="FZ99" i="20" s="1"/>
  <c r="GA99" i="20" s="1"/>
  <c r="GB99" i="20" s="1"/>
  <c r="GC99" i="20" s="1"/>
  <c r="GD99" i="20" s="1"/>
  <c r="GE99" i="20" s="1"/>
  <c r="GF99" i="20" s="1"/>
  <c r="GG99" i="20" s="1"/>
  <c r="GH99" i="20" s="1"/>
  <c r="GI99" i="20" s="1"/>
  <c r="GJ99" i="20" s="1"/>
  <c r="GK99" i="20" s="1"/>
  <c r="GL99" i="20" s="1"/>
  <c r="GM99" i="20" s="1"/>
  <c r="GN99" i="20" s="1"/>
  <c r="GO99" i="20" s="1"/>
  <c r="GP99" i="20" s="1"/>
  <c r="GQ99" i="20" s="1"/>
  <c r="GR99" i="20" s="1"/>
  <c r="GS99" i="20" s="1"/>
  <c r="GT99" i="20" s="1"/>
  <c r="GU99" i="20" s="1"/>
  <c r="GV99" i="20" s="1"/>
  <c r="GW99" i="20" s="1"/>
  <c r="GX99" i="20" s="1"/>
  <c r="HA99" i="20" s="1"/>
  <c r="HB99" i="20" l="1"/>
  <c r="GY99" i="20"/>
  <c r="GZ99" i="20" s="1"/>
  <c r="HB100" i="20"/>
  <c r="GY100" i="20"/>
  <c r="HD6" i="20" l="1"/>
  <c r="HD3" i="20"/>
  <c r="GZ100" i="20"/>
  <c r="HE6" i="20" s="1"/>
  <c r="HE3" i="20"/>
  <c r="B2" i="17"/>
  <c r="A3" i="17"/>
  <c r="A4" i="17"/>
  <c r="A5" i="17" l="1"/>
  <c r="C6" i="12"/>
  <c r="I28" i="12" s="1"/>
  <c r="C7" i="12"/>
  <c r="I29" i="12" s="1"/>
  <c r="D16" i="11"/>
  <c r="D17" i="11"/>
  <c r="D18" i="11"/>
  <c r="E20" i="11" s="1"/>
  <c r="D19" i="11"/>
  <c r="D20" i="11"/>
  <c r="D21" i="11"/>
  <c r="E23" i="11" s="1"/>
  <c r="D22" i="11"/>
  <c r="D23" i="11"/>
  <c r="D24" i="11"/>
  <c r="D25" i="11"/>
  <c r="E27" i="11" s="1"/>
  <c r="D26" i="11"/>
  <c r="E28" i="11" s="1"/>
  <c r="D27" i="11"/>
  <c r="D28" i="11"/>
  <c r="D29" i="11"/>
  <c r="E31" i="11" s="1"/>
  <c r="D30" i="11"/>
  <c r="D31" i="11"/>
  <c r="D32" i="11"/>
  <c r="D33" i="11"/>
  <c r="E35" i="11" s="1"/>
  <c r="D34" i="11"/>
  <c r="E36" i="11" s="1"/>
  <c r="D35" i="11"/>
  <c r="D36" i="11"/>
  <c r="D37" i="11"/>
  <c r="E39" i="11" s="1"/>
  <c r="D38" i="11"/>
  <c r="D39" i="11"/>
  <c r="D40" i="11"/>
  <c r="D41" i="11"/>
  <c r="E43" i="11" s="1"/>
  <c r="D42" i="11"/>
  <c r="E44" i="11" s="1"/>
  <c r="D43" i="11"/>
  <c r="D44" i="11"/>
  <c r="D45" i="11"/>
  <c r="E47" i="11" s="1"/>
  <c r="D46" i="11"/>
  <c r="D47" i="11"/>
  <c r="D48" i="11"/>
  <c r="D49" i="11"/>
  <c r="E51" i="11" s="1"/>
  <c r="D50" i="11"/>
  <c r="E52" i="11" s="1"/>
  <c r="D51" i="11"/>
  <c r="D52" i="11"/>
  <c r="D53" i="11"/>
  <c r="E55" i="11" s="1"/>
  <c r="D54" i="11"/>
  <c r="D55" i="11"/>
  <c r="D56" i="11"/>
  <c r="D57" i="11"/>
  <c r="E59" i="11" s="1"/>
  <c r="D58" i="11"/>
  <c r="E60" i="11" s="1"/>
  <c r="D59" i="11"/>
  <c r="D60" i="11"/>
  <c r="D61" i="11"/>
  <c r="E63" i="11" s="1"/>
  <c r="D62" i="11"/>
  <c r="D63" i="11"/>
  <c r="D64" i="11"/>
  <c r="D65" i="11"/>
  <c r="E67" i="11" s="1"/>
  <c r="D66" i="11"/>
  <c r="E68" i="11" s="1"/>
  <c r="D67" i="11"/>
  <c r="D68" i="11"/>
  <c r="D69" i="11"/>
  <c r="E71" i="11" s="1"/>
  <c r="D70" i="11"/>
  <c r="E72" i="11" s="1"/>
  <c r="D71" i="11"/>
  <c r="D72" i="11"/>
  <c r="D73" i="11"/>
  <c r="E75" i="11" s="1"/>
  <c r="D74" i="11"/>
  <c r="E76" i="11" s="1"/>
  <c r="D75" i="11"/>
  <c r="D76" i="11"/>
  <c r="D77" i="11"/>
  <c r="E79" i="11" s="1"/>
  <c r="D78" i="11"/>
  <c r="D79" i="11"/>
  <c r="D80" i="11"/>
  <c r="D81" i="11"/>
  <c r="D82" i="11"/>
  <c r="E84" i="11" s="1"/>
  <c r="D83" i="11"/>
  <c r="D84" i="11"/>
  <c r="D85" i="11"/>
  <c r="E87" i="11" s="1"/>
  <c r="D86" i="11"/>
  <c r="E88" i="11" s="1"/>
  <c r="D87" i="11"/>
  <c r="D88" i="11"/>
  <c r="D89" i="11"/>
  <c r="E91" i="11" s="1"/>
  <c r="D90" i="11"/>
  <c r="E92" i="11" s="1"/>
  <c r="D91" i="11"/>
  <c r="D92" i="11"/>
  <c r="D93" i="11"/>
  <c r="E95" i="11" s="1"/>
  <c r="D94" i="11"/>
  <c r="E96" i="11" s="1"/>
  <c r="D95" i="11"/>
  <c r="D96" i="11"/>
  <c r="D97" i="11"/>
  <c r="E99" i="11" s="1"/>
  <c r="D98" i="11"/>
  <c r="E100" i="11" s="1"/>
  <c r="D99" i="11"/>
  <c r="D100" i="11"/>
  <c r="D101" i="11"/>
  <c r="E103" i="11" s="1"/>
  <c r="D102" i="11"/>
  <c r="D103" i="11"/>
  <c r="D104" i="11"/>
  <c r="D105" i="11"/>
  <c r="E107" i="11" s="1"/>
  <c r="D106" i="11"/>
  <c r="E108" i="11" s="1"/>
  <c r="D107" i="11"/>
  <c r="D108" i="11"/>
  <c r="D109" i="11"/>
  <c r="E111" i="11" s="1"/>
  <c r="D110" i="11"/>
  <c r="E112" i="11" s="1"/>
  <c r="D111" i="11"/>
  <c r="D112" i="11"/>
  <c r="D113" i="11"/>
  <c r="E115" i="11" s="1"/>
  <c r="D114" i="11"/>
  <c r="E116" i="11" s="1"/>
  <c r="D115" i="11"/>
  <c r="D116" i="11"/>
  <c r="D117" i="11"/>
  <c r="E119" i="11" s="1"/>
  <c r="D118" i="11"/>
  <c r="D119" i="11"/>
  <c r="D120" i="11"/>
  <c r="D121" i="11"/>
  <c r="E123" i="11" s="1"/>
  <c r="D122" i="11"/>
  <c r="E124" i="11" s="1"/>
  <c r="D123" i="11"/>
  <c r="D124" i="11"/>
  <c r="D125" i="11"/>
  <c r="E127" i="11" s="1"/>
  <c r="D126" i="11"/>
  <c r="E128" i="11" s="1"/>
  <c r="D127" i="11"/>
  <c r="D128" i="11"/>
  <c r="D129" i="11"/>
  <c r="E131" i="11" s="1"/>
  <c r="D130" i="11"/>
  <c r="E132" i="11" s="1"/>
  <c r="D131" i="11"/>
  <c r="D132" i="11"/>
  <c r="D133" i="11"/>
  <c r="E135" i="11" s="1"/>
  <c r="D134" i="11"/>
  <c r="D135" i="11"/>
  <c r="D136" i="11"/>
  <c r="D137" i="11"/>
  <c r="E139" i="11" s="1"/>
  <c r="D138" i="11"/>
  <c r="E140" i="11" s="1"/>
  <c r="D139" i="11"/>
  <c r="D140" i="11"/>
  <c r="D141" i="11"/>
  <c r="E143" i="11" s="1"/>
  <c r="D142" i="11"/>
  <c r="D143" i="11"/>
  <c r="D144" i="11"/>
  <c r="D145" i="11"/>
  <c r="D146" i="11"/>
  <c r="E148" i="11" s="1"/>
  <c r="D147" i="11"/>
  <c r="D148" i="11"/>
  <c r="D149" i="11"/>
  <c r="E151" i="11" s="1"/>
  <c r="D150" i="11"/>
  <c r="D151" i="11"/>
  <c r="D152" i="11"/>
  <c r="D153" i="11"/>
  <c r="E155" i="11" s="1"/>
  <c r="D154" i="11"/>
  <c r="E156" i="11" s="1"/>
  <c r="D155" i="11"/>
  <c r="D156" i="11"/>
  <c r="D157" i="11"/>
  <c r="E159" i="11" s="1"/>
  <c r="D158" i="11"/>
  <c r="D159" i="11"/>
  <c r="D160" i="11"/>
  <c r="D161" i="11"/>
  <c r="E163" i="11" s="1"/>
  <c r="D162" i="11"/>
  <c r="E164" i="11" s="1"/>
  <c r="D163" i="11"/>
  <c r="D164" i="11"/>
  <c r="D165" i="11"/>
  <c r="E167" i="11" s="1"/>
  <c r="D166" i="11"/>
  <c r="D167" i="11"/>
  <c r="D168" i="11"/>
  <c r="D169" i="11"/>
  <c r="E171" i="11" s="1"/>
  <c r="D170" i="11"/>
  <c r="E172" i="11" s="1"/>
  <c r="D171" i="11"/>
  <c r="D172" i="11"/>
  <c r="D173" i="11"/>
  <c r="E175" i="11" s="1"/>
  <c r="D174" i="11"/>
  <c r="D175" i="11"/>
  <c r="D176" i="11"/>
  <c r="D177" i="11"/>
  <c r="E179" i="11" s="1"/>
  <c r="D178" i="11"/>
  <c r="E180" i="11" s="1"/>
  <c r="D179" i="11"/>
  <c r="D180" i="11"/>
  <c r="D181" i="11"/>
  <c r="E183" i="11" s="1"/>
  <c r="D182" i="11"/>
  <c r="D183" i="11"/>
  <c r="D184" i="11"/>
  <c r="D185" i="11"/>
  <c r="E187" i="11" s="1"/>
  <c r="D186" i="11"/>
  <c r="E188" i="11" s="1"/>
  <c r="D187" i="11"/>
  <c r="D188" i="11"/>
  <c r="D189" i="11"/>
  <c r="D15" i="11"/>
  <c r="E147" i="10"/>
  <c r="E155" i="10"/>
  <c r="D27" i="10"/>
  <c r="D35" i="10"/>
  <c r="D187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21" i="10"/>
  <c r="C23" i="10"/>
  <c r="E23" i="10" s="1"/>
  <c r="C24" i="10"/>
  <c r="E24" i="10" s="1"/>
  <c r="C25" i="10"/>
  <c r="E25" i="10" s="1"/>
  <c r="C26" i="10"/>
  <c r="D26" i="10" s="1"/>
  <c r="C27" i="10"/>
  <c r="E27" i="10" s="1"/>
  <c r="C28" i="10"/>
  <c r="E28" i="10" s="1"/>
  <c r="C29" i="10"/>
  <c r="D29" i="10" s="1"/>
  <c r="C30" i="10"/>
  <c r="E30" i="10" s="1"/>
  <c r="C31" i="10"/>
  <c r="E31" i="10" s="1"/>
  <c r="C32" i="10"/>
  <c r="E32" i="10" s="1"/>
  <c r="C33" i="10"/>
  <c r="E33" i="10" s="1"/>
  <c r="C34" i="10"/>
  <c r="D34" i="10" s="1"/>
  <c r="C35" i="10"/>
  <c r="E35" i="10" s="1"/>
  <c r="C36" i="10"/>
  <c r="E36" i="10" s="1"/>
  <c r="C37" i="10"/>
  <c r="D37" i="10" s="1"/>
  <c r="C38" i="10"/>
  <c r="E38" i="10" s="1"/>
  <c r="C39" i="10"/>
  <c r="E39" i="10" s="1"/>
  <c r="C40" i="10"/>
  <c r="E40" i="10" s="1"/>
  <c r="C41" i="10"/>
  <c r="E41" i="10" s="1"/>
  <c r="C42" i="10"/>
  <c r="E42" i="10" s="1"/>
  <c r="C43" i="10"/>
  <c r="E43" i="10" s="1"/>
  <c r="C44" i="10"/>
  <c r="E44" i="10" s="1"/>
  <c r="C45" i="10"/>
  <c r="D45" i="10" s="1"/>
  <c r="C46" i="10"/>
  <c r="E46" i="10" s="1"/>
  <c r="C47" i="10"/>
  <c r="E47" i="10" s="1"/>
  <c r="C48" i="10"/>
  <c r="E48" i="10" s="1"/>
  <c r="C49" i="10"/>
  <c r="E49" i="10" s="1"/>
  <c r="C50" i="10"/>
  <c r="D50" i="10" s="1"/>
  <c r="C51" i="10"/>
  <c r="D51" i="10" s="1"/>
  <c r="C52" i="10"/>
  <c r="E52" i="10" s="1"/>
  <c r="C53" i="10"/>
  <c r="D53" i="10" s="1"/>
  <c r="C54" i="10"/>
  <c r="E54" i="10" s="1"/>
  <c r="C55" i="10"/>
  <c r="E55" i="10" s="1"/>
  <c r="C56" i="10"/>
  <c r="E56" i="10" s="1"/>
  <c r="C57" i="10"/>
  <c r="E57" i="10" s="1"/>
  <c r="C58" i="10"/>
  <c r="D58" i="10" s="1"/>
  <c r="C59" i="10"/>
  <c r="E59" i="10" s="1"/>
  <c r="C60" i="10"/>
  <c r="E60" i="10" s="1"/>
  <c r="C61" i="10"/>
  <c r="D61" i="10" s="1"/>
  <c r="C62" i="10"/>
  <c r="E62" i="10" s="1"/>
  <c r="C63" i="10"/>
  <c r="E63" i="10" s="1"/>
  <c r="C64" i="10"/>
  <c r="E64" i="10" s="1"/>
  <c r="C65" i="10"/>
  <c r="E65" i="10" s="1"/>
  <c r="C66" i="10"/>
  <c r="D66" i="10" s="1"/>
  <c r="C67" i="10"/>
  <c r="D67" i="10" s="1"/>
  <c r="C68" i="10"/>
  <c r="E68" i="10" s="1"/>
  <c r="C69" i="10"/>
  <c r="D69" i="10" s="1"/>
  <c r="C70" i="10"/>
  <c r="E70" i="10" s="1"/>
  <c r="C71" i="10"/>
  <c r="E71" i="10" s="1"/>
  <c r="C72" i="10"/>
  <c r="E72" i="10" s="1"/>
  <c r="C73" i="10"/>
  <c r="E73" i="10" s="1"/>
  <c r="C74" i="10"/>
  <c r="D74" i="10" s="1"/>
  <c r="C75" i="10"/>
  <c r="D75" i="10" s="1"/>
  <c r="C76" i="10"/>
  <c r="E76" i="10" s="1"/>
  <c r="C77" i="10"/>
  <c r="D77" i="10" s="1"/>
  <c r="C78" i="10"/>
  <c r="E78" i="10" s="1"/>
  <c r="C79" i="10"/>
  <c r="E79" i="10" s="1"/>
  <c r="C80" i="10"/>
  <c r="E80" i="10" s="1"/>
  <c r="C81" i="10"/>
  <c r="E81" i="10" s="1"/>
  <c r="C82" i="10"/>
  <c r="D82" i="10" s="1"/>
  <c r="C83" i="10"/>
  <c r="D83" i="10" s="1"/>
  <c r="C84" i="10"/>
  <c r="E84" i="10" s="1"/>
  <c r="C85" i="10"/>
  <c r="D85" i="10" s="1"/>
  <c r="C86" i="10"/>
  <c r="E86" i="10" s="1"/>
  <c r="C87" i="10"/>
  <c r="E87" i="10" s="1"/>
  <c r="C88" i="10"/>
  <c r="E88" i="10" s="1"/>
  <c r="C89" i="10"/>
  <c r="E89" i="10" s="1"/>
  <c r="C90" i="10"/>
  <c r="D90" i="10" s="1"/>
  <c r="C91" i="10"/>
  <c r="D91" i="10" s="1"/>
  <c r="C92" i="10"/>
  <c r="E92" i="10" s="1"/>
  <c r="C93" i="10"/>
  <c r="D93" i="10" s="1"/>
  <c r="C94" i="10"/>
  <c r="E94" i="10" s="1"/>
  <c r="C95" i="10"/>
  <c r="E95" i="10" s="1"/>
  <c r="C96" i="10"/>
  <c r="E96" i="10" s="1"/>
  <c r="C97" i="10"/>
  <c r="E97" i="10" s="1"/>
  <c r="C98" i="10"/>
  <c r="D98" i="10" s="1"/>
  <c r="C99" i="10"/>
  <c r="E99" i="10" s="1"/>
  <c r="C100" i="10"/>
  <c r="E100" i="10" s="1"/>
  <c r="C101" i="10"/>
  <c r="D101" i="10" s="1"/>
  <c r="C102" i="10"/>
  <c r="C103" i="10"/>
  <c r="E103" i="10" s="1"/>
  <c r="C104" i="10"/>
  <c r="E104" i="10" s="1"/>
  <c r="C105" i="10"/>
  <c r="E105" i="10" s="1"/>
  <c r="C106" i="10"/>
  <c r="D106" i="10" s="1"/>
  <c r="C107" i="10"/>
  <c r="E107" i="10" s="1"/>
  <c r="C108" i="10"/>
  <c r="C109" i="10"/>
  <c r="D109" i="10" s="1"/>
  <c r="C110" i="10"/>
  <c r="E110" i="10" s="1"/>
  <c r="C111" i="10"/>
  <c r="E111" i="10" s="1"/>
  <c r="C112" i="10"/>
  <c r="E112" i="10" s="1"/>
  <c r="C113" i="10"/>
  <c r="E113" i="10" s="1"/>
  <c r="C114" i="10"/>
  <c r="D114" i="10" s="1"/>
  <c r="C115" i="10"/>
  <c r="D115" i="10" s="1"/>
  <c r="C116" i="10"/>
  <c r="E116" i="10" s="1"/>
  <c r="C117" i="10"/>
  <c r="D117" i="10" s="1"/>
  <c r="C118" i="10"/>
  <c r="E118" i="10" s="1"/>
  <c r="C119" i="10"/>
  <c r="E119" i="10" s="1"/>
  <c r="C120" i="10"/>
  <c r="E120" i="10" s="1"/>
  <c r="C121" i="10"/>
  <c r="E121" i="10" s="1"/>
  <c r="C122" i="10"/>
  <c r="D122" i="10" s="1"/>
  <c r="C123" i="10"/>
  <c r="E123" i="10" s="1"/>
  <c r="C124" i="10"/>
  <c r="E124" i="10" s="1"/>
  <c r="C125" i="10"/>
  <c r="D125" i="10" s="1"/>
  <c r="C126" i="10"/>
  <c r="E126" i="10" s="1"/>
  <c r="C127" i="10"/>
  <c r="E127" i="10" s="1"/>
  <c r="C128" i="10"/>
  <c r="E128" i="10" s="1"/>
  <c r="C129" i="10"/>
  <c r="E129" i="10" s="1"/>
  <c r="C130" i="10"/>
  <c r="D130" i="10" s="1"/>
  <c r="C131" i="10"/>
  <c r="D131" i="10" s="1"/>
  <c r="C132" i="10"/>
  <c r="E132" i="10" s="1"/>
  <c r="C133" i="10"/>
  <c r="D133" i="10" s="1"/>
  <c r="C134" i="10"/>
  <c r="E134" i="10" s="1"/>
  <c r="C135" i="10"/>
  <c r="E135" i="10" s="1"/>
  <c r="C136" i="10"/>
  <c r="E136" i="10" s="1"/>
  <c r="C137" i="10"/>
  <c r="E137" i="10" s="1"/>
  <c r="C138" i="10"/>
  <c r="D138" i="10" s="1"/>
  <c r="C139" i="10"/>
  <c r="D139" i="10" s="1"/>
  <c r="C140" i="10"/>
  <c r="E140" i="10" s="1"/>
  <c r="C141" i="10"/>
  <c r="D141" i="10" s="1"/>
  <c r="C142" i="10"/>
  <c r="E142" i="10" s="1"/>
  <c r="C143" i="10"/>
  <c r="E143" i="10" s="1"/>
  <c r="C144" i="10"/>
  <c r="E144" i="10" s="1"/>
  <c r="C145" i="10"/>
  <c r="E145" i="10" s="1"/>
  <c r="C146" i="10"/>
  <c r="D146" i="10" s="1"/>
  <c r="C147" i="10"/>
  <c r="D147" i="10" s="1"/>
  <c r="C148" i="10"/>
  <c r="E148" i="10" s="1"/>
  <c r="C149" i="10"/>
  <c r="D149" i="10" s="1"/>
  <c r="C150" i="10"/>
  <c r="E150" i="10" s="1"/>
  <c r="C151" i="10"/>
  <c r="E151" i="10" s="1"/>
  <c r="C152" i="10"/>
  <c r="E152" i="10" s="1"/>
  <c r="C153" i="10"/>
  <c r="E153" i="10" s="1"/>
  <c r="C154" i="10"/>
  <c r="D154" i="10" s="1"/>
  <c r="C155" i="10"/>
  <c r="D155" i="10" s="1"/>
  <c r="C156" i="10"/>
  <c r="E156" i="10" s="1"/>
  <c r="C157" i="10"/>
  <c r="C158" i="10"/>
  <c r="E158" i="10" s="1"/>
  <c r="C159" i="10"/>
  <c r="E159" i="10" s="1"/>
  <c r="C160" i="10"/>
  <c r="E160" i="10" s="1"/>
  <c r="C161" i="10"/>
  <c r="E161" i="10" s="1"/>
  <c r="C162" i="10"/>
  <c r="D162" i="10" s="1"/>
  <c r="C163" i="10"/>
  <c r="E163" i="10" s="1"/>
  <c r="C164" i="10"/>
  <c r="E164" i="10" s="1"/>
  <c r="C165" i="10"/>
  <c r="D165" i="10" s="1"/>
  <c r="C166" i="10"/>
  <c r="E166" i="10" s="1"/>
  <c r="C167" i="10"/>
  <c r="E167" i="10" s="1"/>
  <c r="C168" i="10"/>
  <c r="E168" i="10" s="1"/>
  <c r="C169" i="10"/>
  <c r="E169" i="10" s="1"/>
  <c r="C170" i="10"/>
  <c r="D170" i="10" s="1"/>
  <c r="C171" i="10"/>
  <c r="E171" i="10" s="1"/>
  <c r="C172" i="10"/>
  <c r="E172" i="10" s="1"/>
  <c r="C173" i="10"/>
  <c r="D173" i="10" s="1"/>
  <c r="C174" i="10"/>
  <c r="E174" i="10" s="1"/>
  <c r="C175" i="10"/>
  <c r="E175" i="10" s="1"/>
  <c r="C176" i="10"/>
  <c r="E176" i="10" s="1"/>
  <c r="C177" i="10"/>
  <c r="E177" i="10" s="1"/>
  <c r="C178" i="10"/>
  <c r="D178" i="10" s="1"/>
  <c r="C179" i="10"/>
  <c r="D179" i="10" s="1"/>
  <c r="C180" i="10"/>
  <c r="E180" i="10" s="1"/>
  <c r="C181" i="10"/>
  <c r="D181" i="10" s="1"/>
  <c r="C182" i="10"/>
  <c r="E182" i="10" s="1"/>
  <c r="C183" i="10"/>
  <c r="E183" i="10" s="1"/>
  <c r="C184" i="10"/>
  <c r="E184" i="10" s="1"/>
  <c r="C185" i="10"/>
  <c r="E185" i="10" s="1"/>
  <c r="C186" i="10"/>
  <c r="D186" i="10" s="1"/>
  <c r="C187" i="10"/>
  <c r="E187" i="10" s="1"/>
  <c r="C188" i="10"/>
  <c r="E188" i="10" s="1"/>
  <c r="C189" i="10"/>
  <c r="D189" i="10" s="1"/>
  <c r="C22" i="10"/>
  <c r="E22" i="10" s="1"/>
  <c r="C21" i="10"/>
  <c r="E9" i="9"/>
  <c r="E15" i="9"/>
  <c r="E23" i="9"/>
  <c r="E25" i="9"/>
  <c r="E33" i="9"/>
  <c r="E41" i="9"/>
  <c r="E44" i="9"/>
  <c r="E55" i="9"/>
  <c r="E56" i="9"/>
  <c r="E57" i="9"/>
  <c r="E64" i="9"/>
  <c r="E65" i="9"/>
  <c r="E73" i="9"/>
  <c r="E79" i="9"/>
  <c r="E89" i="9"/>
  <c r="E96" i="9"/>
  <c r="E97" i="9"/>
  <c r="E100" i="9"/>
  <c r="E101" i="9"/>
  <c r="E105" i="9"/>
  <c r="E111" i="9"/>
  <c r="E119" i="9"/>
  <c r="E120" i="9"/>
  <c r="E121" i="9"/>
  <c r="E129" i="9"/>
  <c r="E131" i="9"/>
  <c r="E136" i="9"/>
  <c r="E137" i="9"/>
  <c r="E139" i="9"/>
  <c r="E145" i="9"/>
  <c r="E147" i="9"/>
  <c r="E153" i="9"/>
  <c r="E155" i="9"/>
  <c r="E156" i="9"/>
  <c r="E163" i="9"/>
  <c r="E167" i="9"/>
  <c r="E173" i="9"/>
  <c r="E183" i="9"/>
  <c r="E184" i="9"/>
  <c r="E185" i="9"/>
  <c r="E4" i="9"/>
  <c r="D9" i="9"/>
  <c r="D10" i="9"/>
  <c r="D11" i="9"/>
  <c r="D17" i="9"/>
  <c r="D18" i="9"/>
  <c r="D19" i="9"/>
  <c r="D23" i="9"/>
  <c r="D26" i="9"/>
  <c r="D27" i="9"/>
  <c r="D32" i="9"/>
  <c r="D39" i="9"/>
  <c r="D40" i="9"/>
  <c r="D41" i="9"/>
  <c r="D49" i="9"/>
  <c r="D50" i="9"/>
  <c r="D56" i="9"/>
  <c r="D57" i="9"/>
  <c r="D58" i="9"/>
  <c r="D59" i="9"/>
  <c r="D65" i="9"/>
  <c r="D66" i="9"/>
  <c r="D67" i="9"/>
  <c r="D73" i="9"/>
  <c r="D74" i="9"/>
  <c r="D75" i="9"/>
  <c r="D77" i="9"/>
  <c r="D81" i="9"/>
  <c r="D82" i="9"/>
  <c r="D83" i="9"/>
  <c r="D87" i="9"/>
  <c r="D90" i="9"/>
  <c r="D91" i="9"/>
  <c r="D95" i="9"/>
  <c r="D96" i="9"/>
  <c r="D103" i="9"/>
  <c r="D104" i="9"/>
  <c r="D105" i="9"/>
  <c r="D111" i="9"/>
  <c r="D112" i="9"/>
  <c r="D113" i="9"/>
  <c r="D114" i="9"/>
  <c r="D119" i="9"/>
  <c r="D120" i="9"/>
  <c r="D121" i="9"/>
  <c r="D122" i="9"/>
  <c r="D123" i="9"/>
  <c r="D128" i="9"/>
  <c r="D129" i="9"/>
  <c r="D130" i="9"/>
  <c r="D131" i="9"/>
  <c r="D137" i="9"/>
  <c r="D138" i="9"/>
  <c r="D139" i="9"/>
  <c r="D144" i="9"/>
  <c r="D145" i="9"/>
  <c r="D146" i="9"/>
  <c r="D147" i="9"/>
  <c r="D152" i="9"/>
  <c r="D153" i="9"/>
  <c r="D154" i="9"/>
  <c r="D155" i="9"/>
  <c r="D156" i="9"/>
  <c r="D160" i="9"/>
  <c r="D161" i="9"/>
  <c r="D162" i="9"/>
  <c r="D163" i="9"/>
  <c r="D168" i="9"/>
  <c r="D169" i="9"/>
  <c r="D170" i="9"/>
  <c r="D171" i="9"/>
  <c r="D176" i="9"/>
  <c r="D177" i="9"/>
  <c r="D178" i="9"/>
  <c r="D179" i="9"/>
  <c r="D180" i="9"/>
  <c r="D184" i="9"/>
  <c r="D185" i="9"/>
  <c r="D186" i="9"/>
  <c r="D187" i="9"/>
  <c r="C4" i="9"/>
  <c r="D4" i="9" s="1"/>
  <c r="C5" i="9"/>
  <c r="E5" i="9" s="1"/>
  <c r="C6" i="9"/>
  <c r="C7" i="9"/>
  <c r="C8" i="9"/>
  <c r="C9" i="9"/>
  <c r="C10" i="9"/>
  <c r="E10" i="9" s="1"/>
  <c r="C11" i="9"/>
  <c r="E11" i="9" s="1"/>
  <c r="C12" i="9"/>
  <c r="D12" i="9" s="1"/>
  <c r="C13" i="9"/>
  <c r="E13" i="9" s="1"/>
  <c r="C14" i="9"/>
  <c r="E14" i="9" s="1"/>
  <c r="C15" i="9"/>
  <c r="D15" i="9" s="1"/>
  <c r="C16" i="9"/>
  <c r="C17" i="9"/>
  <c r="E17" i="9" s="1"/>
  <c r="C18" i="9"/>
  <c r="E18" i="9" s="1"/>
  <c r="C19" i="9"/>
  <c r="E19" i="9" s="1"/>
  <c r="C20" i="9"/>
  <c r="C21" i="9"/>
  <c r="E21" i="9" s="1"/>
  <c r="C22" i="9"/>
  <c r="D22" i="9" s="1"/>
  <c r="C23" i="9"/>
  <c r="C24" i="9"/>
  <c r="D24" i="9" s="1"/>
  <c r="C25" i="9"/>
  <c r="D25" i="9" s="1"/>
  <c r="C26" i="9"/>
  <c r="E26" i="9" s="1"/>
  <c r="C27" i="9"/>
  <c r="E27" i="9" s="1"/>
  <c r="C28" i="9"/>
  <c r="C29" i="9"/>
  <c r="E29" i="9" s="1"/>
  <c r="C30" i="9"/>
  <c r="E30" i="9" s="1"/>
  <c r="C31" i="9"/>
  <c r="E31" i="9" s="1"/>
  <c r="C32" i="9"/>
  <c r="E32" i="9" s="1"/>
  <c r="C33" i="9"/>
  <c r="D33" i="9" s="1"/>
  <c r="C34" i="9"/>
  <c r="E34" i="9" s="1"/>
  <c r="C35" i="9"/>
  <c r="E35" i="9" s="1"/>
  <c r="C36" i="9"/>
  <c r="D36" i="9" s="1"/>
  <c r="C37" i="9"/>
  <c r="D37" i="9" s="1"/>
  <c r="C38" i="9"/>
  <c r="E38" i="9" s="1"/>
  <c r="C39" i="9"/>
  <c r="E39" i="9" s="1"/>
  <c r="C40" i="9"/>
  <c r="E40" i="9" s="1"/>
  <c r="C41" i="9"/>
  <c r="C42" i="9"/>
  <c r="E42" i="9" s="1"/>
  <c r="C43" i="9"/>
  <c r="E43" i="9" s="1"/>
  <c r="C44" i="9"/>
  <c r="D44" i="9" s="1"/>
  <c r="C45" i="9"/>
  <c r="D45" i="9" s="1"/>
  <c r="C46" i="9"/>
  <c r="D46" i="9" s="1"/>
  <c r="C47" i="9"/>
  <c r="D47" i="9" s="1"/>
  <c r="C48" i="9"/>
  <c r="E48" i="9" s="1"/>
  <c r="C49" i="9"/>
  <c r="E49" i="9" s="1"/>
  <c r="C50" i="9"/>
  <c r="E50" i="9" s="1"/>
  <c r="C51" i="9"/>
  <c r="E51" i="9" s="1"/>
  <c r="C52" i="9"/>
  <c r="C53" i="9"/>
  <c r="C54" i="9"/>
  <c r="D54" i="9" s="1"/>
  <c r="C55" i="9"/>
  <c r="D55" i="9" s="1"/>
  <c r="C56" i="9"/>
  <c r="C57" i="9"/>
  <c r="C58" i="9"/>
  <c r="E58" i="9" s="1"/>
  <c r="C59" i="9"/>
  <c r="E59" i="9" s="1"/>
  <c r="C60" i="9"/>
  <c r="C61" i="9"/>
  <c r="C62" i="9"/>
  <c r="C63" i="9"/>
  <c r="C64" i="9"/>
  <c r="D64" i="9" s="1"/>
  <c r="C65" i="9"/>
  <c r="C66" i="9"/>
  <c r="E66" i="9" s="1"/>
  <c r="C67" i="9"/>
  <c r="E67" i="9" s="1"/>
  <c r="C68" i="9"/>
  <c r="D68" i="9" s="1"/>
  <c r="C69" i="9"/>
  <c r="D69" i="9" s="1"/>
  <c r="C70" i="9"/>
  <c r="C71" i="9"/>
  <c r="C72" i="9"/>
  <c r="C73" i="9"/>
  <c r="C74" i="9"/>
  <c r="E74" i="9" s="1"/>
  <c r="C75" i="9"/>
  <c r="E75" i="9" s="1"/>
  <c r="C76" i="9"/>
  <c r="D76" i="9" s="1"/>
  <c r="C77" i="9"/>
  <c r="E77" i="9" s="1"/>
  <c r="C78" i="9"/>
  <c r="D78" i="9" s="1"/>
  <c r="C79" i="9"/>
  <c r="D79" i="9" s="1"/>
  <c r="C80" i="9"/>
  <c r="C81" i="9"/>
  <c r="E81" i="9" s="1"/>
  <c r="C82" i="9"/>
  <c r="E82" i="9" s="1"/>
  <c r="C83" i="9"/>
  <c r="E83" i="9" s="1"/>
  <c r="C84" i="9"/>
  <c r="C85" i="9"/>
  <c r="E85" i="9" s="1"/>
  <c r="C86" i="9"/>
  <c r="E86" i="9" s="1"/>
  <c r="C87" i="9"/>
  <c r="E87" i="9" s="1"/>
  <c r="C88" i="9"/>
  <c r="D88" i="9" s="1"/>
  <c r="C89" i="9"/>
  <c r="D89" i="9" s="1"/>
  <c r="C90" i="9"/>
  <c r="E90" i="9" s="1"/>
  <c r="C91" i="9"/>
  <c r="E91" i="9" s="1"/>
  <c r="C92" i="9"/>
  <c r="C93" i="9"/>
  <c r="E93" i="9" s="1"/>
  <c r="C94" i="9"/>
  <c r="E94" i="9" s="1"/>
  <c r="C95" i="9"/>
  <c r="E95" i="9" s="1"/>
  <c r="C96" i="9"/>
  <c r="C97" i="9"/>
  <c r="D97" i="9" s="1"/>
  <c r="C98" i="9"/>
  <c r="E98" i="9" s="1"/>
  <c r="C99" i="9"/>
  <c r="E99" i="9" s="1"/>
  <c r="C100" i="9"/>
  <c r="D100" i="9" s="1"/>
  <c r="C101" i="9"/>
  <c r="D101" i="9" s="1"/>
  <c r="C102" i="9"/>
  <c r="E102" i="9" s="1"/>
  <c r="C103" i="9"/>
  <c r="E103" i="9" s="1"/>
  <c r="C104" i="9"/>
  <c r="E104" i="9" s="1"/>
  <c r="C105" i="9"/>
  <c r="C106" i="9"/>
  <c r="E106" i="9" s="1"/>
  <c r="C107" i="9"/>
  <c r="E107" i="9" s="1"/>
  <c r="C108" i="9"/>
  <c r="D108" i="9" s="1"/>
  <c r="C109" i="9"/>
  <c r="D109" i="9" s="1"/>
  <c r="C110" i="9"/>
  <c r="D110" i="9" s="1"/>
  <c r="C111" i="9"/>
  <c r="C112" i="9"/>
  <c r="E112" i="9" s="1"/>
  <c r="C113" i="9"/>
  <c r="E113" i="9" s="1"/>
  <c r="C114" i="9"/>
  <c r="E114" i="9" s="1"/>
  <c r="C115" i="9"/>
  <c r="E115" i="9" s="1"/>
  <c r="C116" i="9"/>
  <c r="C117" i="9"/>
  <c r="C118" i="9"/>
  <c r="D118" i="9" s="1"/>
  <c r="C119" i="9"/>
  <c r="C120" i="9"/>
  <c r="C121" i="9"/>
  <c r="C122" i="9"/>
  <c r="E122" i="9" s="1"/>
  <c r="C123" i="9"/>
  <c r="E123" i="9" s="1"/>
  <c r="C124" i="9"/>
  <c r="C125" i="9"/>
  <c r="C126" i="9"/>
  <c r="C127" i="9"/>
  <c r="D127" i="9" s="1"/>
  <c r="C128" i="9"/>
  <c r="E128" i="9" s="1"/>
  <c r="C129" i="9"/>
  <c r="C130" i="9"/>
  <c r="E130" i="9" s="1"/>
  <c r="C131" i="9"/>
  <c r="C132" i="9"/>
  <c r="E132" i="9" s="1"/>
  <c r="C133" i="9"/>
  <c r="C134" i="9"/>
  <c r="C135" i="9"/>
  <c r="C136" i="9"/>
  <c r="D136" i="9" s="1"/>
  <c r="C137" i="9"/>
  <c r="C138" i="9"/>
  <c r="E138" i="9" s="1"/>
  <c r="C139" i="9"/>
  <c r="C140" i="9"/>
  <c r="E140" i="9" s="1"/>
  <c r="C141" i="9"/>
  <c r="C142" i="9"/>
  <c r="C143" i="9"/>
  <c r="C144" i="9"/>
  <c r="E144" i="9" s="1"/>
  <c r="C145" i="9"/>
  <c r="C146" i="9"/>
  <c r="E146" i="9" s="1"/>
  <c r="C147" i="9"/>
  <c r="C148" i="9"/>
  <c r="D148" i="9" s="1"/>
  <c r="C149" i="9"/>
  <c r="D149" i="9" s="1"/>
  <c r="C150" i="9"/>
  <c r="C151" i="9"/>
  <c r="C152" i="9"/>
  <c r="E152" i="9" s="1"/>
  <c r="C153" i="9"/>
  <c r="C154" i="9"/>
  <c r="E154" i="9" s="1"/>
  <c r="C155" i="9"/>
  <c r="C156" i="9"/>
  <c r="C157" i="9"/>
  <c r="D157" i="9" s="1"/>
  <c r="C158" i="9"/>
  <c r="D158" i="9" s="1"/>
  <c r="C159" i="9"/>
  <c r="C160" i="9"/>
  <c r="E160" i="9" s="1"/>
  <c r="C161" i="9"/>
  <c r="E161" i="9" s="1"/>
  <c r="C162" i="9"/>
  <c r="E162" i="9" s="1"/>
  <c r="C163" i="9"/>
  <c r="C164" i="9"/>
  <c r="E164" i="9" s="1"/>
  <c r="C165" i="9"/>
  <c r="D165" i="9" s="1"/>
  <c r="C166" i="9"/>
  <c r="D166" i="9" s="1"/>
  <c r="C167" i="9"/>
  <c r="D167" i="9" s="1"/>
  <c r="C168" i="9"/>
  <c r="E168" i="9" s="1"/>
  <c r="C169" i="9"/>
  <c r="E169" i="9" s="1"/>
  <c r="C170" i="9"/>
  <c r="E170" i="9" s="1"/>
  <c r="C171" i="9"/>
  <c r="E171" i="9" s="1"/>
  <c r="C172" i="9"/>
  <c r="E172" i="9" s="1"/>
  <c r="C173" i="9"/>
  <c r="D173" i="9" s="1"/>
  <c r="C174" i="9"/>
  <c r="D174" i="9" s="1"/>
  <c r="C175" i="9"/>
  <c r="D175" i="9" s="1"/>
  <c r="C176" i="9"/>
  <c r="E176" i="9" s="1"/>
  <c r="C177" i="9"/>
  <c r="E177" i="9" s="1"/>
  <c r="C178" i="9"/>
  <c r="E178" i="9" s="1"/>
  <c r="C179" i="9"/>
  <c r="E179" i="9" s="1"/>
  <c r="C180" i="9"/>
  <c r="E180" i="9" s="1"/>
  <c r="C181" i="9"/>
  <c r="C182" i="9"/>
  <c r="D182" i="9" s="1"/>
  <c r="C183" i="9"/>
  <c r="D183" i="9" s="1"/>
  <c r="C184" i="9"/>
  <c r="C185" i="9"/>
  <c r="C186" i="9"/>
  <c r="E186" i="9" s="1"/>
  <c r="C187" i="9"/>
  <c r="E187" i="9" s="1"/>
  <c r="C188" i="9"/>
  <c r="E188" i="9" s="1"/>
  <c r="C189" i="9"/>
  <c r="C3" i="9"/>
  <c r="D3" i="9" s="1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5" i="8"/>
  <c r="F7" i="8"/>
  <c r="F6" i="8"/>
  <c r="F8" i="8"/>
  <c r="F9" i="8"/>
  <c r="F10" i="8"/>
  <c r="F11" i="8"/>
  <c r="F12" i="8"/>
  <c r="F13" i="8"/>
  <c r="F14" i="8"/>
  <c r="F15" i="8"/>
  <c r="F16" i="8"/>
  <c r="F5" i="8"/>
  <c r="E6" i="8"/>
  <c r="E7" i="8"/>
  <c r="E8" i="8"/>
  <c r="E9" i="8"/>
  <c r="E10" i="8"/>
  <c r="E11" i="8"/>
  <c r="E12" i="8"/>
  <c r="E13" i="8"/>
  <c r="E5" i="8"/>
  <c r="G3" i="8"/>
  <c r="F3" i="8"/>
  <c r="E3" i="8"/>
  <c r="F2" i="12" l="1"/>
  <c r="F3" i="12" s="1"/>
  <c r="D10" i="12" s="1"/>
  <c r="A6" i="17"/>
  <c r="E147" i="11"/>
  <c r="E19" i="11"/>
  <c r="E186" i="11"/>
  <c r="E178" i="11"/>
  <c r="E170" i="11"/>
  <c r="E162" i="11"/>
  <c r="E154" i="11"/>
  <c r="E146" i="11"/>
  <c r="E138" i="11"/>
  <c r="E130" i="11"/>
  <c r="E122" i="11"/>
  <c r="E114" i="11"/>
  <c r="E106" i="11"/>
  <c r="E98" i="11"/>
  <c r="E90" i="11"/>
  <c r="E82" i="11"/>
  <c r="E74" i="11"/>
  <c r="E66" i="11"/>
  <c r="E58" i="11"/>
  <c r="E50" i="11"/>
  <c r="E42" i="11"/>
  <c r="E34" i="11"/>
  <c r="E26" i="11"/>
  <c r="E18" i="11"/>
  <c r="E185" i="11"/>
  <c r="E177" i="11"/>
  <c r="E169" i="11"/>
  <c r="E161" i="11"/>
  <c r="E153" i="11"/>
  <c r="E145" i="11"/>
  <c r="E137" i="11"/>
  <c r="E129" i="11"/>
  <c r="E121" i="11"/>
  <c r="E113" i="11"/>
  <c r="E105" i="11"/>
  <c r="E97" i="11"/>
  <c r="E89" i="11"/>
  <c r="E81" i="11"/>
  <c r="E73" i="11"/>
  <c r="E65" i="11"/>
  <c r="E57" i="11"/>
  <c r="E49" i="11"/>
  <c r="E41" i="11"/>
  <c r="E33" i="11"/>
  <c r="E25" i="11"/>
  <c r="E83" i="11"/>
  <c r="E17" i="11"/>
  <c r="E184" i="11"/>
  <c r="E176" i="11"/>
  <c r="E168" i="11"/>
  <c r="E160" i="11"/>
  <c r="E152" i="11"/>
  <c r="E144" i="11"/>
  <c r="E136" i="11"/>
  <c r="E120" i="11"/>
  <c r="E104" i="11"/>
  <c r="E80" i="11"/>
  <c r="E64" i="11"/>
  <c r="E56" i="11"/>
  <c r="E48" i="11"/>
  <c r="E40" i="11"/>
  <c r="E32" i="11"/>
  <c r="E24" i="11"/>
  <c r="E182" i="11"/>
  <c r="E174" i="11"/>
  <c r="E166" i="11"/>
  <c r="E158" i="11"/>
  <c r="E150" i="11"/>
  <c r="E142" i="11"/>
  <c r="E134" i="11"/>
  <c r="E126" i="11"/>
  <c r="E118" i="11"/>
  <c r="E110" i="11"/>
  <c r="E102" i="11"/>
  <c r="E94" i="11"/>
  <c r="E86" i="11"/>
  <c r="E78" i="11"/>
  <c r="E70" i="11"/>
  <c r="E62" i="11"/>
  <c r="E54" i="11"/>
  <c r="E46" i="11"/>
  <c r="E38" i="11"/>
  <c r="E30" i="11"/>
  <c r="E22" i="11"/>
  <c r="E189" i="11"/>
  <c r="E181" i="11"/>
  <c r="E173" i="11"/>
  <c r="E165" i="11"/>
  <c r="E157" i="11"/>
  <c r="E149" i="11"/>
  <c r="E141" i="11"/>
  <c r="E133" i="11"/>
  <c r="E125" i="11"/>
  <c r="E117" i="11"/>
  <c r="E109" i="11"/>
  <c r="E101" i="11"/>
  <c r="E93" i="11"/>
  <c r="E85" i="11"/>
  <c r="E77" i="11"/>
  <c r="E69" i="11"/>
  <c r="E61" i="11"/>
  <c r="E53" i="11"/>
  <c r="E45" i="11"/>
  <c r="E37" i="11"/>
  <c r="E29" i="11"/>
  <c r="E21" i="11"/>
  <c r="E139" i="10"/>
  <c r="D123" i="10"/>
  <c r="E91" i="10"/>
  <c r="E83" i="10"/>
  <c r="D59" i="10"/>
  <c r="E75" i="10"/>
  <c r="E102" i="10"/>
  <c r="D126" i="10"/>
  <c r="D62" i="10"/>
  <c r="D157" i="10"/>
  <c r="D30" i="10"/>
  <c r="E108" i="10"/>
  <c r="D182" i="10"/>
  <c r="D118" i="10"/>
  <c r="D54" i="10"/>
  <c r="D22" i="10"/>
  <c r="E131" i="10"/>
  <c r="D174" i="10"/>
  <c r="D142" i="10"/>
  <c r="D110" i="10"/>
  <c r="D78" i="10"/>
  <c r="D46" i="10"/>
  <c r="D171" i="10"/>
  <c r="D107" i="10"/>
  <c r="D43" i="10"/>
  <c r="E179" i="10"/>
  <c r="E115" i="10"/>
  <c r="E51" i="10"/>
  <c r="D158" i="10"/>
  <c r="D94" i="10"/>
  <c r="D150" i="10"/>
  <c r="D86" i="10"/>
  <c r="E67" i="10"/>
  <c r="D166" i="10"/>
  <c r="D134" i="10"/>
  <c r="D102" i="10"/>
  <c r="D70" i="10"/>
  <c r="D42" i="10"/>
  <c r="D21" i="10"/>
  <c r="D163" i="10"/>
  <c r="D99" i="10"/>
  <c r="D38" i="10"/>
  <c r="E21" i="10"/>
  <c r="D188" i="10"/>
  <c r="D180" i="10"/>
  <c r="D172" i="10"/>
  <c r="D164" i="10"/>
  <c r="D156" i="10"/>
  <c r="D148" i="10"/>
  <c r="D140" i="10"/>
  <c r="D132" i="10"/>
  <c r="D124" i="10"/>
  <c r="D116" i="10"/>
  <c r="D108" i="10"/>
  <c r="D100" i="10"/>
  <c r="D92" i="10"/>
  <c r="D84" i="10"/>
  <c r="D76" i="10"/>
  <c r="D68" i="10"/>
  <c r="D60" i="10"/>
  <c r="D52" i="10"/>
  <c r="D44" i="10"/>
  <c r="D36" i="10"/>
  <c r="D28" i="10"/>
  <c r="E189" i="10"/>
  <c r="E181" i="10"/>
  <c r="E173" i="10"/>
  <c r="E165" i="10"/>
  <c r="E157" i="10"/>
  <c r="E149" i="10"/>
  <c r="E141" i="10"/>
  <c r="E133" i="10"/>
  <c r="E125" i="10"/>
  <c r="E117" i="10"/>
  <c r="E109" i="10"/>
  <c r="E101" i="10"/>
  <c r="E93" i="10"/>
  <c r="E85" i="10"/>
  <c r="E77" i="10"/>
  <c r="E69" i="10"/>
  <c r="E61" i="10"/>
  <c r="E53" i="10"/>
  <c r="E45" i="10"/>
  <c r="E37" i="10"/>
  <c r="E29" i="10"/>
  <c r="D185" i="10"/>
  <c r="D177" i="10"/>
  <c r="D169" i="10"/>
  <c r="D161" i="10"/>
  <c r="D153" i="10"/>
  <c r="D145" i="10"/>
  <c r="D137" i="10"/>
  <c r="D129" i="10"/>
  <c r="D121" i="10"/>
  <c r="D113" i="10"/>
  <c r="D105" i="10"/>
  <c r="D97" i="10"/>
  <c r="D89" i="10"/>
  <c r="D81" i="10"/>
  <c r="D73" i="10"/>
  <c r="D65" i="10"/>
  <c r="D57" i="10"/>
  <c r="D49" i="10"/>
  <c r="D41" i="10"/>
  <c r="D33" i="10"/>
  <c r="D25" i="10"/>
  <c r="E186" i="10"/>
  <c r="E178" i="10"/>
  <c r="E170" i="10"/>
  <c r="E162" i="10"/>
  <c r="E154" i="10"/>
  <c r="E146" i="10"/>
  <c r="E138" i="10"/>
  <c r="E130" i="10"/>
  <c r="E122" i="10"/>
  <c r="E114" i="10"/>
  <c r="E106" i="10"/>
  <c r="E98" i="10"/>
  <c r="E90" i="10"/>
  <c r="E82" i="10"/>
  <c r="E74" i="10"/>
  <c r="E66" i="10"/>
  <c r="E58" i="10"/>
  <c r="E50" i="10"/>
  <c r="E34" i="10"/>
  <c r="E26" i="10"/>
  <c r="D184" i="10"/>
  <c r="D176" i="10"/>
  <c r="D168" i="10"/>
  <c r="D160" i="10"/>
  <c r="D152" i="10"/>
  <c r="D144" i="10"/>
  <c r="D136" i="10"/>
  <c r="D128" i="10"/>
  <c r="D120" i="10"/>
  <c r="D112" i="10"/>
  <c r="D104" i="10"/>
  <c r="D96" i="10"/>
  <c r="D88" i="10"/>
  <c r="D80" i="10"/>
  <c r="D72" i="10"/>
  <c r="D64" i="10"/>
  <c r="D56" i="10"/>
  <c r="D48" i="10"/>
  <c r="D40" i="10"/>
  <c r="D32" i="10"/>
  <c r="D24" i="10"/>
  <c r="D183" i="10"/>
  <c r="D175" i="10"/>
  <c r="D167" i="10"/>
  <c r="D159" i="10"/>
  <c r="D151" i="10"/>
  <c r="D143" i="10"/>
  <c r="D135" i="10"/>
  <c r="D127" i="10"/>
  <c r="D119" i="10"/>
  <c r="D111" i="10"/>
  <c r="D103" i="10"/>
  <c r="D95" i="10"/>
  <c r="D87" i="10"/>
  <c r="D79" i="10"/>
  <c r="D71" i="10"/>
  <c r="D63" i="10"/>
  <c r="D55" i="10"/>
  <c r="D47" i="10"/>
  <c r="D39" i="10"/>
  <c r="D31" i="10"/>
  <c r="D23" i="10"/>
  <c r="E150" i="9"/>
  <c r="D150" i="9"/>
  <c r="E70" i="9"/>
  <c r="D70" i="9"/>
  <c r="D6" i="9"/>
  <c r="E6" i="9"/>
  <c r="D189" i="9"/>
  <c r="E189" i="9"/>
  <c r="D133" i="9"/>
  <c r="E133" i="9"/>
  <c r="E117" i="9"/>
  <c r="D117" i="9"/>
  <c r="D102" i="9"/>
  <c r="D13" i="9"/>
  <c r="D116" i="9"/>
  <c r="E116" i="9"/>
  <c r="D92" i="9"/>
  <c r="E92" i="9"/>
  <c r="D28" i="9"/>
  <c r="E28" i="9"/>
  <c r="D20" i="9"/>
  <c r="E20" i="9"/>
  <c r="D140" i="9"/>
  <c r="E166" i="9"/>
  <c r="D164" i="9"/>
  <c r="D85" i="9"/>
  <c r="D38" i="9"/>
  <c r="E149" i="9"/>
  <c r="E36" i="9"/>
  <c r="D188" i="9"/>
  <c r="D21" i="9"/>
  <c r="E182" i="9"/>
  <c r="E148" i="9"/>
  <c r="E110" i="9"/>
  <c r="E54" i="9"/>
  <c r="D94" i="9"/>
  <c r="D31" i="9"/>
  <c r="D5" i="9"/>
  <c r="F11" i="9" s="1"/>
  <c r="E109" i="9"/>
  <c r="E88" i="9"/>
  <c r="E69" i="9"/>
  <c r="E47" i="9"/>
  <c r="E12" i="9"/>
  <c r="E142" i="9"/>
  <c r="D142" i="9"/>
  <c r="D126" i="9"/>
  <c r="E126" i="9"/>
  <c r="D62" i="9"/>
  <c r="E62" i="9"/>
  <c r="D14" i="9"/>
  <c r="D181" i="9"/>
  <c r="E181" i="9"/>
  <c r="E141" i="9"/>
  <c r="D141" i="9"/>
  <c r="D61" i="9"/>
  <c r="E61" i="9"/>
  <c r="E78" i="9"/>
  <c r="E22" i="9"/>
  <c r="D124" i="9"/>
  <c r="E124" i="9"/>
  <c r="D60" i="9"/>
  <c r="E60" i="9"/>
  <c r="E37" i="9"/>
  <c r="E76" i="9"/>
  <c r="E80" i="9"/>
  <c r="D80" i="9"/>
  <c r="E72" i="9"/>
  <c r="D72" i="9"/>
  <c r="E16" i="9"/>
  <c r="D16" i="9"/>
  <c r="E8" i="9"/>
  <c r="D8" i="9"/>
  <c r="D172" i="9"/>
  <c r="D93" i="9"/>
  <c r="D48" i="9"/>
  <c r="D30" i="9"/>
  <c r="E3" i="9"/>
  <c r="E175" i="9"/>
  <c r="E158" i="9"/>
  <c r="E127" i="9"/>
  <c r="E108" i="9"/>
  <c r="E68" i="9"/>
  <c r="E46" i="9"/>
  <c r="D134" i="9"/>
  <c r="E134" i="9"/>
  <c r="D125" i="9"/>
  <c r="E125" i="9"/>
  <c r="D53" i="9"/>
  <c r="E53" i="9"/>
  <c r="D84" i="9"/>
  <c r="E84" i="9"/>
  <c r="D52" i="9"/>
  <c r="E52" i="9"/>
  <c r="D86" i="9"/>
  <c r="E118" i="9"/>
  <c r="E165" i="9"/>
  <c r="E159" i="9"/>
  <c r="D159" i="9"/>
  <c r="E151" i="9"/>
  <c r="D151" i="9"/>
  <c r="E143" i="9"/>
  <c r="D143" i="9"/>
  <c r="E135" i="9"/>
  <c r="D135" i="9"/>
  <c r="E71" i="9"/>
  <c r="D71" i="9"/>
  <c r="E63" i="9"/>
  <c r="D63" i="9"/>
  <c r="E7" i="9"/>
  <c r="D7" i="9"/>
  <c r="D132" i="9"/>
  <c r="D29" i="9"/>
  <c r="E174" i="9"/>
  <c r="E157" i="9"/>
  <c r="E45" i="9"/>
  <c r="E24" i="9"/>
  <c r="D99" i="9"/>
  <c r="D35" i="9"/>
  <c r="D107" i="9"/>
  <c r="D98" i="9"/>
  <c r="D43" i="9"/>
  <c r="D34" i="9"/>
  <c r="D115" i="9"/>
  <c r="D106" i="9"/>
  <c r="D51" i="9"/>
  <c r="D42" i="9"/>
  <c r="E14" i="8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E175" i="8" s="1"/>
  <c r="E176" i="8" s="1"/>
  <c r="E177" i="8" s="1"/>
  <c r="E178" i="8" s="1"/>
  <c r="E179" i="8" s="1"/>
  <c r="E180" i="8" s="1"/>
  <c r="E181" i="8" s="1"/>
  <c r="E182" i="8" s="1"/>
  <c r="E183" i="8" s="1"/>
  <c r="E184" i="8" s="1"/>
  <c r="E185" i="8" s="1"/>
  <c r="E186" i="8" s="1"/>
  <c r="E187" i="8" s="1"/>
  <c r="E188" i="8" s="1"/>
  <c r="E189" i="8" s="1"/>
  <c r="E190" i="8" s="1"/>
  <c r="E191" i="8" s="1"/>
  <c r="E192" i="8" s="1"/>
  <c r="F17" i="8"/>
  <c r="O17" i="8" s="1"/>
  <c r="G31" i="8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75" i="8" s="1"/>
  <c r="G176" i="8" s="1"/>
  <c r="G177" i="8" s="1"/>
  <c r="G178" i="8" s="1"/>
  <c r="G179" i="8" s="1"/>
  <c r="G180" i="8" s="1"/>
  <c r="G181" i="8" s="1"/>
  <c r="G182" i="8" s="1"/>
  <c r="G183" i="8" s="1"/>
  <c r="G184" i="8" s="1"/>
  <c r="G185" i="8" s="1"/>
  <c r="G186" i="8" s="1"/>
  <c r="G187" i="8" s="1"/>
  <c r="G188" i="8" s="1"/>
  <c r="G189" i="8" s="1"/>
  <c r="G190" i="8" s="1"/>
  <c r="G191" i="8" s="1"/>
  <c r="G192" i="8" s="1"/>
  <c r="C10" i="12" l="1"/>
  <c r="A7" i="17"/>
  <c r="F12" i="9"/>
  <c r="G11" i="9"/>
  <c r="P17" i="8"/>
  <c r="F18" i="8"/>
  <c r="A8" i="17" l="1"/>
  <c r="G12" i="9"/>
  <c r="F13" i="9"/>
  <c r="H12" i="9"/>
  <c r="H11" i="9"/>
  <c r="J11" i="9" s="1"/>
  <c r="O18" i="8"/>
  <c r="F19" i="8"/>
  <c r="A9" i="17" l="1"/>
  <c r="F14" i="9"/>
  <c r="J12" i="9"/>
  <c r="G13" i="9"/>
  <c r="P18" i="8"/>
  <c r="Q18" i="8" s="1"/>
  <c r="O19" i="8"/>
  <c r="P19" i="8" s="1"/>
  <c r="F20" i="8"/>
  <c r="A10" i="17" l="1"/>
  <c r="G14" i="9"/>
  <c r="H13" i="9"/>
  <c r="J13" i="9" s="1"/>
  <c r="F15" i="9"/>
  <c r="H14" i="9"/>
  <c r="O20" i="8"/>
  <c r="F21" i="8"/>
  <c r="Q19" i="8"/>
  <c r="A11" i="17" l="1"/>
  <c r="F16" i="9"/>
  <c r="G15" i="9"/>
  <c r="J14" i="9"/>
  <c r="F22" i="8"/>
  <c r="O21" i="8"/>
  <c r="P21" i="8" s="1"/>
  <c r="P20" i="8"/>
  <c r="Q20" i="8" s="1"/>
  <c r="A12" i="17" l="1"/>
  <c r="G16" i="9"/>
  <c r="H15" i="9"/>
  <c r="J15" i="9" s="1"/>
  <c r="F17" i="9"/>
  <c r="H16" i="9"/>
  <c r="Q21" i="8"/>
  <c r="F23" i="8"/>
  <c r="O22" i="8"/>
  <c r="A13" i="17" l="1"/>
  <c r="F18" i="9"/>
  <c r="G17" i="9"/>
  <c r="J16" i="9"/>
  <c r="P22" i="8"/>
  <c r="Q22" i="8" s="1"/>
  <c r="F24" i="8"/>
  <c r="O23" i="8"/>
  <c r="A14" i="17" l="1"/>
  <c r="G18" i="9"/>
  <c r="H17" i="9"/>
  <c r="J17" i="9" s="1"/>
  <c r="F19" i="9"/>
  <c r="H18" i="9"/>
  <c r="F25" i="8"/>
  <c r="O24" i="8"/>
  <c r="P23" i="8"/>
  <c r="Q23" i="8" s="1"/>
  <c r="A15" i="17" l="1"/>
  <c r="F20" i="9"/>
  <c r="G19" i="9"/>
  <c r="J18" i="9"/>
  <c r="P24" i="8"/>
  <c r="Q24" i="8" s="1"/>
  <c r="F26" i="8"/>
  <c r="O25" i="8"/>
  <c r="A16" i="17" l="1"/>
  <c r="G20" i="9"/>
  <c r="H19" i="9"/>
  <c r="J19" i="9" s="1"/>
  <c r="F21" i="9"/>
  <c r="H20" i="9"/>
  <c r="P25" i="8"/>
  <c r="F27" i="8"/>
  <c r="O26" i="8"/>
  <c r="A17" i="17" l="1"/>
  <c r="F22" i="9"/>
  <c r="G21" i="9"/>
  <c r="J20" i="9"/>
  <c r="F28" i="8"/>
  <c r="O27" i="8"/>
  <c r="P26" i="8"/>
  <c r="P27" i="8" s="1"/>
  <c r="Q25" i="8"/>
  <c r="A18" i="17" l="1"/>
  <c r="G22" i="9"/>
  <c r="H21" i="9"/>
  <c r="J21" i="9" s="1"/>
  <c r="F23" i="9"/>
  <c r="H22" i="9"/>
  <c r="Q27" i="8"/>
  <c r="F29" i="8"/>
  <c r="O28" i="8"/>
  <c r="Q26" i="8"/>
  <c r="A19" i="17" l="1"/>
  <c r="F24" i="9"/>
  <c r="G23" i="9"/>
  <c r="J22" i="9"/>
  <c r="F30" i="8"/>
  <c r="O29" i="8"/>
  <c r="P28" i="8"/>
  <c r="P29" i="8" s="1"/>
  <c r="A20" i="17" l="1"/>
  <c r="G24" i="9"/>
  <c r="H24" i="9" s="1"/>
  <c r="H23" i="9"/>
  <c r="J23" i="9" s="1"/>
  <c r="F25" i="9"/>
  <c r="Q29" i="8"/>
  <c r="F31" i="8"/>
  <c r="O30" i="8"/>
  <c r="P30" i="8" s="1"/>
  <c r="Q28" i="8"/>
  <c r="A21" i="17" l="1"/>
  <c r="F26" i="9"/>
  <c r="G25" i="9"/>
  <c r="J24" i="9"/>
  <c r="Q30" i="8"/>
  <c r="F32" i="8"/>
  <c r="O31" i="8"/>
  <c r="P31" i="8" s="1"/>
  <c r="A22" i="17" l="1"/>
  <c r="G26" i="9"/>
  <c r="H25" i="9"/>
  <c r="J25" i="9" s="1"/>
  <c r="F27" i="9"/>
  <c r="H26" i="9"/>
  <c r="F33" i="8"/>
  <c r="O32" i="8"/>
  <c r="P32" i="8" s="1"/>
  <c r="Q31" i="8"/>
  <c r="A23" i="17" l="1"/>
  <c r="F28" i="9"/>
  <c r="G27" i="9"/>
  <c r="J26" i="9"/>
  <c r="F34" i="8"/>
  <c r="O33" i="8"/>
  <c r="P33" i="8" s="1"/>
  <c r="Q32" i="8"/>
  <c r="A24" i="17" l="1"/>
  <c r="G28" i="9"/>
  <c r="H27" i="9"/>
  <c r="J27" i="9" s="1"/>
  <c r="F29" i="9"/>
  <c r="H28" i="9"/>
  <c r="F35" i="8"/>
  <c r="O34" i="8"/>
  <c r="Q33" i="8"/>
  <c r="A25" i="17" l="1"/>
  <c r="F30" i="9"/>
  <c r="G29" i="9"/>
  <c r="J28" i="9"/>
  <c r="F36" i="8"/>
  <c r="O35" i="8"/>
  <c r="P34" i="8"/>
  <c r="P35" i="8" s="1"/>
  <c r="A26" i="17" l="1"/>
  <c r="G30" i="9"/>
  <c r="H29" i="9"/>
  <c r="J29" i="9" s="1"/>
  <c r="F31" i="9"/>
  <c r="H30" i="9"/>
  <c r="Q34" i="8"/>
  <c r="F37" i="8"/>
  <c r="O36" i="8"/>
  <c r="Q35" i="8"/>
  <c r="A27" i="17" l="1"/>
  <c r="F32" i="9"/>
  <c r="G31" i="9"/>
  <c r="H31" i="9" s="1"/>
  <c r="J30" i="9"/>
  <c r="F38" i="8"/>
  <c r="O37" i="8"/>
  <c r="P36" i="8"/>
  <c r="Q36" i="8" s="1"/>
  <c r="A28" i="17" l="1"/>
  <c r="G32" i="9"/>
  <c r="J31" i="9"/>
  <c r="F33" i="9"/>
  <c r="H32" i="9"/>
  <c r="P37" i="8"/>
  <c r="F39" i="8"/>
  <c r="O38" i="8"/>
  <c r="A29" i="17" l="1"/>
  <c r="F34" i="9"/>
  <c r="G33" i="9"/>
  <c r="J32" i="9"/>
  <c r="P38" i="8"/>
  <c r="Q37" i="8"/>
  <c r="F40" i="8"/>
  <c r="O39" i="8"/>
  <c r="A30" i="17" l="1"/>
  <c r="F35" i="9"/>
  <c r="G34" i="9"/>
  <c r="H33" i="9"/>
  <c r="J33" i="9" s="1"/>
  <c r="P39" i="8"/>
  <c r="Q38" i="8"/>
  <c r="F41" i="8"/>
  <c r="O40" i="8"/>
  <c r="P40" i="8" s="1"/>
  <c r="Q39" i="8"/>
  <c r="A31" i="17" l="1"/>
  <c r="G35" i="9"/>
  <c r="H34" i="9"/>
  <c r="J34" i="9" s="1"/>
  <c r="F36" i="9"/>
  <c r="H35" i="9"/>
  <c r="Q40" i="8"/>
  <c r="F42" i="8"/>
  <c r="O41" i="8"/>
  <c r="P41" i="8" s="1"/>
  <c r="A32" i="17" l="1"/>
  <c r="F37" i="9"/>
  <c r="G36" i="9"/>
  <c r="J35" i="9"/>
  <c r="Q41" i="8"/>
  <c r="F43" i="8"/>
  <c r="O42" i="8"/>
  <c r="A33" i="17" l="1"/>
  <c r="G37" i="9"/>
  <c r="H36" i="9"/>
  <c r="J36" i="9" s="1"/>
  <c r="F38" i="9"/>
  <c r="H37" i="9"/>
  <c r="F44" i="8"/>
  <c r="O43" i="8"/>
  <c r="P42" i="8"/>
  <c r="P43" i="8" s="1"/>
  <c r="A34" i="17" l="1"/>
  <c r="F39" i="9"/>
  <c r="G38" i="9"/>
  <c r="J37" i="9"/>
  <c r="Q42" i="8"/>
  <c r="Q43" i="8"/>
  <c r="F45" i="8"/>
  <c r="O44" i="8"/>
  <c r="A35" i="17" l="1"/>
  <c r="G39" i="9"/>
  <c r="H38" i="9"/>
  <c r="J38" i="9" s="1"/>
  <c r="F40" i="9"/>
  <c r="H39" i="9"/>
  <c r="F46" i="8"/>
  <c r="O45" i="8"/>
  <c r="P44" i="8"/>
  <c r="P45" i="8" s="1"/>
  <c r="A36" i="17" l="1"/>
  <c r="F41" i="9"/>
  <c r="G40" i="9"/>
  <c r="H40" i="9" s="1"/>
  <c r="J39" i="9"/>
  <c r="Q44" i="8"/>
  <c r="Q45" i="8"/>
  <c r="F47" i="8"/>
  <c r="O46" i="8"/>
  <c r="P46" i="8" s="1"/>
  <c r="A37" i="17" l="1"/>
  <c r="G41" i="9"/>
  <c r="J40" i="9"/>
  <c r="F42" i="9"/>
  <c r="H41" i="9"/>
  <c r="Q46" i="8"/>
  <c r="F48" i="8"/>
  <c r="O47" i="8"/>
  <c r="P47" i="8" s="1"/>
  <c r="A38" i="17" l="1"/>
  <c r="F43" i="9"/>
  <c r="G42" i="9"/>
  <c r="J41" i="9"/>
  <c r="Q47" i="8"/>
  <c r="F49" i="8"/>
  <c r="O48" i="8"/>
  <c r="P48" i="8" s="1"/>
  <c r="A39" i="17" l="1"/>
  <c r="G43" i="9"/>
  <c r="H42" i="9"/>
  <c r="J42" i="9" s="1"/>
  <c r="F44" i="9"/>
  <c r="H43" i="9"/>
  <c r="F50" i="8"/>
  <c r="O49" i="8"/>
  <c r="P49" i="8"/>
  <c r="Q48" i="8"/>
  <c r="A40" i="17" l="1"/>
  <c r="F45" i="9"/>
  <c r="G44" i="9"/>
  <c r="J43" i="9"/>
  <c r="F51" i="8"/>
  <c r="O50" i="8"/>
  <c r="Q49" i="8"/>
  <c r="A41" i="17" l="1"/>
  <c r="G45" i="9"/>
  <c r="H44" i="9"/>
  <c r="J44" i="9" s="1"/>
  <c r="F46" i="9"/>
  <c r="H45" i="9"/>
  <c r="F52" i="8"/>
  <c r="O51" i="8"/>
  <c r="P50" i="8"/>
  <c r="A42" i="17" l="1"/>
  <c r="F47" i="9"/>
  <c r="G46" i="9"/>
  <c r="J45" i="9"/>
  <c r="P51" i="8"/>
  <c r="Q51" i="8" s="1"/>
  <c r="Q50" i="8"/>
  <c r="F53" i="8"/>
  <c r="O52" i="8"/>
  <c r="P52" i="8" s="1"/>
  <c r="A43" i="17" l="1"/>
  <c r="G47" i="9"/>
  <c r="H46" i="9"/>
  <c r="J46" i="9" s="1"/>
  <c r="F48" i="9"/>
  <c r="H47" i="9"/>
  <c r="Q52" i="8"/>
  <c r="F54" i="8"/>
  <c r="O53" i="8"/>
  <c r="P53" i="8" s="1"/>
  <c r="A44" i="17" l="1"/>
  <c r="F49" i="9"/>
  <c r="G48" i="9"/>
  <c r="J47" i="9"/>
  <c r="Q53" i="8"/>
  <c r="F55" i="8"/>
  <c r="O54" i="8"/>
  <c r="P54" i="8" s="1"/>
  <c r="A45" i="17" l="1"/>
  <c r="G49" i="9"/>
  <c r="H48" i="9"/>
  <c r="J48" i="9" s="1"/>
  <c r="F50" i="9"/>
  <c r="Q54" i="8"/>
  <c r="F56" i="8"/>
  <c r="O55" i="8"/>
  <c r="P55" i="8" s="1"/>
  <c r="A46" i="17" l="1"/>
  <c r="G50" i="9"/>
  <c r="H49" i="9"/>
  <c r="J49" i="9" s="1"/>
  <c r="F51" i="9"/>
  <c r="H50" i="9"/>
  <c r="Q55" i="8"/>
  <c r="F57" i="8"/>
  <c r="O56" i="8"/>
  <c r="P56" i="8" s="1"/>
  <c r="A47" i="17" l="1"/>
  <c r="F52" i="9"/>
  <c r="G51" i="9"/>
  <c r="J50" i="9"/>
  <c r="Q56" i="8"/>
  <c r="F58" i="8"/>
  <c r="O57" i="8"/>
  <c r="P57" i="8" s="1"/>
  <c r="A48" i="17" l="1"/>
  <c r="G52" i="9"/>
  <c r="H51" i="9"/>
  <c r="J51" i="9" s="1"/>
  <c r="F53" i="9"/>
  <c r="H52" i="9"/>
  <c r="Q57" i="8"/>
  <c r="F59" i="8"/>
  <c r="O58" i="8"/>
  <c r="P58" i="8" s="1"/>
  <c r="A49" i="17" l="1"/>
  <c r="F54" i="9"/>
  <c r="G53" i="9"/>
  <c r="J52" i="9"/>
  <c r="Q58" i="8"/>
  <c r="F60" i="8"/>
  <c r="O59" i="8"/>
  <c r="P59" i="8" s="1"/>
  <c r="A50" i="17" l="1"/>
  <c r="G54" i="9"/>
  <c r="H53" i="9"/>
  <c r="J53" i="9" s="1"/>
  <c r="F55" i="9"/>
  <c r="H54" i="9"/>
  <c r="Q59" i="8"/>
  <c r="F61" i="8"/>
  <c r="O60" i="8"/>
  <c r="P60" i="8"/>
  <c r="A51" i="17" l="1"/>
  <c r="F56" i="9"/>
  <c r="G55" i="9"/>
  <c r="J54" i="9"/>
  <c r="Q60" i="8"/>
  <c r="F62" i="8"/>
  <c r="O61" i="8"/>
  <c r="P61" i="8" s="1"/>
  <c r="A52" i="17" l="1"/>
  <c r="G56" i="9"/>
  <c r="H55" i="9"/>
  <c r="J55" i="9" s="1"/>
  <c r="F57" i="9"/>
  <c r="H56" i="9"/>
  <c r="Q61" i="8"/>
  <c r="F63" i="8"/>
  <c r="O62" i="8"/>
  <c r="A53" i="17" l="1"/>
  <c r="F58" i="9"/>
  <c r="G57" i="9"/>
  <c r="J56" i="9"/>
  <c r="F64" i="8"/>
  <c r="O63" i="8"/>
  <c r="P62" i="8"/>
  <c r="P63" i="8" s="1"/>
  <c r="A54" i="17" l="1"/>
  <c r="G58" i="9"/>
  <c r="H57" i="9"/>
  <c r="J57" i="9" s="1"/>
  <c r="F59" i="9"/>
  <c r="H58" i="9"/>
  <c r="F65" i="8"/>
  <c r="O64" i="8"/>
  <c r="P64" i="8" s="1"/>
  <c r="Q62" i="8"/>
  <c r="Q63" i="8"/>
  <c r="A55" i="17" l="1"/>
  <c r="F60" i="9"/>
  <c r="G59" i="9"/>
  <c r="J58" i="9"/>
  <c r="Q64" i="8"/>
  <c r="F66" i="8"/>
  <c r="O65" i="8"/>
  <c r="P65" i="8" s="1"/>
  <c r="A56" i="17" l="1"/>
  <c r="G60" i="9"/>
  <c r="H59" i="9"/>
  <c r="J59" i="9" s="1"/>
  <c r="F61" i="9"/>
  <c r="H60" i="9"/>
  <c r="Q65" i="8"/>
  <c r="F67" i="8"/>
  <c r="O66" i="8"/>
  <c r="P66" i="8" s="1"/>
  <c r="A57" i="17" l="1"/>
  <c r="F62" i="9"/>
  <c r="G61" i="9"/>
  <c r="J60" i="9"/>
  <c r="Q66" i="8"/>
  <c r="F68" i="8"/>
  <c r="O67" i="8"/>
  <c r="P67" i="8" s="1"/>
  <c r="A58" i="17" l="1"/>
  <c r="G62" i="9"/>
  <c r="H61" i="9"/>
  <c r="J61" i="9" s="1"/>
  <c r="F63" i="9"/>
  <c r="H62" i="9"/>
  <c r="F69" i="8"/>
  <c r="O68" i="8"/>
  <c r="P68" i="8" s="1"/>
  <c r="Q67" i="8"/>
  <c r="A59" i="17" l="1"/>
  <c r="F64" i="9"/>
  <c r="G63" i="9"/>
  <c r="J62" i="9"/>
  <c r="F70" i="8"/>
  <c r="O69" i="8"/>
  <c r="P69" i="8" s="1"/>
  <c r="Q68" i="8"/>
  <c r="A60" i="17" l="1"/>
  <c r="G64" i="9"/>
  <c r="H63" i="9"/>
  <c r="J63" i="9" s="1"/>
  <c r="F65" i="9"/>
  <c r="H64" i="9"/>
  <c r="F71" i="8"/>
  <c r="O70" i="8"/>
  <c r="Q69" i="8"/>
  <c r="A61" i="17" l="1"/>
  <c r="F66" i="9"/>
  <c r="G65" i="9"/>
  <c r="J64" i="9"/>
  <c r="F72" i="8"/>
  <c r="O71" i="8"/>
  <c r="P70" i="8"/>
  <c r="Q70" i="8" s="1"/>
  <c r="A62" i="17" l="1"/>
  <c r="G66" i="9"/>
  <c r="H65" i="9"/>
  <c r="J65" i="9" s="1"/>
  <c r="F67" i="9"/>
  <c r="H66" i="9"/>
  <c r="F73" i="8"/>
  <c r="O72" i="8"/>
  <c r="P71" i="8"/>
  <c r="P72" i="8" s="1"/>
  <c r="F68" i="9" l="1"/>
  <c r="G67" i="9"/>
  <c r="J66" i="9"/>
  <c r="F74" i="8"/>
  <c r="O73" i="8"/>
  <c r="P73" i="8"/>
  <c r="Q71" i="8"/>
  <c r="Q72" i="8"/>
  <c r="G68" i="9" l="1"/>
  <c r="H67" i="9"/>
  <c r="J67" i="9" s="1"/>
  <c r="F69" i="9"/>
  <c r="H68" i="9"/>
  <c r="Q73" i="8"/>
  <c r="F75" i="8"/>
  <c r="O74" i="8"/>
  <c r="P74" i="8" s="1"/>
  <c r="F70" i="9" l="1"/>
  <c r="G69" i="9"/>
  <c r="J68" i="9"/>
  <c r="Q74" i="8"/>
  <c r="F76" i="8"/>
  <c r="O75" i="8"/>
  <c r="P75" i="8" s="1"/>
  <c r="G70" i="9" l="1"/>
  <c r="H69" i="9"/>
  <c r="J69" i="9" s="1"/>
  <c r="F71" i="9"/>
  <c r="H70" i="9"/>
  <c r="Q75" i="8"/>
  <c r="F77" i="8"/>
  <c r="O76" i="8"/>
  <c r="P76" i="8" s="1"/>
  <c r="F72" i="9" l="1"/>
  <c r="G71" i="9"/>
  <c r="J70" i="9"/>
  <c r="Q76" i="8"/>
  <c r="F78" i="8"/>
  <c r="O77" i="8"/>
  <c r="P77" i="8" s="1"/>
  <c r="G72" i="9" l="1"/>
  <c r="H71" i="9"/>
  <c r="J71" i="9" s="1"/>
  <c r="F73" i="9"/>
  <c r="H72" i="9"/>
  <c r="Q77" i="8"/>
  <c r="F79" i="8"/>
  <c r="O78" i="8"/>
  <c r="P78" i="8" s="1"/>
  <c r="F74" i="9" l="1"/>
  <c r="G73" i="9"/>
  <c r="J72" i="9"/>
  <c r="F80" i="8"/>
  <c r="O79" i="8"/>
  <c r="P79" i="8"/>
  <c r="Q78" i="8"/>
  <c r="G74" i="9" l="1"/>
  <c r="H73" i="9"/>
  <c r="J73" i="9" s="1"/>
  <c r="F75" i="9"/>
  <c r="H74" i="9"/>
  <c r="Q79" i="8"/>
  <c r="F81" i="8"/>
  <c r="O80" i="8"/>
  <c r="F76" i="9" l="1"/>
  <c r="G75" i="9"/>
  <c r="J74" i="9"/>
  <c r="F82" i="8"/>
  <c r="O81" i="8"/>
  <c r="P80" i="8"/>
  <c r="P81" i="8" s="1"/>
  <c r="G76" i="9" l="1"/>
  <c r="H75" i="9"/>
  <c r="J75" i="9" s="1"/>
  <c r="F77" i="9"/>
  <c r="H76" i="9"/>
  <c r="Q81" i="8"/>
  <c r="F83" i="8"/>
  <c r="O82" i="8"/>
  <c r="Q80" i="8"/>
  <c r="F78" i="9" l="1"/>
  <c r="G77" i="9"/>
  <c r="J76" i="9"/>
  <c r="F84" i="8"/>
  <c r="O83" i="8"/>
  <c r="P82" i="8"/>
  <c r="P83" i="8" s="1"/>
  <c r="F79" i="9" l="1"/>
  <c r="G78" i="9"/>
  <c r="H77" i="9"/>
  <c r="J77" i="9" s="1"/>
  <c r="Q83" i="8"/>
  <c r="F85" i="8"/>
  <c r="O84" i="8"/>
  <c r="Q82" i="8"/>
  <c r="G79" i="9" l="1"/>
  <c r="H78" i="9"/>
  <c r="J78" i="9" s="1"/>
  <c r="F80" i="9"/>
  <c r="F86" i="8"/>
  <c r="O85" i="8"/>
  <c r="P84" i="8"/>
  <c r="P85" i="8" s="1"/>
  <c r="G80" i="9" l="1"/>
  <c r="H79" i="9"/>
  <c r="J79" i="9" s="1"/>
  <c r="F81" i="9"/>
  <c r="H80" i="9"/>
  <c r="F87" i="8"/>
  <c r="O86" i="8"/>
  <c r="P86" i="8"/>
  <c r="Q84" i="8"/>
  <c r="Q85" i="8"/>
  <c r="F82" i="9" l="1"/>
  <c r="G81" i="9"/>
  <c r="J80" i="9"/>
  <c r="Q86" i="8"/>
  <c r="F88" i="8"/>
  <c r="O87" i="8"/>
  <c r="G82" i="9" l="1"/>
  <c r="H81" i="9"/>
  <c r="J81" i="9" s="1"/>
  <c r="F83" i="9"/>
  <c r="H82" i="9"/>
  <c r="F89" i="8"/>
  <c r="O88" i="8"/>
  <c r="P87" i="8"/>
  <c r="P88" i="8" s="1"/>
  <c r="F84" i="9" l="1"/>
  <c r="G83" i="9"/>
  <c r="J82" i="9"/>
  <c r="Q88" i="8"/>
  <c r="F90" i="8"/>
  <c r="O89" i="8"/>
  <c r="Q87" i="8"/>
  <c r="G84" i="9" l="1"/>
  <c r="H83" i="9"/>
  <c r="J83" i="9" s="1"/>
  <c r="F85" i="9"/>
  <c r="F91" i="8"/>
  <c r="O90" i="8"/>
  <c r="P89" i="8"/>
  <c r="P90" i="8" s="1"/>
  <c r="G85" i="9" l="1"/>
  <c r="H84" i="9"/>
  <c r="J84" i="9" s="1"/>
  <c r="F86" i="9"/>
  <c r="H85" i="9"/>
  <c r="F92" i="8"/>
  <c r="O91" i="8"/>
  <c r="Q90" i="8"/>
  <c r="Q89" i="8"/>
  <c r="F87" i="9" l="1"/>
  <c r="G86" i="9"/>
  <c r="J85" i="9"/>
  <c r="F93" i="8"/>
  <c r="O92" i="8"/>
  <c r="P91" i="8"/>
  <c r="G87" i="9" l="1"/>
  <c r="H86" i="9"/>
  <c r="J86" i="9" s="1"/>
  <c r="F88" i="9"/>
  <c r="H87" i="9"/>
  <c r="P92" i="8"/>
  <c r="Q92" i="8" s="1"/>
  <c r="F94" i="8"/>
  <c r="O93" i="8"/>
  <c r="Q91" i="8"/>
  <c r="F89" i="9" l="1"/>
  <c r="G88" i="9"/>
  <c r="J87" i="9"/>
  <c r="F95" i="8"/>
  <c r="O94" i="8"/>
  <c r="P93" i="8"/>
  <c r="P94" i="8" s="1"/>
  <c r="G89" i="9" l="1"/>
  <c r="H88" i="9"/>
  <c r="J88" i="9" s="1"/>
  <c r="F90" i="9"/>
  <c r="H89" i="9"/>
  <c r="Q93" i="8"/>
  <c r="Q94" i="8"/>
  <c r="F96" i="8"/>
  <c r="O95" i="8"/>
  <c r="F91" i="9" l="1"/>
  <c r="G90" i="9"/>
  <c r="J89" i="9"/>
  <c r="F97" i="8"/>
  <c r="O96" i="8"/>
  <c r="P95" i="8"/>
  <c r="P96" i="8" s="1"/>
  <c r="G91" i="9" l="1"/>
  <c r="H90" i="9"/>
  <c r="J90" i="9" s="1"/>
  <c r="F92" i="9"/>
  <c r="H91" i="9"/>
  <c r="Q95" i="8"/>
  <c r="Q96" i="8"/>
  <c r="F98" i="8"/>
  <c r="O97" i="8"/>
  <c r="F93" i="9" l="1"/>
  <c r="G92" i="9"/>
  <c r="J91" i="9"/>
  <c r="F99" i="8"/>
  <c r="O98" i="8"/>
  <c r="P97" i="8"/>
  <c r="P98" i="8" s="1"/>
  <c r="F94" i="9" l="1"/>
  <c r="G93" i="9"/>
  <c r="H92" i="9"/>
  <c r="J92" i="9" s="1"/>
  <c r="Q97" i="8"/>
  <c r="Q98" i="8"/>
  <c r="F100" i="8"/>
  <c r="O99" i="8"/>
  <c r="G94" i="9" l="1"/>
  <c r="H93" i="9"/>
  <c r="J93" i="9" s="1"/>
  <c r="F95" i="9"/>
  <c r="F101" i="8"/>
  <c r="O100" i="8"/>
  <c r="P99" i="8"/>
  <c r="P100" i="8" s="1"/>
  <c r="G95" i="9" l="1"/>
  <c r="H94" i="9"/>
  <c r="J94" i="9" s="1"/>
  <c r="F96" i="9"/>
  <c r="H95" i="9"/>
  <c r="F102" i="8"/>
  <c r="O101" i="8"/>
  <c r="P101" i="8" s="1"/>
  <c r="Q100" i="8"/>
  <c r="Q99" i="8"/>
  <c r="F97" i="9" l="1"/>
  <c r="G96" i="9"/>
  <c r="J95" i="9"/>
  <c r="Q101" i="8"/>
  <c r="F103" i="8"/>
  <c r="O102" i="8"/>
  <c r="G97" i="9" l="1"/>
  <c r="J96" i="9"/>
  <c r="H96" i="9"/>
  <c r="F98" i="9"/>
  <c r="H97" i="9"/>
  <c r="F104" i="8"/>
  <c r="O103" i="8"/>
  <c r="P102" i="8"/>
  <c r="P103" i="8" s="1"/>
  <c r="F99" i="9" l="1"/>
  <c r="G98" i="9"/>
  <c r="J97" i="9"/>
  <c r="Q102" i="8"/>
  <c r="Q103" i="8"/>
  <c r="F105" i="8"/>
  <c r="O104" i="8"/>
  <c r="G99" i="9" l="1"/>
  <c r="H98" i="9"/>
  <c r="J98" i="9" s="1"/>
  <c r="F100" i="9"/>
  <c r="H99" i="9"/>
  <c r="F106" i="8"/>
  <c r="O105" i="8"/>
  <c r="P104" i="8"/>
  <c r="P105" i="8" s="1"/>
  <c r="F101" i="9" l="1"/>
  <c r="G100" i="9"/>
  <c r="J99" i="9"/>
  <c r="Q105" i="8"/>
  <c r="Q104" i="8"/>
  <c r="F107" i="8"/>
  <c r="O106" i="8"/>
  <c r="G101" i="9" l="1"/>
  <c r="H100" i="9"/>
  <c r="J100" i="9" s="1"/>
  <c r="F102" i="9"/>
  <c r="H101" i="9"/>
  <c r="F108" i="8"/>
  <c r="O107" i="8"/>
  <c r="P106" i="8"/>
  <c r="P107" i="8" s="1"/>
  <c r="F103" i="9" l="1"/>
  <c r="G102" i="9"/>
  <c r="J101" i="9"/>
  <c r="Q107" i="8"/>
  <c r="F109" i="8"/>
  <c r="O108" i="8"/>
  <c r="Q106" i="8"/>
  <c r="G103" i="9" l="1"/>
  <c r="H103" i="9" s="1"/>
  <c r="H102" i="9"/>
  <c r="J102" i="9" s="1"/>
  <c r="F104" i="9"/>
  <c r="F110" i="8"/>
  <c r="O109" i="8"/>
  <c r="P108" i="8"/>
  <c r="P109" i="8" s="1"/>
  <c r="F105" i="9" l="1"/>
  <c r="G104" i="9"/>
  <c r="J103" i="9"/>
  <c r="Q109" i="8"/>
  <c r="F111" i="8"/>
  <c r="O110" i="8"/>
  <c r="Q108" i="8"/>
  <c r="G105" i="9" l="1"/>
  <c r="H104" i="9"/>
  <c r="J104" i="9" s="1"/>
  <c r="F106" i="9"/>
  <c r="H105" i="9"/>
  <c r="F112" i="8"/>
  <c r="O111" i="8"/>
  <c r="P110" i="8"/>
  <c r="F107" i="9" l="1"/>
  <c r="G106" i="9"/>
  <c r="J105" i="9"/>
  <c r="P111" i="8"/>
  <c r="Q111" i="8" s="1"/>
  <c r="F113" i="8"/>
  <c r="O112" i="8"/>
  <c r="Q110" i="8"/>
  <c r="G107" i="9" l="1"/>
  <c r="H106" i="9"/>
  <c r="J106" i="9" s="1"/>
  <c r="F108" i="9"/>
  <c r="H107" i="9"/>
  <c r="F114" i="8"/>
  <c r="O113" i="8"/>
  <c r="P112" i="8"/>
  <c r="P113" i="8" s="1"/>
  <c r="F109" i="9" l="1"/>
  <c r="G108" i="9"/>
  <c r="J107" i="9"/>
  <c r="Q112" i="8"/>
  <c r="Q113" i="8"/>
  <c r="F115" i="8"/>
  <c r="O114" i="8"/>
  <c r="G109" i="9" l="1"/>
  <c r="H108" i="9"/>
  <c r="J108" i="9" s="1"/>
  <c r="F110" i="9"/>
  <c r="H109" i="9"/>
  <c r="F116" i="8"/>
  <c r="O115" i="8"/>
  <c r="P114" i="8"/>
  <c r="P115" i="8" s="1"/>
  <c r="F111" i="9" l="1"/>
  <c r="G110" i="9"/>
  <c r="J109" i="9"/>
  <c r="Q115" i="8"/>
  <c r="Q114" i="8"/>
  <c r="F117" i="8"/>
  <c r="O116" i="8"/>
  <c r="G111" i="9" l="1"/>
  <c r="H110" i="9"/>
  <c r="J110" i="9" s="1"/>
  <c r="F112" i="9"/>
  <c r="H111" i="9"/>
  <c r="F118" i="8"/>
  <c r="O117" i="8"/>
  <c r="P116" i="8"/>
  <c r="P117" i="8" s="1"/>
  <c r="F113" i="9" l="1"/>
  <c r="G112" i="9"/>
  <c r="J111" i="9"/>
  <c r="Q117" i="8"/>
  <c r="F119" i="8"/>
  <c r="O118" i="8"/>
  <c r="P118" i="8" s="1"/>
  <c r="Q116" i="8"/>
  <c r="G113" i="9" l="1"/>
  <c r="H112" i="9"/>
  <c r="J112" i="9" s="1"/>
  <c r="F114" i="9"/>
  <c r="H113" i="9"/>
  <c r="Q118" i="8"/>
  <c r="F120" i="8"/>
  <c r="O119" i="8"/>
  <c r="F115" i="9" l="1"/>
  <c r="G114" i="9"/>
  <c r="J113" i="9"/>
  <c r="F121" i="8"/>
  <c r="O120" i="8"/>
  <c r="P119" i="8"/>
  <c r="P120" i="8" s="1"/>
  <c r="G115" i="9" l="1"/>
  <c r="H114" i="9"/>
  <c r="J114" i="9" s="1"/>
  <c r="F116" i="9"/>
  <c r="H115" i="9"/>
  <c r="Q120" i="8"/>
  <c r="F122" i="8"/>
  <c r="O121" i="8"/>
  <c r="P121" i="8" s="1"/>
  <c r="Q119" i="8"/>
  <c r="F117" i="9" l="1"/>
  <c r="G116" i="9"/>
  <c r="J115" i="9"/>
  <c r="Q121" i="8"/>
  <c r="F123" i="8"/>
  <c r="O122" i="8"/>
  <c r="G117" i="9" l="1"/>
  <c r="H116" i="9"/>
  <c r="J116" i="9" s="1"/>
  <c r="F118" i="9"/>
  <c r="H117" i="9"/>
  <c r="F124" i="8"/>
  <c r="O123" i="8"/>
  <c r="P122" i="8"/>
  <c r="P123" i="8" s="1"/>
  <c r="F119" i="9" l="1"/>
  <c r="G118" i="9"/>
  <c r="J117" i="9"/>
  <c r="Q123" i="8"/>
  <c r="Q122" i="8"/>
  <c r="F125" i="8"/>
  <c r="O124" i="8"/>
  <c r="G119" i="9" l="1"/>
  <c r="H118" i="9"/>
  <c r="J118" i="9" s="1"/>
  <c r="F120" i="9"/>
  <c r="H119" i="9"/>
  <c r="F126" i="8"/>
  <c r="O125" i="8"/>
  <c r="P124" i="8"/>
  <c r="P125" i="8" s="1"/>
  <c r="F121" i="9" l="1"/>
  <c r="G120" i="9"/>
  <c r="J119" i="9"/>
  <c r="Q125" i="8"/>
  <c r="F127" i="8"/>
  <c r="O126" i="8"/>
  <c r="Q124" i="8"/>
  <c r="G121" i="9" l="1"/>
  <c r="H120" i="9"/>
  <c r="J120" i="9" s="1"/>
  <c r="F122" i="9"/>
  <c r="H121" i="9"/>
  <c r="F128" i="8"/>
  <c r="O127" i="8"/>
  <c r="P126" i="8"/>
  <c r="P127" i="8" s="1"/>
  <c r="F123" i="9" l="1"/>
  <c r="G122" i="9"/>
  <c r="J121" i="9"/>
  <c r="Q127" i="8"/>
  <c r="Q126" i="8"/>
  <c r="F129" i="8"/>
  <c r="O128" i="8"/>
  <c r="G123" i="9" l="1"/>
  <c r="H122" i="9"/>
  <c r="J122" i="9" s="1"/>
  <c r="F124" i="9"/>
  <c r="H123" i="9"/>
  <c r="P128" i="8"/>
  <c r="F130" i="8"/>
  <c r="O129" i="8"/>
  <c r="F125" i="9" l="1"/>
  <c r="G124" i="9"/>
  <c r="J123" i="9"/>
  <c r="F131" i="8"/>
  <c r="O130" i="8"/>
  <c r="P129" i="8"/>
  <c r="P130" i="8" s="1"/>
  <c r="Q128" i="8"/>
  <c r="G125" i="9" l="1"/>
  <c r="H124" i="9"/>
  <c r="J124" i="9" s="1"/>
  <c r="F126" i="9"/>
  <c r="H125" i="9"/>
  <c r="Q130" i="8"/>
  <c r="F132" i="8"/>
  <c r="O131" i="8"/>
  <c r="Q129" i="8"/>
  <c r="F127" i="9" l="1"/>
  <c r="G126" i="9"/>
  <c r="J125" i="9"/>
  <c r="F133" i="8"/>
  <c r="O132" i="8"/>
  <c r="P131" i="8"/>
  <c r="P132" i="8" s="1"/>
  <c r="F128" i="9" l="1"/>
  <c r="G127" i="9"/>
  <c r="H126" i="9"/>
  <c r="J126" i="9" s="1"/>
  <c r="Q132" i="8"/>
  <c r="F134" i="8"/>
  <c r="O133" i="8"/>
  <c r="Q131" i="8"/>
  <c r="G128" i="9" l="1"/>
  <c r="H127" i="9"/>
  <c r="J127" i="9" s="1"/>
  <c r="F129" i="9"/>
  <c r="H128" i="9"/>
  <c r="F135" i="8"/>
  <c r="O134" i="8"/>
  <c r="P133" i="8"/>
  <c r="P134" i="8" s="1"/>
  <c r="F130" i="9" l="1"/>
  <c r="G129" i="9"/>
  <c r="J128" i="9"/>
  <c r="Q133" i="8"/>
  <c r="Q134" i="8"/>
  <c r="F136" i="8"/>
  <c r="O135" i="8"/>
  <c r="F131" i="9" l="1"/>
  <c r="G130" i="9"/>
  <c r="H129" i="9"/>
  <c r="J129" i="9" s="1"/>
  <c r="F137" i="8"/>
  <c r="O136" i="8"/>
  <c r="P135" i="8"/>
  <c r="P136" i="8" s="1"/>
  <c r="G131" i="9" l="1"/>
  <c r="H130" i="9"/>
  <c r="J130" i="9" s="1"/>
  <c r="F132" i="9"/>
  <c r="H131" i="9"/>
  <c r="Q136" i="8"/>
  <c r="F138" i="8"/>
  <c r="O137" i="8"/>
  <c r="Q135" i="8"/>
  <c r="F133" i="9" l="1"/>
  <c r="G132" i="9"/>
  <c r="J131" i="9"/>
  <c r="F139" i="8"/>
  <c r="O138" i="8"/>
  <c r="P137" i="8"/>
  <c r="G133" i="9" l="1"/>
  <c r="H132" i="9"/>
  <c r="J132" i="9" s="1"/>
  <c r="F134" i="9"/>
  <c r="H133" i="9"/>
  <c r="P138" i="8"/>
  <c r="Q138" i="8" s="1"/>
  <c r="Q137" i="8"/>
  <c r="F140" i="8"/>
  <c r="O139" i="8"/>
  <c r="F135" i="9" l="1"/>
  <c r="G134" i="9"/>
  <c r="J133" i="9"/>
  <c r="P139" i="8"/>
  <c r="Q139" i="8" s="1"/>
  <c r="F141" i="8"/>
  <c r="O140" i="8"/>
  <c r="G135" i="9" l="1"/>
  <c r="H134" i="9"/>
  <c r="J134" i="9" s="1"/>
  <c r="F136" i="9"/>
  <c r="H135" i="9"/>
  <c r="P140" i="8"/>
  <c r="Q140" i="8" s="1"/>
  <c r="F142" i="8"/>
  <c r="O141" i="8"/>
  <c r="F137" i="9" l="1"/>
  <c r="G136" i="9"/>
  <c r="J135" i="9"/>
  <c r="P141" i="8"/>
  <c r="Q141" i="8" s="1"/>
  <c r="F143" i="8"/>
  <c r="O142" i="8"/>
  <c r="G137" i="9" l="1"/>
  <c r="H136" i="9"/>
  <c r="J136" i="9" s="1"/>
  <c r="F138" i="9"/>
  <c r="H137" i="9"/>
  <c r="F144" i="8"/>
  <c r="O143" i="8"/>
  <c r="P142" i="8"/>
  <c r="P143" i="8" s="1"/>
  <c r="F139" i="9" l="1"/>
  <c r="G138" i="9"/>
  <c r="J137" i="9"/>
  <c r="Q142" i="8"/>
  <c r="Q143" i="8"/>
  <c r="F145" i="8"/>
  <c r="O144" i="8"/>
  <c r="P144" i="8" s="1"/>
  <c r="G139" i="9" l="1"/>
  <c r="H138" i="9"/>
  <c r="J138" i="9" s="1"/>
  <c r="F140" i="9"/>
  <c r="H139" i="9"/>
  <c r="Q144" i="8"/>
  <c r="F146" i="8"/>
  <c r="O145" i="8"/>
  <c r="P145" i="8" s="1"/>
  <c r="F141" i="9" l="1"/>
  <c r="G140" i="9"/>
  <c r="J139" i="9"/>
  <c r="Q145" i="8"/>
  <c r="F147" i="8"/>
  <c r="O146" i="8"/>
  <c r="P146" i="8" s="1"/>
  <c r="G141" i="9" l="1"/>
  <c r="H140" i="9"/>
  <c r="J140" i="9" s="1"/>
  <c r="F142" i="9"/>
  <c r="H141" i="9"/>
  <c r="Q146" i="8"/>
  <c r="F148" i="8"/>
  <c r="O147" i="8"/>
  <c r="P147" i="8" s="1"/>
  <c r="F143" i="9" l="1"/>
  <c r="G142" i="9"/>
  <c r="J141" i="9"/>
  <c r="Q147" i="8"/>
  <c r="F149" i="8"/>
  <c r="O148" i="8"/>
  <c r="G143" i="9" l="1"/>
  <c r="H142" i="9"/>
  <c r="J142" i="9" s="1"/>
  <c r="F144" i="9"/>
  <c r="H143" i="9"/>
  <c r="F150" i="8"/>
  <c r="O149" i="8"/>
  <c r="P148" i="8"/>
  <c r="F145" i="9" l="1"/>
  <c r="G144" i="9"/>
  <c r="J143" i="9"/>
  <c r="P149" i="8"/>
  <c r="Q149" i="8" s="1"/>
  <c r="Q148" i="8"/>
  <c r="F151" i="8"/>
  <c r="O150" i="8"/>
  <c r="G145" i="9" l="1"/>
  <c r="H144" i="9"/>
  <c r="J144" i="9" s="1"/>
  <c r="F146" i="9"/>
  <c r="H145" i="9"/>
  <c r="P150" i="8"/>
  <c r="Q150" i="8" s="1"/>
  <c r="F152" i="8"/>
  <c r="O151" i="8"/>
  <c r="F147" i="9" l="1"/>
  <c r="G146" i="9"/>
  <c r="J145" i="9"/>
  <c r="P151" i="8"/>
  <c r="Q151" i="8" s="1"/>
  <c r="F153" i="8"/>
  <c r="O152" i="8"/>
  <c r="G147" i="9" l="1"/>
  <c r="H146" i="9"/>
  <c r="J146" i="9" s="1"/>
  <c r="F148" i="9"/>
  <c r="H147" i="9"/>
  <c r="P152" i="8"/>
  <c r="F154" i="8"/>
  <c r="O153" i="8"/>
  <c r="F149" i="9" l="1"/>
  <c r="G148" i="9"/>
  <c r="J147" i="9"/>
  <c r="P153" i="8"/>
  <c r="Q153" i="8" s="1"/>
  <c r="Q152" i="8"/>
  <c r="F155" i="8"/>
  <c r="O154" i="8"/>
  <c r="P154" i="8"/>
  <c r="G149" i="9" l="1"/>
  <c r="H148" i="9"/>
  <c r="J148" i="9" s="1"/>
  <c r="F150" i="9"/>
  <c r="H149" i="9"/>
  <c r="Q154" i="8"/>
  <c r="F156" i="8"/>
  <c r="O155" i="8"/>
  <c r="F151" i="9" l="1"/>
  <c r="G150" i="9"/>
  <c r="J149" i="9"/>
  <c r="F157" i="8"/>
  <c r="O156" i="8"/>
  <c r="P155" i="8"/>
  <c r="G151" i="9" l="1"/>
  <c r="H150" i="9"/>
  <c r="J150" i="9" s="1"/>
  <c r="F152" i="9"/>
  <c r="H151" i="9"/>
  <c r="P156" i="8"/>
  <c r="Q156" i="8" s="1"/>
  <c r="Q155" i="8"/>
  <c r="F158" i="8"/>
  <c r="O157" i="8"/>
  <c r="F153" i="9" l="1"/>
  <c r="G152" i="9"/>
  <c r="J151" i="9"/>
  <c r="F159" i="8"/>
  <c r="O158" i="8"/>
  <c r="P157" i="8"/>
  <c r="P158" i="8" s="1"/>
  <c r="G153" i="9" l="1"/>
  <c r="H152" i="9"/>
  <c r="J152" i="9" s="1"/>
  <c r="F154" i="9"/>
  <c r="H153" i="9"/>
  <c r="Q157" i="8"/>
  <c r="Q158" i="8"/>
  <c r="F160" i="8"/>
  <c r="O159" i="8"/>
  <c r="F155" i="9" l="1"/>
  <c r="G154" i="9"/>
  <c r="J153" i="9"/>
  <c r="F161" i="8"/>
  <c r="O160" i="8"/>
  <c r="P159" i="8"/>
  <c r="G155" i="9" l="1"/>
  <c r="H154" i="9"/>
  <c r="J154" i="9" s="1"/>
  <c r="F156" i="9"/>
  <c r="H155" i="9"/>
  <c r="P160" i="8"/>
  <c r="Q160" i="8" s="1"/>
  <c r="F162" i="8"/>
  <c r="O161" i="8"/>
  <c r="Q159" i="8"/>
  <c r="F157" i="9" l="1"/>
  <c r="G156" i="9"/>
  <c r="J155" i="9"/>
  <c r="P161" i="8"/>
  <c r="Q161" i="8" s="1"/>
  <c r="F163" i="8"/>
  <c r="O162" i="8"/>
  <c r="G157" i="9" l="1"/>
  <c r="H156" i="9"/>
  <c r="J156" i="9" s="1"/>
  <c r="F158" i="9"/>
  <c r="H157" i="9"/>
  <c r="P162" i="8"/>
  <c r="Q162" i="8" s="1"/>
  <c r="F164" i="8"/>
  <c r="O163" i="8"/>
  <c r="F159" i="9" l="1"/>
  <c r="G158" i="9"/>
  <c r="J157" i="9"/>
  <c r="P163" i="8"/>
  <c r="Q163" i="8" s="1"/>
  <c r="F165" i="8"/>
  <c r="O164" i="8"/>
  <c r="G159" i="9" l="1"/>
  <c r="H158" i="9"/>
  <c r="J158" i="9" s="1"/>
  <c r="F160" i="9"/>
  <c r="H159" i="9"/>
  <c r="P164" i="8"/>
  <c r="Q164" i="8" s="1"/>
  <c r="F166" i="8"/>
  <c r="O165" i="8"/>
  <c r="P165" i="8"/>
  <c r="F161" i="9" l="1"/>
  <c r="G160" i="9"/>
  <c r="J159" i="9"/>
  <c r="F167" i="8"/>
  <c r="O166" i="8"/>
  <c r="P166" i="8" s="1"/>
  <c r="Q165" i="8"/>
  <c r="G161" i="9" l="1"/>
  <c r="H160" i="9"/>
  <c r="J160" i="9" s="1"/>
  <c r="F162" i="9"/>
  <c r="H161" i="9"/>
  <c r="Q166" i="8"/>
  <c r="F168" i="8"/>
  <c r="O167" i="8"/>
  <c r="P167" i="8"/>
  <c r="F163" i="9" l="1"/>
  <c r="G162" i="9"/>
  <c r="J161" i="9"/>
  <c r="Q167" i="8"/>
  <c r="F169" i="8"/>
  <c r="O168" i="8"/>
  <c r="P168" i="8" s="1"/>
  <c r="G163" i="9" l="1"/>
  <c r="H162" i="9"/>
  <c r="J162" i="9" s="1"/>
  <c r="F164" i="9"/>
  <c r="H163" i="9"/>
  <c r="Q168" i="8"/>
  <c r="F170" i="8"/>
  <c r="O169" i="8"/>
  <c r="P169" i="8"/>
  <c r="F165" i="9" l="1"/>
  <c r="G164" i="9"/>
  <c r="J163" i="9"/>
  <c r="F171" i="8"/>
  <c r="O170" i="8"/>
  <c r="P170" i="8"/>
  <c r="Q169" i="8"/>
  <c r="G165" i="9" l="1"/>
  <c r="H164" i="9"/>
  <c r="J164" i="9" s="1"/>
  <c r="F166" i="9"/>
  <c r="H165" i="9"/>
  <c r="Q170" i="8"/>
  <c r="F172" i="8"/>
  <c r="O171" i="8"/>
  <c r="P171" i="8" s="1"/>
  <c r="F167" i="9" l="1"/>
  <c r="G166" i="9"/>
  <c r="J165" i="9"/>
  <c r="Q171" i="8"/>
  <c r="F173" i="8"/>
  <c r="O172" i="8"/>
  <c r="P172" i="8" s="1"/>
  <c r="G167" i="9" l="1"/>
  <c r="H166" i="9"/>
  <c r="J166" i="9" s="1"/>
  <c r="F168" i="9"/>
  <c r="H167" i="9"/>
  <c r="F174" i="8"/>
  <c r="O173" i="8"/>
  <c r="Q172" i="8"/>
  <c r="F169" i="9" l="1"/>
  <c r="G168" i="9"/>
  <c r="J167" i="9"/>
  <c r="F175" i="8"/>
  <c r="O174" i="8"/>
  <c r="P173" i="8"/>
  <c r="P174" i="8" s="1"/>
  <c r="G169" i="9" l="1"/>
  <c r="H168" i="9"/>
  <c r="J168" i="9" s="1"/>
  <c r="F170" i="9"/>
  <c r="H169" i="9"/>
  <c r="F176" i="8"/>
  <c r="O175" i="8"/>
  <c r="P175" i="8"/>
  <c r="Q174" i="8"/>
  <c r="Q173" i="8"/>
  <c r="F171" i="9" l="1"/>
  <c r="G170" i="9"/>
  <c r="J169" i="9"/>
  <c r="Q175" i="8"/>
  <c r="F177" i="8"/>
  <c r="O176" i="8"/>
  <c r="G171" i="9" l="1"/>
  <c r="H170" i="9"/>
  <c r="J170" i="9" s="1"/>
  <c r="F172" i="9"/>
  <c r="H171" i="9"/>
  <c r="F178" i="8"/>
  <c r="O177" i="8"/>
  <c r="P176" i="8"/>
  <c r="P177" i="8" s="1"/>
  <c r="F173" i="9" l="1"/>
  <c r="G172" i="9"/>
  <c r="J171" i="9"/>
  <c r="Q177" i="8"/>
  <c r="F179" i="8"/>
  <c r="O178" i="8"/>
  <c r="P178" i="8" s="1"/>
  <c r="Q176" i="8"/>
  <c r="G173" i="9" l="1"/>
  <c r="H172" i="9"/>
  <c r="J172" i="9" s="1"/>
  <c r="F174" i="9"/>
  <c r="H173" i="9"/>
  <c r="Q178" i="8"/>
  <c r="F180" i="8"/>
  <c r="O179" i="8"/>
  <c r="P179" i="8" s="1"/>
  <c r="F175" i="9" l="1"/>
  <c r="G174" i="9"/>
  <c r="J173" i="9"/>
  <c r="Q179" i="8"/>
  <c r="F181" i="8"/>
  <c r="O180" i="8"/>
  <c r="P180" i="8"/>
  <c r="G175" i="9" l="1"/>
  <c r="H174" i="9"/>
  <c r="J174" i="9" s="1"/>
  <c r="F176" i="9"/>
  <c r="H175" i="9"/>
  <c r="Q180" i="8"/>
  <c r="F182" i="8"/>
  <c r="O181" i="8"/>
  <c r="P181" i="8"/>
  <c r="F177" i="9" l="1"/>
  <c r="G176" i="9"/>
  <c r="J175" i="9"/>
  <c r="Q181" i="8"/>
  <c r="F183" i="8"/>
  <c r="O182" i="8"/>
  <c r="P182" i="8" s="1"/>
  <c r="G177" i="9" l="1"/>
  <c r="H176" i="9"/>
  <c r="J176" i="9" s="1"/>
  <c r="F178" i="9"/>
  <c r="H177" i="9"/>
  <c r="Q182" i="8"/>
  <c r="F184" i="8"/>
  <c r="O183" i="8"/>
  <c r="P183" i="8"/>
  <c r="F179" i="9" l="1"/>
  <c r="G178" i="9"/>
  <c r="J177" i="9"/>
  <c r="F185" i="8"/>
  <c r="O184" i="8"/>
  <c r="Q183" i="8"/>
  <c r="G179" i="9" l="1"/>
  <c r="H178" i="9"/>
  <c r="J178" i="9" s="1"/>
  <c r="F180" i="9"/>
  <c r="H179" i="9"/>
  <c r="F186" i="8"/>
  <c r="O185" i="8"/>
  <c r="P184" i="8"/>
  <c r="P185" i="8" s="1"/>
  <c r="F181" i="9" l="1"/>
  <c r="G180" i="9"/>
  <c r="J179" i="9"/>
  <c r="F187" i="8"/>
  <c r="O186" i="8"/>
  <c r="P186" i="8" s="1"/>
  <c r="Q185" i="8"/>
  <c r="Q184" i="8"/>
  <c r="G181" i="9" l="1"/>
  <c r="H180" i="9"/>
  <c r="J180" i="9" s="1"/>
  <c r="F182" i="9"/>
  <c r="H181" i="9"/>
  <c r="Q186" i="8"/>
  <c r="F188" i="8"/>
  <c r="O187" i="8"/>
  <c r="P187" i="8"/>
  <c r="F183" i="9" l="1"/>
  <c r="G182" i="9"/>
  <c r="J181" i="9"/>
  <c r="F189" i="8"/>
  <c r="O188" i="8"/>
  <c r="Q187" i="8"/>
  <c r="G183" i="9" l="1"/>
  <c r="H182" i="9"/>
  <c r="J182" i="9" s="1"/>
  <c r="F184" i="9"/>
  <c r="H183" i="9"/>
  <c r="F190" i="8"/>
  <c r="O189" i="8"/>
  <c r="P188" i="8"/>
  <c r="F185" i="9" l="1"/>
  <c r="G184" i="9"/>
  <c r="J183" i="9"/>
  <c r="P189" i="8"/>
  <c r="F191" i="8"/>
  <c r="O190" i="8"/>
  <c r="Q188" i="8"/>
  <c r="G185" i="9" l="1"/>
  <c r="H184" i="9"/>
  <c r="J184" i="9" s="1"/>
  <c r="F186" i="9"/>
  <c r="H185" i="9"/>
  <c r="P190" i="8"/>
  <c r="Q190" i="8" s="1"/>
  <c r="Q189" i="8"/>
  <c r="F192" i="8"/>
  <c r="O192" i="8" s="1"/>
  <c r="O191" i="8"/>
  <c r="F187" i="9" l="1"/>
  <c r="G186" i="9"/>
  <c r="J185" i="9"/>
  <c r="P191" i="8"/>
  <c r="P192" i="8" s="1"/>
  <c r="Q192" i="8" s="1"/>
  <c r="G187" i="9" l="1"/>
  <c r="H186" i="9"/>
  <c r="J186" i="9" s="1"/>
  <c r="F188" i="9"/>
  <c r="H187" i="9"/>
  <c r="Q191" i="8"/>
  <c r="F189" i="9" l="1"/>
  <c r="G188" i="9"/>
  <c r="J187" i="9"/>
  <c r="G189" i="9" l="1"/>
  <c r="H188" i="9"/>
  <c r="J188" i="9" s="1"/>
  <c r="H189" i="9"/>
  <c r="J189" i="9" l="1"/>
  <c r="Q32" i="4" l="1"/>
  <c r="Q27" i="4"/>
  <c r="Q26" i="4"/>
  <c r="Q25" i="4"/>
  <c r="Q37" i="4" s="1"/>
  <c r="P49" i="4" s="1"/>
  <c r="Q24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3" i="4"/>
  <c r="B12" i="7"/>
  <c r="B9" i="7"/>
  <c r="B6" i="7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3" i="2"/>
  <c r="Q40" i="4" l="1"/>
  <c r="Q35" i="4"/>
  <c r="E2" i="5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3" i="4"/>
  <c r="Q29" i="4" l="1"/>
  <c r="Q34" i="4"/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3" i="4"/>
  <c r="F6" i="2"/>
  <c r="G6" i="2" s="1"/>
  <c r="F4" i="2"/>
  <c r="Q28" i="4" l="1"/>
</calcChain>
</file>

<file path=xl/sharedStrings.xml><?xml version="1.0" encoding="utf-8"?>
<sst xmlns="http://schemas.openxmlformats.org/spreadsheetml/2006/main" count="680" uniqueCount="402">
  <si>
    <t>Date</t>
  </si>
  <si>
    <t>Last Price</t>
  </si>
  <si>
    <t>LN Ret</t>
  </si>
  <si>
    <t xml:space="preserve">Q1) </t>
  </si>
  <si>
    <t>Monthly Data  for SP500 Index from 27th december 2024 to 31 January 2018</t>
  </si>
  <si>
    <t xml:space="preserve">LN Ret </t>
  </si>
  <si>
    <t>13 WEEKS COUPON EQUIVALENT</t>
  </si>
  <si>
    <t>03/31/2025</t>
  </si>
  <si>
    <t>03/28/2025</t>
  </si>
  <si>
    <t>03/27/2025</t>
  </si>
  <si>
    <t>03/26/2025</t>
  </si>
  <si>
    <t>03/25/2025</t>
  </si>
  <si>
    <t>03/24/2025</t>
  </si>
  <si>
    <t>03/21/2025</t>
  </si>
  <si>
    <t>03/20/2025</t>
  </si>
  <si>
    <t>03/19/2025</t>
  </si>
  <si>
    <t>03/18/2025</t>
  </si>
  <si>
    <t>03/17/2025</t>
  </si>
  <si>
    <t>03/14/2025</t>
  </si>
  <si>
    <t>03/13/2025</t>
  </si>
  <si>
    <t>02/28/2025</t>
  </si>
  <si>
    <t>02/27/2025</t>
  </si>
  <si>
    <t>02/26/2025</t>
  </si>
  <si>
    <t>02/25/2025</t>
  </si>
  <si>
    <t>02/24/2025</t>
  </si>
  <si>
    <t>02/21/2025</t>
  </si>
  <si>
    <t>02/20/2025</t>
  </si>
  <si>
    <t>02/19/2025</t>
  </si>
  <si>
    <t>02/18/2025</t>
  </si>
  <si>
    <t>02/14/2025</t>
  </si>
  <si>
    <t>02/13/2025</t>
  </si>
  <si>
    <t>01/31/2025</t>
  </si>
  <si>
    <t>01/30/2025</t>
  </si>
  <si>
    <t>01/29/2025</t>
  </si>
  <si>
    <t>01/28/2025</t>
  </si>
  <si>
    <t>01/27/2025</t>
  </si>
  <si>
    <t>01/24/2025</t>
  </si>
  <si>
    <t>01/23/2025</t>
  </si>
  <si>
    <t>01/22/2025</t>
  </si>
  <si>
    <t>01/21/2025</t>
  </si>
  <si>
    <t>01/17/2025</t>
  </si>
  <si>
    <t>01/16/2025</t>
  </si>
  <si>
    <t>01/15/2025</t>
  </si>
  <si>
    <t>01/14/2025</t>
  </si>
  <si>
    <t>01/13/2025</t>
  </si>
  <si>
    <t>Date for the 3month Treasury Bill</t>
  </si>
  <si>
    <t>Risk Free Rate</t>
  </si>
  <si>
    <t>Excess Daily Returns S&amp;P 500</t>
  </si>
  <si>
    <t>Last Price S &amp;P 500</t>
  </si>
  <si>
    <t>LN Ret S&amp;P 500</t>
  </si>
  <si>
    <t xml:space="preserve">Risk Free Rate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</si>
  <si>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</si>
  <si>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</si>
  <si>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</si>
  <si>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</si>
  <si>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</si>
  <si>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</si>
  <si>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</si>
  <si>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</si>
  <si>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</si>
  <si>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</si>
  <si>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</si>
  <si>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</si>
  <si>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</si>
  <si>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</si>
  <si>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</si>
  <si>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</si>
  <si>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</si>
  <si>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</si>
  <si>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</si>
  <si>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</si>
  <si>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</si>
  <si>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</si>
  <si>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</si>
  <si>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</si>
  <si>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α</t>
  </si>
  <si>
    <t>β</t>
  </si>
  <si>
    <t xml:space="preserve">Z-score for the 95% confidence </t>
  </si>
  <si>
    <t>Input to the portfolio (Value)</t>
  </si>
  <si>
    <t>1-day VaR</t>
  </si>
  <si>
    <t>Key Data</t>
  </si>
  <si>
    <t>Adjusted 𝑹^𝟐</t>
  </si>
  <si>
    <t>Excess Returns Average S&amp;P 500</t>
  </si>
  <si>
    <t>Last Price GOOG</t>
  </si>
  <si>
    <t>LN Ret GOOG</t>
  </si>
  <si>
    <t>Excess Daily LN Returns GOOG</t>
  </si>
  <si>
    <t>A1</t>
  </si>
  <si>
    <t>Value</t>
  </si>
  <si>
    <t xml:space="preserve">Risk-free rate </t>
  </si>
  <si>
    <t>A2</t>
  </si>
  <si>
    <t>Average Excess Return S&amp;P500</t>
  </si>
  <si>
    <t>A3</t>
  </si>
  <si>
    <t>Expected Market Return</t>
  </si>
  <si>
    <t>A4</t>
  </si>
  <si>
    <t>Avg Excess Return GOOG</t>
  </si>
  <si>
    <t>A5</t>
  </si>
  <si>
    <t>A6</t>
  </si>
  <si>
    <t>Expected Return for GOOG</t>
  </si>
  <si>
    <t>Description</t>
  </si>
  <si>
    <r>
      <rPr>
        <b/>
        <sz val="12"/>
        <color theme="1"/>
        <rFont val="Aptos Narrow"/>
        <family val="2"/>
      </rPr>
      <t xml:space="preserve">β </t>
    </r>
    <r>
      <rPr>
        <sz val="11"/>
        <color theme="1"/>
        <rFont val="Aptos Narrow"/>
        <family val="2"/>
      </rPr>
      <t>of GOOG</t>
    </r>
  </si>
  <si>
    <t>Expected Return CAPM</t>
  </si>
  <si>
    <t>Actual Return ~ GOOG</t>
  </si>
  <si>
    <r>
      <t xml:space="preserve">β ~ </t>
    </r>
    <r>
      <rPr>
        <b/>
        <sz val="11"/>
        <color theme="1"/>
        <rFont val="Aptos Narrow"/>
        <family val="2"/>
      </rPr>
      <t>GOOG</t>
    </r>
  </si>
  <si>
    <t>n</t>
  </si>
  <si>
    <t>weight</t>
  </si>
  <si>
    <t>Last Price S&amp;P500</t>
  </si>
  <si>
    <t>9-Day EMA</t>
  </si>
  <si>
    <t>12-Day EMA</t>
  </si>
  <si>
    <t>26-Day EMA</t>
  </si>
  <si>
    <t xml:space="preserve">MACD Line </t>
  </si>
  <si>
    <t>Signal Line</t>
  </si>
  <si>
    <t>Histogram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</si>
  <si>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</si>
  <si>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</si>
  <si>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</si>
  <si>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</si>
  <si>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</si>
  <si>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</si>
  <si>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</si>
  <si>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</si>
  <si>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</si>
  <si>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</si>
  <si>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</si>
  <si>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</si>
  <si>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GOOG Price</t>
  </si>
  <si>
    <t>Change</t>
  </si>
  <si>
    <t>Gain</t>
  </si>
  <si>
    <t>Loss</t>
  </si>
  <si>
    <t>Avg Gain</t>
  </si>
  <si>
    <t xml:space="preserve">Avg Loss </t>
  </si>
  <si>
    <t>RS</t>
  </si>
  <si>
    <t>14-Day RSI</t>
  </si>
  <si>
    <t>Overbought</t>
  </si>
  <si>
    <t>Undervalued</t>
  </si>
  <si>
    <t>20 Day MA</t>
  </si>
  <si>
    <t>STD DEV</t>
  </si>
  <si>
    <t xml:space="preserve">Upper Band </t>
  </si>
  <si>
    <t>Lower Band</t>
  </si>
  <si>
    <t>% K Line</t>
  </si>
  <si>
    <t>%D Line</t>
  </si>
  <si>
    <t xml:space="preserve">Overbought </t>
  </si>
  <si>
    <t>Oversold</t>
  </si>
  <si>
    <t xml:space="preserve">Underlying Asset </t>
  </si>
  <si>
    <t>Stock</t>
  </si>
  <si>
    <t>GOOG</t>
  </si>
  <si>
    <t xml:space="preserve">Option Type </t>
  </si>
  <si>
    <t>Type</t>
  </si>
  <si>
    <t xml:space="preserve">European Call Option </t>
  </si>
  <si>
    <t>30 Yr</t>
  </si>
  <si>
    <t>20 Yr</t>
  </si>
  <si>
    <t>10 Yr</t>
  </si>
  <si>
    <t>7 Yr</t>
  </si>
  <si>
    <t>5 Yr</t>
  </si>
  <si>
    <t>3 Yr</t>
  </si>
  <si>
    <t>2 Yr</t>
  </si>
  <si>
    <t>1 Yr</t>
  </si>
  <si>
    <t>Option Price</t>
  </si>
  <si>
    <t>Annualized</t>
  </si>
  <si>
    <t>5-year</t>
  </si>
  <si>
    <t>max(S - K,0)</t>
  </si>
  <si>
    <t xml:space="preserve">  T</t>
  </si>
  <si>
    <t xml:space="preserve">Premium </t>
  </si>
  <si>
    <t xml:space="preserve">The amount paid for the contract initially </t>
  </si>
  <si>
    <t>V(S,T) = max (S - K, 0)</t>
  </si>
  <si>
    <t>Expiry Date, Annualized</t>
  </si>
  <si>
    <t>d1</t>
  </si>
  <si>
    <t>d2</t>
  </si>
  <si>
    <t>Call/ Put</t>
  </si>
  <si>
    <t>Current Spot Price (S)</t>
  </si>
  <si>
    <t>Strike Price (K)</t>
  </si>
  <si>
    <t>Volatility =</t>
  </si>
  <si>
    <r>
      <t xml:space="preserve">Risk-free rate= </t>
    </r>
    <r>
      <rPr>
        <b/>
        <sz val="12"/>
        <color theme="1"/>
        <rFont val="Aptos Narrow"/>
        <family val="2"/>
        <scheme val="minor"/>
      </rPr>
      <t xml:space="preserve"> (r</t>
    </r>
    <r>
      <rPr>
        <b/>
        <sz val="11"/>
        <color theme="1"/>
        <rFont val="Aptos Narrow"/>
        <family val="2"/>
        <scheme val="minor"/>
      </rPr>
      <t>)</t>
    </r>
  </si>
  <si>
    <t>GOOG 12/19/25 P165</t>
  </si>
  <si>
    <t>GOOG 12/19/25 C165</t>
  </si>
  <si>
    <t>GOOG 12/19/25 P160</t>
  </si>
  <si>
    <t>GOOG 12/19/25 C160</t>
  </si>
  <si>
    <t>GOOG 12/19/25 P155</t>
  </si>
  <si>
    <t>GOOG 12/19/25 C155</t>
  </si>
  <si>
    <t>GOOG 12/19/25 P150</t>
  </si>
  <si>
    <t>GOOG 12/19/25 C150</t>
  </si>
  <si>
    <t>GOOG 12/19/25 P145</t>
  </si>
  <si>
    <t>GOOG 12/19/25 C145</t>
  </si>
  <si>
    <t>ERROR(6)</t>
  </si>
  <si>
    <t>GOOG 11/21/25 P165</t>
  </si>
  <si>
    <t>GOOG 11/21/25 C165</t>
  </si>
  <si>
    <t>GOOG 11/21/25 P160</t>
  </si>
  <si>
    <t>GOOG 11/21/25 C160</t>
  </si>
  <si>
    <t>GOOG 11/21/25 P155</t>
  </si>
  <si>
    <t>GOOG 11/21/25 C155</t>
  </si>
  <si>
    <t>GOOG 11/21/25 P150</t>
  </si>
  <si>
    <t>GOOG 11/21/25 C150</t>
  </si>
  <si>
    <t>GOOG 11/21/25 P145</t>
  </si>
  <si>
    <t>GOOG 11/21/25 C145</t>
  </si>
  <si>
    <t>GOOG 10/17/25 P165</t>
  </si>
  <si>
    <t>GOOG 10/17/25 C165</t>
  </si>
  <si>
    <t>GOOG 10/17/25 P160</t>
  </si>
  <si>
    <t>GOOG 10/17/25 C160</t>
  </si>
  <si>
    <t>GOOG 10/17/25 P155</t>
  </si>
  <si>
    <t>GOOG 10/17/25 C155</t>
  </si>
  <si>
    <t>GOOG 10/17/25 P150</t>
  </si>
  <si>
    <t>GOOG 10/17/25 C150</t>
  </si>
  <si>
    <t>GOOG 10/17/25 P145</t>
  </si>
  <si>
    <t>GOOG 10/17/25 C145</t>
  </si>
  <si>
    <t>GOOG 9/19/25 P165</t>
  </si>
  <si>
    <t>GOOG 9/19/25 C165</t>
  </si>
  <si>
    <t>GOOG 9/19/25 P160</t>
  </si>
  <si>
    <t>GOOG 9/19/25 C160</t>
  </si>
  <si>
    <t>GOOG 9/19/25 P155</t>
  </si>
  <si>
    <t>GOOG 9/19/25 C155</t>
  </si>
  <si>
    <t>GOOG 9/19/25 P150</t>
  </si>
  <si>
    <t>GOOG 9/19/25 C150</t>
  </si>
  <si>
    <t>GOOG 9/19/25 P145</t>
  </si>
  <si>
    <t>GOOG 9/19/25 C145</t>
  </si>
  <si>
    <t>GOOG 8/15/25 P165</t>
  </si>
  <si>
    <t>GOOG 8/15/25 C165</t>
  </si>
  <si>
    <t>GOOG 8/15/25 P160</t>
  </si>
  <si>
    <t>GOOG 8/15/25 C160</t>
  </si>
  <si>
    <t>GOOG 8/15/25 P155</t>
  </si>
  <si>
    <t>GOOG 8/15/25 C155</t>
  </si>
  <si>
    <t>GOOG 8/15/25 P150</t>
  </si>
  <si>
    <t>GOOG 8/15/25 C150</t>
  </si>
  <si>
    <t>GOOG 8/15/25 P145</t>
  </si>
  <si>
    <t>GOOG 8/15/25 C145</t>
  </si>
  <si>
    <t>GOOG 7/18/25 P165</t>
  </si>
  <si>
    <t>GOOG 7/18/25 C165</t>
  </si>
  <si>
    <t>GOOG 7/18/25 P160</t>
  </si>
  <si>
    <t>GOOG 7/18/25 C160</t>
  </si>
  <si>
    <t>GOOG 7/18/25 P155</t>
  </si>
  <si>
    <t>GOOG 7/18/25 C155</t>
  </si>
  <si>
    <t>GOOG 7/18/25 P150</t>
  </si>
  <si>
    <t>GOOG 7/18/25 C150</t>
  </si>
  <si>
    <t>GOOG 7/18/25 P145</t>
  </si>
  <si>
    <t>GOOG 7/18/25 C145</t>
  </si>
  <si>
    <t>GOOG 6/20/25 P165</t>
  </si>
  <si>
    <t>GOOG 6/20/25 C165</t>
  </si>
  <si>
    <t>GOOG 6/20/25 P160</t>
  </si>
  <si>
    <t>GOOG 6/20/25 C160</t>
  </si>
  <si>
    <t>GOOG 6/20/25 P155</t>
  </si>
  <si>
    <t>GOOG 6/20/25 C155</t>
  </si>
  <si>
    <t>GOOG 6/20/25 P150</t>
  </si>
  <si>
    <t>GOOG 6/20/25 C150</t>
  </si>
  <si>
    <t>GOOG 6/20/25 P145</t>
  </si>
  <si>
    <t>GOOG 6/20/25 C145</t>
  </si>
  <si>
    <t>GOOG 5/16/25 P165</t>
  </si>
  <si>
    <t>GOOG 5/16/25 C165</t>
  </si>
  <si>
    <t>GOOG 5/16/25 P160</t>
  </si>
  <si>
    <t>GOOG 5/16/25 C160</t>
  </si>
  <si>
    <t>GOOG 5/16/25 P155</t>
  </si>
  <si>
    <t>GOOG 5/16/25 C155</t>
  </si>
  <si>
    <t>GOOG 5/16/25 P150</t>
  </si>
  <si>
    <t>GOOG 5/16/25 C150</t>
  </si>
  <si>
    <t>GOOG 5/16/25 P145</t>
  </si>
  <si>
    <t>GOOG 5/16/25 C145</t>
  </si>
  <si>
    <t>16-May-25 (36d); CSize 100; R 4.51; IFwd 156.43</t>
  </si>
  <si>
    <t>GOOG 4/17/25 P162.5</t>
  </si>
  <si>
    <t>GOOG 4/17/25 C162.5</t>
  </si>
  <si>
    <t>GOOG 4/17/25 P160</t>
  </si>
  <si>
    <t>GOOG 4/17/25 C160</t>
  </si>
  <si>
    <t>GOOG 4/17/25 P157.5</t>
  </si>
  <si>
    <t>GOOG 4/17/25 C157.5</t>
  </si>
  <si>
    <t>GOOG 4/17/25 P155</t>
  </si>
  <si>
    <t>GOOG 4/17/25 C155</t>
  </si>
  <si>
    <t>GOOG 4/17/25 P152.5</t>
  </si>
  <si>
    <t>GOOG 4/17/25 C152.5</t>
  </si>
  <si>
    <t>17-Apr-25 (7d); CSize 100; R 4.51; IFwd 155.89</t>
  </si>
  <si>
    <t>GOOG 12/17/27 P165</t>
  </si>
  <si>
    <t>GOOG 12/17/27 C165</t>
  </si>
  <si>
    <t>GOOG 12/17/27 P160</t>
  </si>
  <si>
    <t>GOOG 12/17/27 C160</t>
  </si>
  <si>
    <t>GOOG 12/17/27 P155</t>
  </si>
  <si>
    <t>GOOG 12/17/27 C155</t>
  </si>
  <si>
    <t>GOOG 12/17/27 P150</t>
  </si>
  <si>
    <t>GOOG 12/17/27 C150</t>
  </si>
  <si>
    <t>GOOG 12/17/27 P145</t>
  </si>
  <si>
    <t>GOOG 12/17/27 C145</t>
  </si>
  <si>
    <t>GOOG 6/17/27 P165</t>
  </si>
  <si>
    <t>GOOG 6/17/27 C165</t>
  </si>
  <si>
    <t>GOOG 6/17/27 P160</t>
  </si>
  <si>
    <t>GOOG 6/17/27 C160</t>
  </si>
  <si>
    <t>GOOG 6/17/27 P155</t>
  </si>
  <si>
    <t>GOOG 6/17/27 C155</t>
  </si>
  <si>
    <t>GOOG 6/17/27 P150</t>
  </si>
  <si>
    <t>GOOG 6/17/27 C150</t>
  </si>
  <si>
    <t>GOOG 6/17/27 P145</t>
  </si>
  <si>
    <t>GOOG 6/17/27 C145</t>
  </si>
  <si>
    <t>GOOG 1/15/27 P165</t>
  </si>
  <si>
    <t>GOOG 1/15/27 C165</t>
  </si>
  <si>
    <t>GOOG 1/15/27 P160</t>
  </si>
  <si>
    <t>GOOG 1/15/27 C160</t>
  </si>
  <si>
    <t>GOOG 1/15/27 P155</t>
  </si>
  <si>
    <t>GOOG 1/15/27 C155</t>
  </si>
  <si>
    <t>GOOG 1/15/27 P150</t>
  </si>
  <si>
    <t>GOOG 1/15/27 C150</t>
  </si>
  <si>
    <t>GOOG 1/15/27 P145</t>
  </si>
  <si>
    <t>GOOG 1/15/27 C145</t>
  </si>
  <si>
    <t>GOOG 12/18/26 P165</t>
  </si>
  <si>
    <t>GOOG 12/18/26 C165</t>
  </si>
  <si>
    <t>GOOG 12/18/26 P160</t>
  </si>
  <si>
    <t>GOOG 12/18/26 C160</t>
  </si>
  <si>
    <t>GOOG 12/18/26 P155</t>
  </si>
  <si>
    <t>GOOG 12/18/26 C155</t>
  </si>
  <si>
    <t>GOOG 12/18/26 P150</t>
  </si>
  <si>
    <t>GOOG 12/18/26 C150</t>
  </si>
  <si>
    <t>GOOG 12/18/26 P145</t>
  </si>
  <si>
    <t>GOOG 12/18/26 C145</t>
  </si>
  <si>
    <t>GOOG 6/18/26 P165</t>
  </si>
  <si>
    <t>GOOG 6/18/26 C165</t>
  </si>
  <si>
    <t>GOOG 6/18/26 P160</t>
  </si>
  <si>
    <t>GOOG 6/18/26 C160</t>
  </si>
  <si>
    <t>GOOG 6/18/26 P155</t>
  </si>
  <si>
    <t>GOOG 6/18/26 C155</t>
  </si>
  <si>
    <t>GOOG 6/18/26 P150</t>
  </si>
  <si>
    <t>GOOG 6/18/26 C150</t>
  </si>
  <si>
    <t>GOOG 6/18/26 P145</t>
  </si>
  <si>
    <t>GOOG 6/18/26 C145</t>
  </si>
  <si>
    <t>GOOG 3/20/26 P165</t>
  </si>
  <si>
    <t>GOOG 3/20/26 C165</t>
  </si>
  <si>
    <t>GOOG 3/20/26 P160</t>
  </si>
  <si>
    <t>GOOG 3/20/26 C160</t>
  </si>
  <si>
    <t>GOOG 3/20/26 P155</t>
  </si>
  <si>
    <t>GOOG 3/20/26 C155</t>
  </si>
  <si>
    <t>GOOG 3/20/26 P150</t>
  </si>
  <si>
    <t>GOOG 3/20/26 C150</t>
  </si>
  <si>
    <t>GOOG 3/20/26 P145</t>
  </si>
  <si>
    <t>GOOG 3/20/26 C145</t>
  </si>
  <si>
    <t>Volm</t>
  </si>
  <si>
    <t>IVM</t>
  </si>
  <si>
    <t>Last</t>
  </si>
  <si>
    <t>Ask</t>
  </si>
  <si>
    <t>Bid</t>
  </si>
  <si>
    <t>Ticker</t>
  </si>
  <si>
    <t>Strike</t>
  </si>
  <si>
    <t>Calls</t>
  </si>
  <si>
    <t>If I buy the Call</t>
  </si>
  <si>
    <t>If I buy a Put</t>
  </si>
  <si>
    <t>By March 2026</t>
  </si>
  <si>
    <t xml:space="preserve">Stock Price </t>
  </si>
  <si>
    <t xml:space="preserve">Call Payoff at Expiry </t>
  </si>
  <si>
    <t xml:space="preserve">Call Total Value (with time value) </t>
  </si>
  <si>
    <t xml:space="preserve">Put Option at Expiry </t>
  </si>
  <si>
    <t>Option Price for Call</t>
  </si>
  <si>
    <t xml:space="preserve">Option Price for Put </t>
  </si>
  <si>
    <t xml:space="preserve">Put Total Value (with time value) </t>
  </si>
  <si>
    <t>Strike Price</t>
  </si>
  <si>
    <t>max(K- S,0)</t>
  </si>
  <si>
    <t>v(S,T) = max (K - S, 0)</t>
  </si>
  <si>
    <t>Timestep</t>
  </si>
  <si>
    <t>Volatility</t>
  </si>
  <si>
    <t>Drift</t>
  </si>
  <si>
    <t>Time</t>
  </si>
  <si>
    <t>Asset</t>
  </si>
  <si>
    <t>(Annualized LN Return)</t>
  </si>
  <si>
    <t xml:space="preserve">Time to Expiry </t>
  </si>
  <si>
    <t>Asset 2</t>
  </si>
  <si>
    <t>Asset 1</t>
  </si>
  <si>
    <t>10 months</t>
  </si>
  <si>
    <t xml:space="preserve">Maturity </t>
  </si>
  <si>
    <t xml:space="preserve">Strike Price </t>
  </si>
  <si>
    <t>Strike Pice</t>
  </si>
  <si>
    <t>Call Premium</t>
  </si>
  <si>
    <t xml:space="preserve"> Call Price</t>
  </si>
  <si>
    <t>RAND</t>
  </si>
  <si>
    <t>Pay-Off for Call</t>
  </si>
  <si>
    <t>Discounted Pay-off for Call</t>
  </si>
  <si>
    <t>Put Pay-Off</t>
  </si>
  <si>
    <t>Put Discounted Pay-Off</t>
  </si>
  <si>
    <t>Put Premium</t>
  </si>
  <si>
    <t>Put Price</t>
  </si>
  <si>
    <t>Black-Scholes Model</t>
  </si>
  <si>
    <t>Average Volatility for GOOG</t>
  </si>
  <si>
    <t>Layout  of CAPM</t>
  </si>
  <si>
    <t>Average Daily Ln Ret, GOOG</t>
  </si>
  <si>
    <t>Annualised LN Ret, GOOG</t>
  </si>
  <si>
    <t>Average Volatility, GOOG</t>
  </si>
  <si>
    <t>Annualised Volatility, GOOG</t>
  </si>
  <si>
    <t>Excess Returns Average GOOG</t>
  </si>
  <si>
    <t>SML β</t>
  </si>
  <si>
    <t>Call Pay-Off</t>
  </si>
  <si>
    <t>S</t>
  </si>
  <si>
    <t>K</t>
  </si>
  <si>
    <t>T</t>
  </si>
  <si>
    <t xml:space="preserve">r </t>
  </si>
  <si>
    <t>N(d)</t>
  </si>
  <si>
    <t>d1, d2</t>
  </si>
  <si>
    <t>Current Stock Price</t>
  </si>
  <si>
    <t>Time to expiry in years</t>
  </si>
  <si>
    <t xml:space="preserve">Volatility Annualised </t>
  </si>
  <si>
    <t>Risk-Free rate</t>
  </si>
  <si>
    <t xml:space="preserve">Cumulative normal distribution function </t>
  </si>
  <si>
    <t>Intermediate terms used in Black-Scholes formula</t>
  </si>
  <si>
    <t>Stock Name</t>
  </si>
  <si>
    <t>European Call Option</t>
  </si>
  <si>
    <t xml:space="preserve">Break-Even </t>
  </si>
  <si>
    <t>I am betting S will rise above $179.92</t>
  </si>
  <si>
    <t>I am betting S will fall below $143.50</t>
  </si>
  <si>
    <t>Parameter</t>
  </si>
  <si>
    <t>Spot Price (S)</t>
  </si>
  <si>
    <t>Risk-Free raten(r)</t>
  </si>
  <si>
    <t>Time to maturity (T)</t>
  </si>
  <si>
    <t xml:space="preserve">Timestep </t>
  </si>
  <si>
    <t>Number of Simulations</t>
  </si>
  <si>
    <t>Call Discounted Pay-Off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</si>
</sst>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&quot;£&quot;* #,##0.00_-;\-&quot;£&quot;* #,##0.00_-;_-&quot;£&quot;* &quot;-&quot;??_-;_-@_-"/>
    <numFmt numFmtId="164" formatCode="_-[$$-409]* #,##0.00_ ;_-[$$-409]* \-#,##0.00\ ;_-[$$-409]* &quot;-&quot;??_ ;_-@_ "/>
    <numFmt numFmtId="165" formatCode="0.000%"/>
    <numFmt numFmtId="166" formatCode="0.0000"/>
    <numFmt numFmtId="167" formatCode="0.000"/>
    <numFmt numFmtId="168" formatCode="0.000000%"/>
    <numFmt numFmtId="169" formatCode="0.00;\(0.00\)"/>
    <numFmt numFmtId="173" formatCode="0.0000000"/>
    <numFmt numFmtId="176" formatCode="0.000000"/>
    <numFmt numFmtId="177" formatCode="0.00000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b/>
      <sz val="14"/>
      <color theme="1"/>
      <name val="Aptos Narrow"/>
      <family val="2"/>
    </font>
    <font>
      <b/>
      <sz val="12"/>
      <color theme="1"/>
      <name val="Aptos Narrow"/>
      <family val="2"/>
    </font>
    <font>
      <b/>
      <sz val="11"/>
      <color theme="1"/>
      <name val="Aptos Narrow"/>
      <family val="2"/>
    </font>
    <font>
      <b/>
      <i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05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2" fillId="2" borderId="0" xfId="0" applyFont="1" applyFill="1"/>
    <xf numFmtId="0" fontId="1" fillId="2" borderId="1" xfId="0" applyFont="1" applyFill="1" applyBorder="1"/>
    <xf numFmtId="0" fontId="1" fillId="2" borderId="0" xfId="0" applyFont="1" applyFill="1"/>
    <xf numFmtId="0" fontId="2" fillId="2" borderId="1" xfId="0" applyFont="1" applyFill="1" applyBorder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6" xfId="0" applyFont="1" applyFill="1" applyBorder="1"/>
    <xf numFmtId="14" fontId="0" fillId="0" borderId="0" xfId="0" applyNumberFormat="1" applyAlignment="1">
      <alignment horizontal="center"/>
    </xf>
    <xf numFmtId="0" fontId="2" fillId="0" borderId="6" xfId="0" applyFont="1" applyBorder="1"/>
    <xf numFmtId="0" fontId="0" fillId="0" borderId="7" xfId="0" applyBorder="1"/>
    <xf numFmtId="0" fontId="4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Continuous"/>
    </xf>
    <xf numFmtId="164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0" fontId="6" fillId="0" borderId="9" xfId="0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10" fontId="0" fillId="0" borderId="3" xfId="0" applyNumberFormat="1" applyBorder="1"/>
    <xf numFmtId="168" fontId="0" fillId="0" borderId="3" xfId="0" applyNumberFormat="1" applyBorder="1"/>
    <xf numFmtId="168" fontId="0" fillId="0" borderId="5" xfId="0" applyNumberFormat="1" applyBorder="1"/>
    <xf numFmtId="168" fontId="0" fillId="2" borderId="10" xfId="0" applyNumberFormat="1" applyFill="1" applyBorder="1" applyAlignment="1">
      <alignment horizontal="center"/>
    </xf>
    <xf numFmtId="165" fontId="0" fillId="0" borderId="5" xfId="1" applyNumberFormat="1" applyFont="1" applyBorder="1"/>
    <xf numFmtId="169" fontId="0" fillId="0" borderId="0" xfId="0" applyNumberFormat="1"/>
    <xf numFmtId="0" fontId="4" fillId="2" borderId="8" xfId="0" applyFont="1" applyFill="1" applyBorder="1" applyAlignment="1">
      <alignment horizontal="centerContinuous"/>
    </xf>
    <xf numFmtId="0" fontId="9" fillId="2" borderId="8" xfId="0" applyFont="1" applyFill="1" applyBorder="1" applyAlignment="1">
      <alignment horizontal="centerContinuous"/>
    </xf>
    <xf numFmtId="0" fontId="1" fillId="3" borderId="0" xfId="0" applyFont="1" applyFill="1"/>
    <xf numFmtId="0" fontId="2" fillId="4" borderId="1" xfId="0" applyFont="1" applyFill="1" applyBorder="1"/>
    <xf numFmtId="14" fontId="1" fillId="5" borderId="0" xfId="0" applyNumberFormat="1" applyFont="1" applyFill="1"/>
    <xf numFmtId="0" fontId="1" fillId="5" borderId="1" xfId="0" applyFont="1" applyFill="1" applyBorder="1"/>
    <xf numFmtId="0" fontId="1" fillId="5" borderId="6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0" fillId="0" borderId="0" xfId="0"/>
    <xf numFmtId="0" fontId="0" fillId="3" borderId="0" xfId="0" applyFill="1"/>
    <xf numFmtId="0" fontId="0" fillId="3" borderId="0" xfId="0" applyFont="1" applyFill="1"/>
    <xf numFmtId="0" fontId="1" fillId="5" borderId="1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5" borderId="0" xfId="0" applyFont="1" applyFill="1"/>
    <xf numFmtId="0" fontId="1" fillId="5" borderId="0" xfId="0" applyFont="1" applyFill="1" applyAlignment="1">
      <alignment horizontal="center"/>
    </xf>
    <xf numFmtId="2" fontId="0" fillId="0" borderId="0" xfId="2" applyNumberFormat="1" applyFont="1"/>
    <xf numFmtId="0" fontId="2" fillId="5" borderId="0" xfId="0" applyFont="1" applyFill="1" applyAlignment="1">
      <alignment horizontal="center"/>
    </xf>
    <xf numFmtId="0" fontId="1" fillId="5" borderId="13" xfId="0" applyFont="1" applyFill="1" applyBorder="1"/>
    <xf numFmtId="0" fontId="0" fillId="0" borderId="10" xfId="0" applyBorder="1"/>
    <xf numFmtId="0" fontId="6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0" fontId="0" fillId="0" borderId="0" xfId="1" applyNumberFormat="1" applyFont="1" applyBorder="1"/>
    <xf numFmtId="0" fontId="0" fillId="0" borderId="3" xfId="0" applyBorder="1" applyAlignment="1">
      <alignment horizontal="center"/>
    </xf>
    <xf numFmtId="2" fontId="0" fillId="0" borderId="13" xfId="0" applyNumberFormat="1" applyBorder="1"/>
    <xf numFmtId="0" fontId="5" fillId="0" borderId="5" xfId="0" applyFont="1" applyBorder="1" applyAlignment="1">
      <alignment horizontal="center"/>
    </xf>
    <xf numFmtId="176" fontId="0" fillId="0" borderId="4" xfId="0" applyNumberFormat="1" applyBorder="1"/>
    <xf numFmtId="168" fontId="0" fillId="0" borderId="0" xfId="1" applyNumberFormat="1" applyFont="1" applyBorder="1"/>
    <xf numFmtId="0" fontId="0" fillId="0" borderId="10" xfId="0" applyBorder="1" applyAlignment="1">
      <alignment horizontal="right"/>
    </xf>
    <xf numFmtId="164" fontId="0" fillId="0" borderId="3" xfId="2" applyNumberFormat="1" applyFont="1" applyBorder="1"/>
    <xf numFmtId="167" fontId="0" fillId="0" borderId="3" xfId="0" applyNumberFormat="1" applyBorder="1" applyAlignment="1">
      <alignment horizontal="right"/>
    </xf>
    <xf numFmtId="10" fontId="0" fillId="0" borderId="3" xfId="1" applyNumberFormat="1" applyFont="1" applyBorder="1"/>
    <xf numFmtId="10" fontId="1" fillId="0" borderId="5" xfId="1" applyNumberFormat="1" applyFont="1" applyFill="1" applyBorder="1"/>
    <xf numFmtId="164" fontId="0" fillId="0" borderId="14" xfId="0" applyNumberFormat="1" applyBorder="1"/>
    <xf numFmtId="164" fontId="0" fillId="0" borderId="15" xfId="0" applyNumberFormat="1" applyBorder="1"/>
    <xf numFmtId="0" fontId="1" fillId="5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0" fillId="5" borderId="0" xfId="0" applyFont="1" applyFill="1"/>
    <xf numFmtId="16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64" fontId="0" fillId="0" borderId="1" xfId="2" applyNumberFormat="1" applyFont="1" applyBorder="1"/>
    <xf numFmtId="0" fontId="1" fillId="5" borderId="9" xfId="0" applyFont="1" applyFill="1" applyBorder="1"/>
    <xf numFmtId="164" fontId="0" fillId="0" borderId="10" xfId="2" applyNumberFormat="1" applyFont="1" applyBorder="1"/>
    <xf numFmtId="0" fontId="1" fillId="5" borderId="2" xfId="0" applyFont="1" applyFill="1" applyBorder="1"/>
    <xf numFmtId="0" fontId="1" fillId="5" borderId="4" xfId="0" applyFont="1" applyFill="1" applyBorder="1"/>
    <xf numFmtId="2" fontId="0" fillId="0" borderId="5" xfId="2" applyNumberFormat="1" applyFont="1" applyBorder="1"/>
    <xf numFmtId="164" fontId="0" fillId="0" borderId="10" xfId="2" applyNumberFormat="1" applyFont="1" applyBorder="1" applyAlignment="1">
      <alignment horizontal="center"/>
    </xf>
    <xf numFmtId="167" fontId="0" fillId="0" borderId="3" xfId="0" applyNumberFormat="1" applyBorder="1"/>
    <xf numFmtId="176" fontId="0" fillId="0" borderId="3" xfId="0" applyNumberFormat="1" applyBorder="1" applyAlignment="1">
      <alignment horizontal="right"/>
    </xf>
    <xf numFmtId="2" fontId="0" fillId="0" borderId="1" xfId="0" applyNumberFormat="1" applyBorder="1"/>
    <xf numFmtId="2" fontId="0" fillId="0" borderId="3" xfId="0" applyNumberFormat="1" applyBorder="1"/>
    <xf numFmtId="0" fontId="1" fillId="5" borderId="11" xfId="0" applyFont="1" applyFill="1" applyBorder="1"/>
    <xf numFmtId="0" fontId="0" fillId="0" borderId="6" xfId="0" applyBorder="1" applyAlignment="1">
      <alignment horizontal="center"/>
    </xf>
    <xf numFmtId="2" fontId="0" fillId="0" borderId="6" xfId="0" applyNumberFormat="1" applyBorder="1"/>
    <xf numFmtId="0" fontId="0" fillId="0" borderId="6" xfId="0" applyBorder="1"/>
    <xf numFmtId="176" fontId="0" fillId="0" borderId="6" xfId="0" applyNumberFormat="1" applyBorder="1"/>
    <xf numFmtId="0" fontId="0" fillId="0" borderId="12" xfId="0" applyBorder="1"/>
    <xf numFmtId="0" fontId="1" fillId="5" borderId="14" xfId="0" applyFont="1" applyFill="1" applyBorder="1"/>
    <xf numFmtId="0" fontId="1" fillId="5" borderId="6" xfId="0" applyFont="1" applyFill="1" applyBorder="1"/>
    <xf numFmtId="0" fontId="1" fillId="5" borderId="12" xfId="0" applyFont="1" applyFill="1" applyBorder="1"/>
    <xf numFmtId="177" fontId="0" fillId="0" borderId="3" xfId="0" applyNumberFormat="1" applyBorder="1"/>
    <xf numFmtId="2" fontId="0" fillId="0" borderId="2" xfId="0" applyNumberFormat="1" applyBorder="1"/>
    <xf numFmtId="173" fontId="0" fillId="0" borderId="4" xfId="0" applyNumberFormat="1" applyBorder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SECURITY</a:t>
            </a:r>
            <a:r>
              <a:rPr lang="en-GB" baseline="0">
                <a:solidFill>
                  <a:schemeClr val="tx1"/>
                </a:solidFill>
              </a:rPr>
              <a:t> mARKET</a:t>
            </a:r>
            <a:r>
              <a:rPr lang="en-GB">
                <a:solidFill>
                  <a:schemeClr val="tx1"/>
                </a:solidFill>
              </a:rPr>
              <a:t>LINE goog</a:t>
            </a:r>
            <a:r>
              <a:rPr lang="en-GB" baseline="0">
                <a:solidFill>
                  <a:schemeClr val="tx1"/>
                </a:solidFill>
              </a:rPr>
              <a:t> Evaluation</a:t>
            </a:r>
            <a:endParaRPr lang="en-GB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8835411198600174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>
        <c:manualLayout>
          <c:layoutTarget val="inner"/>
          <c:xMode val="edge"/>
          <c:yMode val="edge"/>
          <c:x val="8.2224203727787229E-2"/>
          <c:y val="0.15988444152814232"/>
          <c:w val="0.86574807832024636"/>
          <c:h val="0.811195688225539"/>
        </c:manualLayout>
      </c:layout>
      <c:scatterChart>
        <c:scatterStyle val="lineMarker"/>
        <c:varyColors val="0"/>
        <c:ser>
          <c:idx val="0"/>
          <c:order val="0"/>
          <c:tx>
            <c:strRef>
              <c:f>'Question 2)'!$Q$39</c:f>
              <c:strCache>
                <c:ptCount val="1"/>
                <c:pt idx="0">
                  <c:v>Expected Return CAPM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  <a:round/>
              </a:ln>
              <a:effectLst/>
            </c:spPr>
          </c:marker>
          <c:trendline>
            <c:spPr>
              <a:ln w="31750" cap="rnd">
                <a:solidFill>
                  <a:schemeClr val="accent2">
                    <a:shade val="76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'Question 2)'!$P$40:$P$46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'Question 2)'!$Q$40:$Q$46</c:f>
              <c:numCache>
                <c:formatCode>0.000000%</c:formatCode>
                <c:ptCount val="7"/>
                <c:pt idx="0" formatCode="0.00%">
                  <c:v>4.3073134328358222E-2</c:v>
                </c:pt>
                <c:pt idx="1">
                  <c:v>3.4599600217876197E-2</c:v>
                </c:pt>
                <c:pt idx="2">
                  <c:v>2.6126066107394166E-2</c:v>
                </c:pt>
                <c:pt idx="3">
                  <c:v>1.7652531996912139E-2</c:v>
                </c:pt>
                <c:pt idx="4">
                  <c:v>9.1789978864301111E-3</c:v>
                </c:pt>
                <c:pt idx="5">
                  <c:v>7.0546377594808002E-4</c:v>
                </c:pt>
                <c:pt idx="6">
                  <c:v>-7.7680703345339441E-3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C4-4984-81D5-F20542BB3F2D}"/>
            </c:ext>
          </c:extLst>
        </c:ser>
        <c:ser>
          <c:idx val="1"/>
          <c:order val="1"/>
          <c:tx>
            <c:v>GOOG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tx1"/>
              </a:solidFill>
              <a:ln w="0">
                <a:solidFill>
                  <a:schemeClr val="accent2">
                    <a:lumMod val="20000"/>
                    <a:lumOff val="80000"/>
                  </a:schemeClr>
                </a:solidFill>
                <a:round/>
              </a:ln>
              <a:effectLst/>
            </c:spPr>
          </c:marker>
          <c:dPt>
            <c:idx val="0"/>
            <c:marker>
              <c:symbol val="square"/>
              <c:size val="6"/>
              <c:spPr>
                <a:solidFill>
                  <a:schemeClr val="accent2">
                    <a:lumMod val="20000"/>
                    <a:lumOff val="80000"/>
                  </a:schemeClr>
                </a:solidFill>
                <a:ln w="0">
                  <a:solidFill>
                    <a:schemeClr val="accent2">
                      <a:lumMod val="20000"/>
                      <a:lumOff val="80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25400" cap="rnd">
                <a:solidFill>
                  <a:schemeClr val="accent2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B42-471C-9F46-D4D7068D93D7}"/>
              </c:ext>
            </c:extLst>
          </c:dPt>
          <c:xVal>
            <c:numRef>
              <c:f>'Question 2)'!$P$49</c:f>
              <c:numCache>
                <c:formatCode>0.000000</c:formatCode>
                <c:ptCount val="1"/>
                <c:pt idx="0">
                  <c:v>1.2660985609526083</c:v>
                </c:pt>
              </c:numCache>
            </c:numRef>
          </c:xVal>
          <c:yVal>
            <c:numRef>
              <c:f>'Question 2)'!$Q$36</c:f>
              <c:numCache>
                <c:formatCode>0.000000%</c:formatCode>
                <c:ptCount val="1"/>
                <c:pt idx="0">
                  <c:v>2.5127166851169468E-2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C4-4984-81D5-F20542BB3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848576"/>
        <c:axId val="587658720"/>
      </c:scatterChart>
      <c:valAx>
        <c:axId val="945848576"/>
        <c:scaling>
          <c:orientation val="minMax"/>
          <c:max val="4.5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cap="all" baseline="0">
                    <a:solidFill>
                      <a:schemeClr val="tx1"/>
                    </a:solidFill>
                  </a:rPr>
                  <a:t>BETA</a:t>
                </a:r>
              </a:p>
            </c:rich>
          </c:tx>
          <c:layout>
            <c:manualLayout>
              <c:xMode val="edge"/>
              <c:yMode val="edge"/>
              <c:x val="0.88898473471341588"/>
              <c:y val="0.87688622951358641"/>
            </c:manualLayout>
          </c:layout>
          <c:overlay val="0"/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58720"/>
        <c:crosses val="autoZero"/>
        <c:crossBetween val="midCat"/>
        <c:majorUnit val="0.5"/>
      </c:valAx>
      <c:valAx>
        <c:axId val="58765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 i="0" u="none" strike="noStrike" kern="1200" cap="all" baseline="0">
                    <a:solidFill>
                      <a:schemeClr val="tx1"/>
                    </a:solidFill>
                  </a:rPr>
                  <a:t>Expected Return (CAPM)</a:t>
                </a:r>
                <a:endParaRPr lang="en-GB" sz="10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5.3793523104820551E-2"/>
              <c:y val="0.12573077112751302"/>
            </c:manualLayout>
          </c:layout>
          <c:overlay val="0"/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84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GOOG</a:t>
            </a:r>
          </a:p>
        </c:rich>
      </c:tx>
      <c:overlay val="0"/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'Q6) BrownianMotion'!$E$2</c:f>
              <c:strCache>
                <c:ptCount val="1"/>
                <c:pt idx="0">
                  <c:v>GOOG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BrownianMotion'!$F$2:$GX$2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155.08021731211582</c:v>
                </c:pt>
                <c:pt idx="2">
                  <c:v>156.01250312702876</c:v>
                </c:pt>
                <c:pt idx="3">
                  <c:v>157.61782431135623</c:v>
                </c:pt>
                <c:pt idx="4">
                  <c:v>151.90556433517486</c:v>
                </c:pt>
                <c:pt idx="5">
                  <c:v>158.13138788458861</c:v>
                </c:pt>
                <c:pt idx="6">
                  <c:v>160.40393694235536</c:v>
                </c:pt>
                <c:pt idx="7">
                  <c:v>161.25000994110275</c:v>
                </c:pt>
                <c:pt idx="8">
                  <c:v>159.71780956821976</c:v>
                </c:pt>
                <c:pt idx="9">
                  <c:v>165.25042828128926</c:v>
                </c:pt>
                <c:pt idx="10">
                  <c:v>166.61822875549029</c:v>
                </c:pt>
                <c:pt idx="11">
                  <c:v>164.62855938192453</c:v>
                </c:pt>
                <c:pt idx="12">
                  <c:v>162.49394928823148</c:v>
                </c:pt>
                <c:pt idx="13">
                  <c:v>158.98446794005022</c:v>
                </c:pt>
                <c:pt idx="14">
                  <c:v>160.64889203679263</c:v>
                </c:pt>
                <c:pt idx="15">
                  <c:v>162.17052804929605</c:v>
                </c:pt>
                <c:pt idx="16">
                  <c:v>164.2525385830838</c:v>
                </c:pt>
                <c:pt idx="17">
                  <c:v>159.57164474150363</c:v>
                </c:pt>
                <c:pt idx="18">
                  <c:v>155.93780755454219</c:v>
                </c:pt>
                <c:pt idx="19">
                  <c:v>156.56817044805038</c:v>
                </c:pt>
                <c:pt idx="20">
                  <c:v>160.58856281276084</c:v>
                </c:pt>
                <c:pt idx="21">
                  <c:v>163.51825299001368</c:v>
                </c:pt>
                <c:pt idx="22">
                  <c:v>168.04293804592021</c:v>
                </c:pt>
                <c:pt idx="23">
                  <c:v>170.33525518228055</c:v>
                </c:pt>
                <c:pt idx="24">
                  <c:v>170.70679922069473</c:v>
                </c:pt>
                <c:pt idx="25">
                  <c:v>166.75895481681158</c:v>
                </c:pt>
                <c:pt idx="26">
                  <c:v>157.12264605070908</c:v>
                </c:pt>
                <c:pt idx="27">
                  <c:v>155.88216202796784</c:v>
                </c:pt>
                <c:pt idx="28">
                  <c:v>152.43709504722815</c:v>
                </c:pt>
                <c:pt idx="29">
                  <c:v>152.08416517824818</c:v>
                </c:pt>
                <c:pt idx="30">
                  <c:v>152.64473636377497</c:v>
                </c:pt>
                <c:pt idx="31">
                  <c:v>155.53438774536014</c:v>
                </c:pt>
                <c:pt idx="32">
                  <c:v>153.22896944800584</c:v>
                </c:pt>
                <c:pt idx="33">
                  <c:v>153.04596835375125</c:v>
                </c:pt>
                <c:pt idx="34">
                  <c:v>149.05030791896928</c:v>
                </c:pt>
                <c:pt idx="35">
                  <c:v>151.58838636488474</c:v>
                </c:pt>
                <c:pt idx="36">
                  <c:v>154.58454957854698</c:v>
                </c:pt>
                <c:pt idx="37">
                  <c:v>154.71529981447458</c:v>
                </c:pt>
                <c:pt idx="38">
                  <c:v>153.17812873566902</c:v>
                </c:pt>
                <c:pt idx="39">
                  <c:v>150.7986258441197</c:v>
                </c:pt>
                <c:pt idx="40">
                  <c:v>151.91200527127975</c:v>
                </c:pt>
                <c:pt idx="41">
                  <c:v>151.79813328496931</c:v>
                </c:pt>
                <c:pt idx="42">
                  <c:v>153.50379039167069</c:v>
                </c:pt>
                <c:pt idx="43">
                  <c:v>154.76169326308272</c:v>
                </c:pt>
                <c:pt idx="44">
                  <c:v>151.73655337967003</c:v>
                </c:pt>
                <c:pt idx="45">
                  <c:v>152.43642567366331</c:v>
                </c:pt>
                <c:pt idx="46">
                  <c:v>156.92443017376931</c:v>
                </c:pt>
                <c:pt idx="47">
                  <c:v>160.47829580117212</c:v>
                </c:pt>
                <c:pt idx="48">
                  <c:v>158.83985636408565</c:v>
                </c:pt>
                <c:pt idx="49">
                  <c:v>159.60267463942063</c:v>
                </c:pt>
                <c:pt idx="50">
                  <c:v>164.66167173002046</c:v>
                </c:pt>
                <c:pt idx="51">
                  <c:v>164.64655855316502</c:v>
                </c:pt>
                <c:pt idx="52">
                  <c:v>164.4553941896614</c:v>
                </c:pt>
                <c:pt idx="53">
                  <c:v>160.71964480057073</c:v>
                </c:pt>
                <c:pt idx="54">
                  <c:v>162.10172297712592</c:v>
                </c:pt>
                <c:pt idx="55">
                  <c:v>166.58721980819394</c:v>
                </c:pt>
                <c:pt idx="56">
                  <c:v>164.8113091194767</c:v>
                </c:pt>
                <c:pt idx="57">
                  <c:v>169.35861698522055</c:v>
                </c:pt>
                <c:pt idx="58">
                  <c:v>165.56621033436488</c:v>
                </c:pt>
                <c:pt idx="59">
                  <c:v>162.64460359463453</c:v>
                </c:pt>
                <c:pt idx="60">
                  <c:v>162.42353324041355</c:v>
                </c:pt>
                <c:pt idx="61">
                  <c:v>168.2249931770088</c:v>
                </c:pt>
                <c:pt idx="62">
                  <c:v>169.61511400743606</c:v>
                </c:pt>
                <c:pt idx="63">
                  <c:v>172.04541107096068</c:v>
                </c:pt>
                <c:pt idx="64">
                  <c:v>173.05749077798512</c:v>
                </c:pt>
                <c:pt idx="65">
                  <c:v>173.1928424420756</c:v>
                </c:pt>
                <c:pt idx="66">
                  <c:v>170.39187782663888</c:v>
                </c:pt>
                <c:pt idx="67">
                  <c:v>174.92775954671936</c:v>
                </c:pt>
                <c:pt idx="68">
                  <c:v>177.96127690749972</c:v>
                </c:pt>
                <c:pt idx="69">
                  <c:v>181.05013560205239</c:v>
                </c:pt>
                <c:pt idx="70">
                  <c:v>178.02745085461106</c:v>
                </c:pt>
                <c:pt idx="71">
                  <c:v>182.73731564615429</c:v>
                </c:pt>
                <c:pt idx="72">
                  <c:v>177.40369410769125</c:v>
                </c:pt>
                <c:pt idx="73">
                  <c:v>177.80312127325683</c:v>
                </c:pt>
                <c:pt idx="74">
                  <c:v>177.61370996688456</c:v>
                </c:pt>
                <c:pt idx="75">
                  <c:v>178.23108327950277</c:v>
                </c:pt>
                <c:pt idx="76">
                  <c:v>179.24326060831305</c:v>
                </c:pt>
                <c:pt idx="77">
                  <c:v>181.31975502051128</c:v>
                </c:pt>
                <c:pt idx="78">
                  <c:v>187.70862836630684</c:v>
                </c:pt>
                <c:pt idx="79">
                  <c:v>192.18163596752913</c:v>
                </c:pt>
                <c:pt idx="80">
                  <c:v>189.18668196065528</c:v>
                </c:pt>
                <c:pt idx="81">
                  <c:v>192.59357895061424</c:v>
                </c:pt>
                <c:pt idx="82">
                  <c:v>195.18450701820734</c:v>
                </c:pt>
                <c:pt idx="83">
                  <c:v>191.8438545523662</c:v>
                </c:pt>
                <c:pt idx="84">
                  <c:v>187.75122397435464</c:v>
                </c:pt>
                <c:pt idx="85">
                  <c:v>180.84977876429565</c:v>
                </c:pt>
                <c:pt idx="86">
                  <c:v>186.42499149799815</c:v>
                </c:pt>
                <c:pt idx="87">
                  <c:v>185.73617701877407</c:v>
                </c:pt>
                <c:pt idx="88">
                  <c:v>182.53731303903646</c:v>
                </c:pt>
                <c:pt idx="89">
                  <c:v>180.87454099365394</c:v>
                </c:pt>
                <c:pt idx="90">
                  <c:v>184.24169483998935</c:v>
                </c:pt>
                <c:pt idx="91">
                  <c:v>185.17884446676851</c:v>
                </c:pt>
                <c:pt idx="92">
                  <c:v>178.08272931903389</c:v>
                </c:pt>
                <c:pt idx="93">
                  <c:v>180.68335453800714</c:v>
                </c:pt>
                <c:pt idx="94">
                  <c:v>182.31077312780141</c:v>
                </c:pt>
                <c:pt idx="95">
                  <c:v>184.24131291408452</c:v>
                </c:pt>
                <c:pt idx="96">
                  <c:v>182.99975608808342</c:v>
                </c:pt>
                <c:pt idx="97">
                  <c:v>182.02272173518594</c:v>
                </c:pt>
                <c:pt idx="98">
                  <c:v>179.82615423525539</c:v>
                </c:pt>
                <c:pt idx="99">
                  <c:v>179.69358889300761</c:v>
                </c:pt>
                <c:pt idx="100">
                  <c:v>177.72349179359588</c:v>
                </c:pt>
                <c:pt idx="101">
                  <c:v>174.72225594075152</c:v>
                </c:pt>
                <c:pt idx="102">
                  <c:v>174.97154887105847</c:v>
                </c:pt>
                <c:pt idx="103">
                  <c:v>173.63070426690072</c:v>
                </c:pt>
                <c:pt idx="104">
                  <c:v>176.21521056767207</c:v>
                </c:pt>
                <c:pt idx="105">
                  <c:v>171.13382869514223</c:v>
                </c:pt>
                <c:pt idx="106">
                  <c:v>169.84271420859909</c:v>
                </c:pt>
                <c:pt idx="107">
                  <c:v>168.37181154076259</c:v>
                </c:pt>
                <c:pt idx="108">
                  <c:v>168.0928763512012</c:v>
                </c:pt>
                <c:pt idx="109">
                  <c:v>160.68339172679845</c:v>
                </c:pt>
                <c:pt idx="110">
                  <c:v>162.53470054268416</c:v>
                </c:pt>
                <c:pt idx="111">
                  <c:v>157.04535825235055</c:v>
                </c:pt>
                <c:pt idx="112">
                  <c:v>159.29858040624637</c:v>
                </c:pt>
                <c:pt idx="113">
                  <c:v>159.38215622212468</c:v>
                </c:pt>
                <c:pt idx="114">
                  <c:v>161.20354382718227</c:v>
                </c:pt>
                <c:pt idx="115">
                  <c:v>158.45276534094609</c:v>
                </c:pt>
                <c:pt idx="116">
                  <c:v>159.85770050249636</c:v>
                </c:pt>
                <c:pt idx="117">
                  <c:v>160.87028329843696</c:v>
                </c:pt>
                <c:pt idx="118">
                  <c:v>160.24755422915374</c:v>
                </c:pt>
                <c:pt idx="119">
                  <c:v>159.68002001009853</c:v>
                </c:pt>
                <c:pt idx="120">
                  <c:v>161.25402949094411</c:v>
                </c:pt>
                <c:pt idx="121">
                  <c:v>162.68639082000379</c:v>
                </c:pt>
                <c:pt idx="122">
                  <c:v>161.46719862061212</c:v>
                </c:pt>
                <c:pt idx="123">
                  <c:v>156.50767327309404</c:v>
                </c:pt>
                <c:pt idx="124">
                  <c:v>156.59779577698495</c:v>
                </c:pt>
                <c:pt idx="125">
                  <c:v>158.47160246521599</c:v>
                </c:pt>
                <c:pt idx="126">
                  <c:v>160.03934649414651</c:v>
                </c:pt>
                <c:pt idx="127">
                  <c:v>165.26439451336364</c:v>
                </c:pt>
                <c:pt idx="128">
                  <c:v>163.52234645589647</c:v>
                </c:pt>
                <c:pt idx="129">
                  <c:v>164.2292643284261</c:v>
                </c:pt>
                <c:pt idx="130">
                  <c:v>165.89721456732451</c:v>
                </c:pt>
                <c:pt idx="131">
                  <c:v>169.06289558543489</c:v>
                </c:pt>
                <c:pt idx="132">
                  <c:v>165.09201189335033</c:v>
                </c:pt>
                <c:pt idx="133">
                  <c:v>158.99699500749182</c:v>
                </c:pt>
                <c:pt idx="134">
                  <c:v>158.31858892490436</c:v>
                </c:pt>
                <c:pt idx="135">
                  <c:v>157.44564281715975</c:v>
                </c:pt>
                <c:pt idx="136">
                  <c:v>158.85742149250052</c:v>
                </c:pt>
                <c:pt idx="137">
                  <c:v>159.55654410419731</c:v>
                </c:pt>
                <c:pt idx="138">
                  <c:v>166.07023458976272</c:v>
                </c:pt>
                <c:pt idx="139">
                  <c:v>165.36333678278939</c:v>
                </c:pt>
                <c:pt idx="140">
                  <c:v>167.79194023493659</c:v>
                </c:pt>
                <c:pt idx="141">
                  <c:v>172.83957243769484</c:v>
                </c:pt>
                <c:pt idx="142">
                  <c:v>172.86369068265387</c:v>
                </c:pt>
                <c:pt idx="143">
                  <c:v>176.88549741624405</c:v>
                </c:pt>
                <c:pt idx="144">
                  <c:v>173.10494061368527</c:v>
                </c:pt>
                <c:pt idx="145">
                  <c:v>177.78071339887583</c:v>
                </c:pt>
                <c:pt idx="146">
                  <c:v>173.56624936860794</c:v>
                </c:pt>
                <c:pt idx="147">
                  <c:v>174.55273402599377</c:v>
                </c:pt>
                <c:pt idx="148">
                  <c:v>171.40591215915134</c:v>
                </c:pt>
                <c:pt idx="149">
                  <c:v>168.82414803663667</c:v>
                </c:pt>
                <c:pt idx="150">
                  <c:v>172.33792487992821</c:v>
                </c:pt>
                <c:pt idx="151">
                  <c:v>171.98936716413175</c:v>
                </c:pt>
                <c:pt idx="152">
                  <c:v>173.9503342934097</c:v>
                </c:pt>
                <c:pt idx="153">
                  <c:v>174.37434701920097</c:v>
                </c:pt>
                <c:pt idx="154">
                  <c:v>171.68358690185897</c:v>
                </c:pt>
                <c:pt idx="155">
                  <c:v>170.46466862137774</c:v>
                </c:pt>
                <c:pt idx="156">
                  <c:v>170.28583020435377</c:v>
                </c:pt>
                <c:pt idx="157">
                  <c:v>171.36458871983146</c:v>
                </c:pt>
                <c:pt idx="158">
                  <c:v>173.59222837310185</c:v>
                </c:pt>
                <c:pt idx="159">
                  <c:v>172.18516027938236</c:v>
                </c:pt>
                <c:pt idx="160">
                  <c:v>174.87502946116203</c:v>
                </c:pt>
                <c:pt idx="161">
                  <c:v>174.39413588047378</c:v>
                </c:pt>
                <c:pt idx="162">
                  <c:v>175.6871036309694</c:v>
                </c:pt>
                <c:pt idx="163">
                  <c:v>177.14970066273779</c:v>
                </c:pt>
                <c:pt idx="164">
                  <c:v>174.19287695367365</c:v>
                </c:pt>
                <c:pt idx="165">
                  <c:v>175.85988451036548</c:v>
                </c:pt>
                <c:pt idx="166">
                  <c:v>180.03554366864094</c:v>
                </c:pt>
                <c:pt idx="167">
                  <c:v>179.40661012085431</c:v>
                </c:pt>
                <c:pt idx="168">
                  <c:v>180.51607154327533</c:v>
                </c:pt>
                <c:pt idx="169">
                  <c:v>179.15572840688094</c:v>
                </c:pt>
                <c:pt idx="170">
                  <c:v>171.85630799113528</c:v>
                </c:pt>
                <c:pt idx="171">
                  <c:v>169.9559112883091</c:v>
                </c:pt>
                <c:pt idx="172">
                  <c:v>171.31237881194684</c:v>
                </c:pt>
                <c:pt idx="173">
                  <c:v>168.53541734052749</c:v>
                </c:pt>
                <c:pt idx="174">
                  <c:v>171.52011317647774</c:v>
                </c:pt>
                <c:pt idx="175">
                  <c:v>167.6878785078361</c:v>
                </c:pt>
                <c:pt idx="176">
                  <c:v>168.68035281004194</c:v>
                </c:pt>
                <c:pt idx="177">
                  <c:v>166.97091720779383</c:v>
                </c:pt>
                <c:pt idx="178">
                  <c:v>163.28119274115235</c:v>
                </c:pt>
                <c:pt idx="179">
                  <c:v>162.09360906980967</c:v>
                </c:pt>
                <c:pt idx="180">
                  <c:v>159.70510426604395</c:v>
                </c:pt>
                <c:pt idx="181">
                  <c:v>156.95002934955878</c:v>
                </c:pt>
                <c:pt idx="182">
                  <c:v>155.13883428773002</c:v>
                </c:pt>
                <c:pt idx="183">
                  <c:v>157.67644416979863</c:v>
                </c:pt>
                <c:pt idx="184">
                  <c:v>155.57547594043618</c:v>
                </c:pt>
                <c:pt idx="185">
                  <c:v>150.32891521489358</c:v>
                </c:pt>
                <c:pt idx="186">
                  <c:v>150.5384418830229</c:v>
                </c:pt>
                <c:pt idx="187">
                  <c:v>151.06152948358834</c:v>
                </c:pt>
                <c:pt idx="188">
                  <c:v>152.88462243870265</c:v>
                </c:pt>
                <c:pt idx="189">
                  <c:v>156.10642960562782</c:v>
                </c:pt>
                <c:pt idx="190">
                  <c:v>157.72726418355595</c:v>
                </c:pt>
                <c:pt idx="191">
                  <c:v>151.79358701450008</c:v>
                </c:pt>
                <c:pt idx="192">
                  <c:v>156.47185105191781</c:v>
                </c:pt>
                <c:pt idx="193">
                  <c:v>158.29259052964287</c:v>
                </c:pt>
                <c:pt idx="194">
                  <c:v>158.5907152287912</c:v>
                </c:pt>
                <c:pt idx="195">
                  <c:v>155.81458770272803</c:v>
                </c:pt>
                <c:pt idx="196">
                  <c:v>157.95918934877957</c:v>
                </c:pt>
                <c:pt idx="197">
                  <c:v>156.26176237598361</c:v>
                </c:pt>
                <c:pt idx="198">
                  <c:v>158.39634821099443</c:v>
                </c:pt>
                <c:pt idx="199">
                  <c:v>151.36381838733382</c:v>
                </c:pt>
                <c:pt idx="200">
                  <c:v>154.82244218123103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3B-49F9-9060-6F9D78736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8339904"/>
        <c:axId val="1648338944"/>
      </c:lineChart>
      <c:catAx>
        <c:axId val="164833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338944"/>
        <c:crosses val="autoZero"/>
        <c:auto val="1"/>
        <c:lblAlgn val="ctr"/>
        <c:lblOffset val="100"/>
        <c:noMultiLvlLbl val="0"/>
      </c:catAx>
      <c:valAx>
        <c:axId val="164833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33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tx1"/>
                </a:solidFill>
              </a:rPr>
              <a:t>Montecarlo</a:t>
            </a:r>
            <a:r>
              <a:rPr lang="en-GB" b="1" baseline="0">
                <a:solidFill>
                  <a:schemeClr val="tx1"/>
                </a:solidFill>
              </a:rPr>
              <a:t> 100 Simulations GOOG, 4 weeks </a:t>
            </a:r>
            <a:endParaRPr lang="en-GB" b="1">
              <a:solidFill>
                <a:schemeClr val="tx1"/>
              </a:solidFill>
            </a:endParaRPr>
          </a:p>
        </c:rich>
      </c:tx>
      <c:overlay val="0"/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BrownianMotion'!$F$2:$GX$2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155.08021731211582</c:v>
                </c:pt>
                <c:pt idx="2">
                  <c:v>156.01250312702876</c:v>
                </c:pt>
                <c:pt idx="3">
                  <c:v>157.61782431135623</c:v>
                </c:pt>
                <c:pt idx="4">
                  <c:v>151.90556433517486</c:v>
                </c:pt>
                <c:pt idx="5">
                  <c:v>158.13138788458861</c:v>
                </c:pt>
                <c:pt idx="6">
                  <c:v>160.40393694235536</c:v>
                </c:pt>
                <c:pt idx="7">
                  <c:v>161.25000994110275</c:v>
                </c:pt>
                <c:pt idx="8">
                  <c:v>159.71780956821976</c:v>
                </c:pt>
                <c:pt idx="9">
                  <c:v>165.25042828128926</c:v>
                </c:pt>
                <c:pt idx="10">
                  <c:v>166.61822875549029</c:v>
                </c:pt>
                <c:pt idx="11">
                  <c:v>164.62855938192453</c:v>
                </c:pt>
                <c:pt idx="12">
                  <c:v>162.49394928823148</c:v>
                </c:pt>
                <c:pt idx="13">
                  <c:v>158.98446794005022</c:v>
                </c:pt>
                <c:pt idx="14">
                  <c:v>160.64889203679263</c:v>
                </c:pt>
                <c:pt idx="15">
                  <c:v>162.17052804929605</c:v>
                </c:pt>
                <c:pt idx="16">
                  <c:v>164.2525385830838</c:v>
                </c:pt>
                <c:pt idx="17">
                  <c:v>159.57164474150363</c:v>
                </c:pt>
                <c:pt idx="18">
                  <c:v>155.93780755454219</c:v>
                </c:pt>
                <c:pt idx="19">
                  <c:v>156.56817044805038</c:v>
                </c:pt>
                <c:pt idx="20">
                  <c:v>160.58856281276084</c:v>
                </c:pt>
                <c:pt idx="21">
                  <c:v>163.51825299001368</c:v>
                </c:pt>
                <c:pt idx="22">
                  <c:v>168.04293804592021</c:v>
                </c:pt>
                <c:pt idx="23">
                  <c:v>170.33525518228055</c:v>
                </c:pt>
                <c:pt idx="24">
                  <c:v>170.70679922069473</c:v>
                </c:pt>
                <c:pt idx="25">
                  <c:v>166.75895481681158</c:v>
                </c:pt>
                <c:pt idx="26">
                  <c:v>157.12264605070908</c:v>
                </c:pt>
                <c:pt idx="27">
                  <c:v>155.88216202796784</c:v>
                </c:pt>
                <c:pt idx="28">
                  <c:v>152.43709504722815</c:v>
                </c:pt>
                <c:pt idx="29">
                  <c:v>152.08416517824818</c:v>
                </c:pt>
                <c:pt idx="30">
                  <c:v>152.64473636377497</c:v>
                </c:pt>
                <c:pt idx="31">
                  <c:v>155.53438774536014</c:v>
                </c:pt>
                <c:pt idx="32">
                  <c:v>153.22896944800584</c:v>
                </c:pt>
                <c:pt idx="33">
                  <c:v>153.04596835375125</c:v>
                </c:pt>
                <c:pt idx="34">
                  <c:v>149.05030791896928</c:v>
                </c:pt>
                <c:pt idx="35">
                  <c:v>151.58838636488474</c:v>
                </c:pt>
                <c:pt idx="36">
                  <c:v>154.58454957854698</c:v>
                </c:pt>
                <c:pt idx="37">
                  <c:v>154.71529981447458</c:v>
                </c:pt>
                <c:pt idx="38">
                  <c:v>153.17812873566902</c:v>
                </c:pt>
                <c:pt idx="39">
                  <c:v>150.7986258441197</c:v>
                </c:pt>
                <c:pt idx="40">
                  <c:v>151.91200527127975</c:v>
                </c:pt>
                <c:pt idx="41">
                  <c:v>151.79813328496931</c:v>
                </c:pt>
                <c:pt idx="42">
                  <c:v>153.50379039167069</c:v>
                </c:pt>
                <c:pt idx="43">
                  <c:v>154.76169326308272</c:v>
                </c:pt>
                <c:pt idx="44">
                  <c:v>151.73655337967003</c:v>
                </c:pt>
                <c:pt idx="45">
                  <c:v>152.43642567366331</c:v>
                </c:pt>
                <c:pt idx="46">
                  <c:v>156.92443017376931</c:v>
                </c:pt>
                <c:pt idx="47">
                  <c:v>160.47829580117212</c:v>
                </c:pt>
                <c:pt idx="48">
                  <c:v>158.83985636408565</c:v>
                </c:pt>
                <c:pt idx="49">
                  <c:v>159.60267463942063</c:v>
                </c:pt>
                <c:pt idx="50">
                  <c:v>164.66167173002046</c:v>
                </c:pt>
                <c:pt idx="51">
                  <c:v>164.64655855316502</c:v>
                </c:pt>
                <c:pt idx="52">
                  <c:v>164.4553941896614</c:v>
                </c:pt>
                <c:pt idx="53">
                  <c:v>160.71964480057073</c:v>
                </c:pt>
                <c:pt idx="54">
                  <c:v>162.10172297712592</c:v>
                </c:pt>
                <c:pt idx="55">
                  <c:v>166.58721980819394</c:v>
                </c:pt>
                <c:pt idx="56">
                  <c:v>164.8113091194767</c:v>
                </c:pt>
                <c:pt idx="57">
                  <c:v>169.35861698522055</c:v>
                </c:pt>
                <c:pt idx="58">
                  <c:v>165.56621033436488</c:v>
                </c:pt>
                <c:pt idx="59">
                  <c:v>162.64460359463453</c:v>
                </c:pt>
                <c:pt idx="60">
                  <c:v>162.42353324041355</c:v>
                </c:pt>
                <c:pt idx="61">
                  <c:v>168.2249931770088</c:v>
                </c:pt>
                <c:pt idx="62">
                  <c:v>169.61511400743606</c:v>
                </c:pt>
                <c:pt idx="63">
                  <c:v>172.04541107096068</c:v>
                </c:pt>
                <c:pt idx="64">
                  <c:v>173.05749077798512</c:v>
                </c:pt>
                <c:pt idx="65">
                  <c:v>173.1928424420756</c:v>
                </c:pt>
                <c:pt idx="66">
                  <c:v>170.39187782663888</c:v>
                </c:pt>
                <c:pt idx="67">
                  <c:v>174.92775954671936</c:v>
                </c:pt>
                <c:pt idx="68">
                  <c:v>177.96127690749972</c:v>
                </c:pt>
                <c:pt idx="69">
                  <c:v>181.05013560205239</c:v>
                </c:pt>
                <c:pt idx="70">
                  <c:v>178.02745085461106</c:v>
                </c:pt>
                <c:pt idx="71">
                  <c:v>182.73731564615429</c:v>
                </c:pt>
                <c:pt idx="72">
                  <c:v>177.40369410769125</c:v>
                </c:pt>
                <c:pt idx="73">
                  <c:v>177.80312127325683</c:v>
                </c:pt>
                <c:pt idx="74">
                  <c:v>177.61370996688456</c:v>
                </c:pt>
                <c:pt idx="75">
                  <c:v>178.23108327950277</c:v>
                </c:pt>
                <c:pt idx="76">
                  <c:v>179.24326060831305</c:v>
                </c:pt>
                <c:pt idx="77">
                  <c:v>181.31975502051128</c:v>
                </c:pt>
                <c:pt idx="78">
                  <c:v>187.70862836630684</c:v>
                </c:pt>
                <c:pt idx="79">
                  <c:v>192.18163596752913</c:v>
                </c:pt>
                <c:pt idx="80">
                  <c:v>189.18668196065528</c:v>
                </c:pt>
                <c:pt idx="81">
                  <c:v>192.59357895061424</c:v>
                </c:pt>
                <c:pt idx="82">
                  <c:v>195.18450701820734</c:v>
                </c:pt>
                <c:pt idx="83">
                  <c:v>191.8438545523662</c:v>
                </c:pt>
                <c:pt idx="84">
                  <c:v>187.75122397435464</c:v>
                </c:pt>
                <c:pt idx="85">
                  <c:v>180.84977876429565</c:v>
                </c:pt>
                <c:pt idx="86">
                  <c:v>186.42499149799815</c:v>
                </c:pt>
                <c:pt idx="87">
                  <c:v>185.73617701877407</c:v>
                </c:pt>
                <c:pt idx="88">
                  <c:v>182.53731303903646</c:v>
                </c:pt>
                <c:pt idx="89">
                  <c:v>180.87454099365394</c:v>
                </c:pt>
                <c:pt idx="90">
                  <c:v>184.24169483998935</c:v>
                </c:pt>
                <c:pt idx="91">
                  <c:v>185.17884446676851</c:v>
                </c:pt>
                <c:pt idx="92">
                  <c:v>178.08272931903389</c:v>
                </c:pt>
                <c:pt idx="93">
                  <c:v>180.68335453800714</c:v>
                </c:pt>
                <c:pt idx="94">
                  <c:v>182.31077312780141</c:v>
                </c:pt>
                <c:pt idx="95">
                  <c:v>184.24131291408452</c:v>
                </c:pt>
                <c:pt idx="96">
                  <c:v>182.99975608808342</c:v>
                </c:pt>
                <c:pt idx="97">
                  <c:v>182.02272173518594</c:v>
                </c:pt>
                <c:pt idx="98">
                  <c:v>179.82615423525539</c:v>
                </c:pt>
                <c:pt idx="99">
                  <c:v>179.69358889300761</c:v>
                </c:pt>
                <c:pt idx="100">
                  <c:v>177.72349179359588</c:v>
                </c:pt>
                <c:pt idx="101">
                  <c:v>174.72225594075152</c:v>
                </c:pt>
                <c:pt idx="102">
                  <c:v>174.97154887105847</c:v>
                </c:pt>
                <c:pt idx="103">
                  <c:v>173.63070426690072</c:v>
                </c:pt>
                <c:pt idx="104">
                  <c:v>176.21521056767207</c:v>
                </c:pt>
                <c:pt idx="105">
                  <c:v>171.13382869514223</c:v>
                </c:pt>
                <c:pt idx="106">
                  <c:v>169.84271420859909</c:v>
                </c:pt>
                <c:pt idx="107">
                  <c:v>168.37181154076259</c:v>
                </c:pt>
                <c:pt idx="108">
                  <c:v>168.0928763512012</c:v>
                </c:pt>
                <c:pt idx="109">
                  <c:v>160.68339172679845</c:v>
                </c:pt>
                <c:pt idx="110">
                  <c:v>162.53470054268416</c:v>
                </c:pt>
                <c:pt idx="111">
                  <c:v>157.04535825235055</c:v>
                </c:pt>
                <c:pt idx="112">
                  <c:v>159.29858040624637</c:v>
                </c:pt>
                <c:pt idx="113">
                  <c:v>159.38215622212468</c:v>
                </c:pt>
                <c:pt idx="114">
                  <c:v>161.20354382718227</c:v>
                </c:pt>
                <c:pt idx="115">
                  <c:v>158.45276534094609</c:v>
                </c:pt>
                <c:pt idx="116">
                  <c:v>159.85770050249636</c:v>
                </c:pt>
                <c:pt idx="117">
                  <c:v>160.87028329843696</c:v>
                </c:pt>
                <c:pt idx="118">
                  <c:v>160.24755422915374</c:v>
                </c:pt>
                <c:pt idx="119">
                  <c:v>159.68002001009853</c:v>
                </c:pt>
                <c:pt idx="120">
                  <c:v>161.25402949094411</c:v>
                </c:pt>
                <c:pt idx="121">
                  <c:v>162.68639082000379</c:v>
                </c:pt>
                <c:pt idx="122">
                  <c:v>161.46719862061212</c:v>
                </c:pt>
                <c:pt idx="123">
                  <c:v>156.50767327309404</c:v>
                </c:pt>
                <c:pt idx="124">
                  <c:v>156.59779577698495</c:v>
                </c:pt>
                <c:pt idx="125">
                  <c:v>158.47160246521599</c:v>
                </c:pt>
                <c:pt idx="126">
                  <c:v>160.03934649414651</c:v>
                </c:pt>
                <c:pt idx="127">
                  <c:v>165.26439451336364</c:v>
                </c:pt>
                <c:pt idx="128">
                  <c:v>163.52234645589647</c:v>
                </c:pt>
                <c:pt idx="129">
                  <c:v>164.2292643284261</c:v>
                </c:pt>
                <c:pt idx="130">
                  <c:v>165.89721456732451</c:v>
                </c:pt>
                <c:pt idx="131">
                  <c:v>169.06289558543489</c:v>
                </c:pt>
                <c:pt idx="132">
                  <c:v>165.09201189335033</c:v>
                </c:pt>
                <c:pt idx="133">
                  <c:v>158.99699500749182</c:v>
                </c:pt>
                <c:pt idx="134">
                  <c:v>158.31858892490436</c:v>
                </c:pt>
                <c:pt idx="135">
                  <c:v>157.44564281715975</c:v>
                </c:pt>
                <c:pt idx="136">
                  <c:v>158.85742149250052</c:v>
                </c:pt>
                <c:pt idx="137">
                  <c:v>159.55654410419731</c:v>
                </c:pt>
                <c:pt idx="138">
                  <c:v>166.07023458976272</c:v>
                </c:pt>
                <c:pt idx="139">
                  <c:v>165.36333678278939</c:v>
                </c:pt>
                <c:pt idx="140">
                  <c:v>167.79194023493659</c:v>
                </c:pt>
                <c:pt idx="141">
                  <c:v>172.83957243769484</c:v>
                </c:pt>
                <c:pt idx="142">
                  <c:v>172.86369068265387</c:v>
                </c:pt>
                <c:pt idx="143">
                  <c:v>176.88549741624405</c:v>
                </c:pt>
                <c:pt idx="144">
                  <c:v>173.10494061368527</c:v>
                </c:pt>
                <c:pt idx="145">
                  <c:v>177.78071339887583</c:v>
                </c:pt>
                <c:pt idx="146">
                  <c:v>173.56624936860794</c:v>
                </c:pt>
                <c:pt idx="147">
                  <c:v>174.55273402599377</c:v>
                </c:pt>
                <c:pt idx="148">
                  <c:v>171.40591215915134</c:v>
                </c:pt>
                <c:pt idx="149">
                  <c:v>168.82414803663667</c:v>
                </c:pt>
                <c:pt idx="150">
                  <c:v>172.33792487992821</c:v>
                </c:pt>
                <c:pt idx="151">
                  <c:v>171.98936716413175</c:v>
                </c:pt>
                <c:pt idx="152">
                  <c:v>173.9503342934097</c:v>
                </c:pt>
                <c:pt idx="153">
                  <c:v>174.37434701920097</c:v>
                </c:pt>
                <c:pt idx="154">
                  <c:v>171.68358690185897</c:v>
                </c:pt>
                <c:pt idx="155">
                  <c:v>170.46466862137774</c:v>
                </c:pt>
                <c:pt idx="156">
                  <c:v>170.28583020435377</c:v>
                </c:pt>
                <c:pt idx="157">
                  <c:v>171.36458871983146</c:v>
                </c:pt>
                <c:pt idx="158">
                  <c:v>173.59222837310185</c:v>
                </c:pt>
                <c:pt idx="159">
                  <c:v>172.18516027938236</c:v>
                </c:pt>
                <c:pt idx="160">
                  <c:v>174.87502946116203</c:v>
                </c:pt>
                <c:pt idx="161">
                  <c:v>174.39413588047378</c:v>
                </c:pt>
                <c:pt idx="162">
                  <c:v>175.6871036309694</c:v>
                </c:pt>
                <c:pt idx="163">
                  <c:v>177.14970066273779</c:v>
                </c:pt>
                <c:pt idx="164">
                  <c:v>174.19287695367365</c:v>
                </c:pt>
                <c:pt idx="165">
                  <c:v>175.85988451036548</c:v>
                </c:pt>
                <c:pt idx="166">
                  <c:v>180.03554366864094</c:v>
                </c:pt>
                <c:pt idx="167">
                  <c:v>179.40661012085431</c:v>
                </c:pt>
                <c:pt idx="168">
                  <c:v>180.51607154327533</c:v>
                </c:pt>
                <c:pt idx="169">
                  <c:v>179.15572840688094</c:v>
                </c:pt>
                <c:pt idx="170">
                  <c:v>171.85630799113528</c:v>
                </c:pt>
                <c:pt idx="171">
                  <c:v>169.9559112883091</c:v>
                </c:pt>
                <c:pt idx="172">
                  <c:v>171.31237881194684</c:v>
                </c:pt>
                <c:pt idx="173">
                  <c:v>168.53541734052749</c:v>
                </c:pt>
                <c:pt idx="174">
                  <c:v>171.52011317647774</c:v>
                </c:pt>
                <c:pt idx="175">
                  <c:v>167.6878785078361</c:v>
                </c:pt>
                <c:pt idx="176">
                  <c:v>168.68035281004194</c:v>
                </c:pt>
                <c:pt idx="177">
                  <c:v>166.97091720779383</c:v>
                </c:pt>
                <c:pt idx="178">
                  <c:v>163.28119274115235</c:v>
                </c:pt>
                <c:pt idx="179">
                  <c:v>162.09360906980967</c:v>
                </c:pt>
                <c:pt idx="180">
                  <c:v>159.70510426604395</c:v>
                </c:pt>
                <c:pt idx="181">
                  <c:v>156.95002934955878</c:v>
                </c:pt>
                <c:pt idx="182">
                  <c:v>155.13883428773002</c:v>
                </c:pt>
                <c:pt idx="183">
                  <c:v>157.67644416979863</c:v>
                </c:pt>
                <c:pt idx="184">
                  <c:v>155.57547594043618</c:v>
                </c:pt>
                <c:pt idx="185">
                  <c:v>150.32891521489358</c:v>
                </c:pt>
                <c:pt idx="186">
                  <c:v>150.5384418830229</c:v>
                </c:pt>
                <c:pt idx="187">
                  <c:v>151.06152948358834</c:v>
                </c:pt>
                <c:pt idx="188">
                  <c:v>152.88462243870265</c:v>
                </c:pt>
                <c:pt idx="189">
                  <c:v>156.10642960562782</c:v>
                </c:pt>
                <c:pt idx="190">
                  <c:v>157.72726418355595</c:v>
                </c:pt>
                <c:pt idx="191">
                  <c:v>151.79358701450008</c:v>
                </c:pt>
                <c:pt idx="192">
                  <c:v>156.47185105191781</c:v>
                </c:pt>
                <c:pt idx="193">
                  <c:v>158.29259052964287</c:v>
                </c:pt>
                <c:pt idx="194">
                  <c:v>158.5907152287912</c:v>
                </c:pt>
                <c:pt idx="195">
                  <c:v>155.81458770272803</c:v>
                </c:pt>
                <c:pt idx="196">
                  <c:v>157.95918934877957</c:v>
                </c:pt>
                <c:pt idx="197">
                  <c:v>156.26176237598361</c:v>
                </c:pt>
                <c:pt idx="198">
                  <c:v>158.39634821099443</c:v>
                </c:pt>
                <c:pt idx="199">
                  <c:v>151.36381838733382</c:v>
                </c:pt>
                <c:pt idx="200">
                  <c:v>154.82244218123103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F-4BD3-BE13-7A2571242E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BrownianMotion'!$F$3:$GX$3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159.49257175159914</c:v>
                </c:pt>
                <c:pt idx="2">
                  <c:v>157.33567411504001</c:v>
                </c:pt>
                <c:pt idx="3">
                  <c:v>152.03154404848999</c:v>
                </c:pt>
                <c:pt idx="4">
                  <c:v>150.89186885282072</c:v>
                </c:pt>
                <c:pt idx="5">
                  <c:v>151.75627355025424</c:v>
                </c:pt>
                <c:pt idx="6">
                  <c:v>151.1933382829906</c:v>
                </c:pt>
                <c:pt idx="7">
                  <c:v>149.15784558247617</c:v>
                </c:pt>
                <c:pt idx="8">
                  <c:v>154.20159623529324</c:v>
                </c:pt>
                <c:pt idx="9">
                  <c:v>150.41809217463322</c:v>
                </c:pt>
                <c:pt idx="10">
                  <c:v>149.06484111499191</c:v>
                </c:pt>
                <c:pt idx="11">
                  <c:v>144.64337236537554</c:v>
                </c:pt>
                <c:pt idx="12">
                  <c:v>139.2059645785809</c:v>
                </c:pt>
                <c:pt idx="13">
                  <c:v>139.92151517692344</c:v>
                </c:pt>
                <c:pt idx="14">
                  <c:v>143.767783879154</c:v>
                </c:pt>
                <c:pt idx="15">
                  <c:v>143.33824731845922</c:v>
                </c:pt>
                <c:pt idx="16">
                  <c:v>145.72271444299838</c:v>
                </c:pt>
                <c:pt idx="17">
                  <c:v>147.47565713113681</c:v>
                </c:pt>
                <c:pt idx="18">
                  <c:v>149.94105112490763</c:v>
                </c:pt>
                <c:pt idx="19">
                  <c:v>142.3416956761304</c:v>
                </c:pt>
                <c:pt idx="20">
                  <c:v>140.26769109335135</c:v>
                </c:pt>
                <c:pt idx="21">
                  <c:v>140.95038872478034</c:v>
                </c:pt>
                <c:pt idx="22">
                  <c:v>144.01069996109939</c:v>
                </c:pt>
                <c:pt idx="23">
                  <c:v>141.30197289189476</c:v>
                </c:pt>
                <c:pt idx="24">
                  <c:v>139.99249758958103</c:v>
                </c:pt>
                <c:pt idx="25">
                  <c:v>138.54181382647354</c:v>
                </c:pt>
                <c:pt idx="26">
                  <c:v>138.64442792560925</c:v>
                </c:pt>
                <c:pt idx="27">
                  <c:v>143.10547669752791</c:v>
                </c:pt>
                <c:pt idx="28">
                  <c:v>139.99333352136949</c:v>
                </c:pt>
                <c:pt idx="29">
                  <c:v>139.44033293483773</c:v>
                </c:pt>
                <c:pt idx="30">
                  <c:v>143.31077734292225</c:v>
                </c:pt>
                <c:pt idx="31">
                  <c:v>145.57501609127823</c:v>
                </c:pt>
                <c:pt idx="32">
                  <c:v>146.40024646731132</c:v>
                </c:pt>
                <c:pt idx="33">
                  <c:v>147.99137717285689</c:v>
                </c:pt>
                <c:pt idx="34">
                  <c:v>147.21640379618631</c:v>
                </c:pt>
                <c:pt idx="35">
                  <c:v>141.82244415586425</c:v>
                </c:pt>
                <c:pt idx="36">
                  <c:v>141.33569418520511</c:v>
                </c:pt>
                <c:pt idx="37">
                  <c:v>144.02013549343309</c:v>
                </c:pt>
                <c:pt idx="38">
                  <c:v>141.56835017666302</c:v>
                </c:pt>
                <c:pt idx="39">
                  <c:v>142.34566263105606</c:v>
                </c:pt>
                <c:pt idx="40">
                  <c:v>150.18969910894907</c:v>
                </c:pt>
                <c:pt idx="41">
                  <c:v>150.80612804956635</c:v>
                </c:pt>
                <c:pt idx="42">
                  <c:v>149.69711120580499</c:v>
                </c:pt>
                <c:pt idx="43">
                  <c:v>150.96297515336312</c:v>
                </c:pt>
                <c:pt idx="44">
                  <c:v>148.24739287982828</c:v>
                </c:pt>
                <c:pt idx="45">
                  <c:v>146.85605639824769</c:v>
                </c:pt>
                <c:pt idx="46">
                  <c:v>151.58303460401464</c:v>
                </c:pt>
                <c:pt idx="47">
                  <c:v>149.47440478005015</c:v>
                </c:pt>
                <c:pt idx="48">
                  <c:v>147.78834193588378</c:v>
                </c:pt>
                <c:pt idx="49">
                  <c:v>145.61981030232297</c:v>
                </c:pt>
                <c:pt idx="50">
                  <c:v>142.72132643820871</c:v>
                </c:pt>
                <c:pt idx="51">
                  <c:v>143.26339247320104</c:v>
                </c:pt>
                <c:pt idx="52">
                  <c:v>141.87516107432856</c:v>
                </c:pt>
                <c:pt idx="53">
                  <c:v>144.61149963065532</c:v>
                </c:pt>
                <c:pt idx="54">
                  <c:v>142.81092081763836</c:v>
                </c:pt>
                <c:pt idx="55">
                  <c:v>140.84390142501917</c:v>
                </c:pt>
                <c:pt idx="56">
                  <c:v>141.52847069702645</c:v>
                </c:pt>
                <c:pt idx="57">
                  <c:v>141.78903165776575</c:v>
                </c:pt>
                <c:pt idx="58">
                  <c:v>149.65030092932622</c:v>
                </c:pt>
                <c:pt idx="59">
                  <c:v>151.01021261663257</c:v>
                </c:pt>
                <c:pt idx="60">
                  <c:v>149.27024441419138</c:v>
                </c:pt>
                <c:pt idx="61">
                  <c:v>152.25508580927308</c:v>
                </c:pt>
                <c:pt idx="62">
                  <c:v>148.50325701659358</c:v>
                </c:pt>
                <c:pt idx="63">
                  <c:v>148.44203864457484</c:v>
                </c:pt>
                <c:pt idx="64">
                  <c:v>148.57856604561624</c:v>
                </c:pt>
                <c:pt idx="65">
                  <c:v>150.00510794422613</c:v>
                </c:pt>
                <c:pt idx="66">
                  <c:v>151.66086714247837</c:v>
                </c:pt>
                <c:pt idx="67">
                  <c:v>151.02036365371313</c:v>
                </c:pt>
                <c:pt idx="68">
                  <c:v>149.18563550777282</c:v>
                </c:pt>
                <c:pt idx="69">
                  <c:v>150.79811679106601</c:v>
                </c:pt>
                <c:pt idx="70">
                  <c:v>148.75983480113405</c:v>
                </c:pt>
                <c:pt idx="71">
                  <c:v>147.93705969829043</c:v>
                </c:pt>
                <c:pt idx="72">
                  <c:v>142.33192078420825</c:v>
                </c:pt>
                <c:pt idx="73">
                  <c:v>142.72012165981923</c:v>
                </c:pt>
                <c:pt idx="74">
                  <c:v>141.69399740386402</c:v>
                </c:pt>
                <c:pt idx="75">
                  <c:v>140.51148277311472</c:v>
                </c:pt>
                <c:pt idx="76">
                  <c:v>145.34492270179132</c:v>
                </c:pt>
                <c:pt idx="77">
                  <c:v>147.66001443017373</c:v>
                </c:pt>
                <c:pt idx="78">
                  <c:v>147.03457739411374</c:v>
                </c:pt>
                <c:pt idx="79">
                  <c:v>148.34735780407416</c:v>
                </c:pt>
                <c:pt idx="80">
                  <c:v>147.65883618426273</c:v>
                </c:pt>
                <c:pt idx="81">
                  <c:v>147.71544054805133</c:v>
                </c:pt>
                <c:pt idx="82">
                  <c:v>147.65590684755546</c:v>
                </c:pt>
                <c:pt idx="83">
                  <c:v>147.1607943704997</c:v>
                </c:pt>
                <c:pt idx="84">
                  <c:v>139.735416793664</c:v>
                </c:pt>
                <c:pt idx="85">
                  <c:v>137.02344847150167</c:v>
                </c:pt>
                <c:pt idx="86">
                  <c:v>139.3071997758851</c:v>
                </c:pt>
                <c:pt idx="87">
                  <c:v>142.18396468008456</c:v>
                </c:pt>
                <c:pt idx="88">
                  <c:v>139.47471890849584</c:v>
                </c:pt>
                <c:pt idx="89">
                  <c:v>141.42937353550229</c:v>
                </c:pt>
                <c:pt idx="90">
                  <c:v>141.8884779460968</c:v>
                </c:pt>
                <c:pt idx="91">
                  <c:v>143.07234742583401</c:v>
                </c:pt>
                <c:pt idx="92">
                  <c:v>147.24336023021291</c:v>
                </c:pt>
                <c:pt idx="93">
                  <c:v>142.36423085713574</c:v>
                </c:pt>
                <c:pt idx="94">
                  <c:v>143.22632915179548</c:v>
                </c:pt>
                <c:pt idx="95">
                  <c:v>142.25838521536241</c:v>
                </c:pt>
                <c:pt idx="96">
                  <c:v>146.11069661107015</c:v>
                </c:pt>
                <c:pt idx="97">
                  <c:v>142.84631602227634</c:v>
                </c:pt>
                <c:pt idx="98">
                  <c:v>139.90253777446634</c:v>
                </c:pt>
                <c:pt idx="99">
                  <c:v>142.79948030612107</c:v>
                </c:pt>
                <c:pt idx="100">
                  <c:v>140.83569594969961</c:v>
                </c:pt>
                <c:pt idx="101">
                  <c:v>138.77813698133596</c:v>
                </c:pt>
                <c:pt idx="102">
                  <c:v>142.4875381803736</c:v>
                </c:pt>
                <c:pt idx="103">
                  <c:v>142.86390821117547</c:v>
                </c:pt>
                <c:pt idx="104">
                  <c:v>142.27120662264403</c:v>
                </c:pt>
                <c:pt idx="105">
                  <c:v>138.39633375080106</c:v>
                </c:pt>
                <c:pt idx="106">
                  <c:v>139.07559284231624</c:v>
                </c:pt>
                <c:pt idx="107">
                  <c:v>141.90159855062959</c:v>
                </c:pt>
                <c:pt idx="108">
                  <c:v>142.04418793936151</c:v>
                </c:pt>
                <c:pt idx="109">
                  <c:v>146.41386856139866</c:v>
                </c:pt>
                <c:pt idx="110">
                  <c:v>146.76475773865116</c:v>
                </c:pt>
                <c:pt idx="111">
                  <c:v>148.52301377838501</c:v>
                </c:pt>
                <c:pt idx="112">
                  <c:v>147.85118079343081</c:v>
                </c:pt>
                <c:pt idx="113">
                  <c:v>149.39790734304211</c:v>
                </c:pt>
                <c:pt idx="114">
                  <c:v>145.91092602622942</c:v>
                </c:pt>
                <c:pt idx="115">
                  <c:v>142.6916240862995</c:v>
                </c:pt>
                <c:pt idx="116">
                  <c:v>140.97410094764228</c:v>
                </c:pt>
                <c:pt idx="117">
                  <c:v>142.25953788707531</c:v>
                </c:pt>
                <c:pt idx="118">
                  <c:v>141.77359434207608</c:v>
                </c:pt>
                <c:pt idx="119">
                  <c:v>140.36240800597076</c:v>
                </c:pt>
                <c:pt idx="120">
                  <c:v>136.31466879245946</c:v>
                </c:pt>
                <c:pt idx="121">
                  <c:v>136.55632615578364</c:v>
                </c:pt>
                <c:pt idx="122">
                  <c:v>136.42914298304666</c:v>
                </c:pt>
                <c:pt idx="123">
                  <c:v>141.66381385630606</c:v>
                </c:pt>
                <c:pt idx="124">
                  <c:v>142.28821094233385</c:v>
                </c:pt>
                <c:pt idx="125">
                  <c:v>140.52095436964706</c:v>
                </c:pt>
                <c:pt idx="126">
                  <c:v>138.345666380837</c:v>
                </c:pt>
                <c:pt idx="127">
                  <c:v>139.45591945344631</c:v>
                </c:pt>
                <c:pt idx="128">
                  <c:v>138.70188959697873</c:v>
                </c:pt>
                <c:pt idx="129">
                  <c:v>138.19910738678303</c:v>
                </c:pt>
                <c:pt idx="130">
                  <c:v>143.86939888724768</c:v>
                </c:pt>
                <c:pt idx="131">
                  <c:v>142.72833365066998</c:v>
                </c:pt>
                <c:pt idx="132">
                  <c:v>146.6781841077966</c:v>
                </c:pt>
                <c:pt idx="133">
                  <c:v>148.78348725265707</c:v>
                </c:pt>
                <c:pt idx="134">
                  <c:v>150.17705759822206</c:v>
                </c:pt>
                <c:pt idx="135">
                  <c:v>150.00557877051813</c:v>
                </c:pt>
                <c:pt idx="136">
                  <c:v>150.16271503257778</c:v>
                </c:pt>
                <c:pt idx="137">
                  <c:v>156.12159371258295</c:v>
                </c:pt>
                <c:pt idx="138">
                  <c:v>152.77340309199488</c:v>
                </c:pt>
                <c:pt idx="139">
                  <c:v>156.92398180562725</c:v>
                </c:pt>
                <c:pt idx="140">
                  <c:v>159.28631711921349</c:v>
                </c:pt>
                <c:pt idx="141">
                  <c:v>154.6281021705301</c:v>
                </c:pt>
                <c:pt idx="142">
                  <c:v>159.17926964652045</c:v>
                </c:pt>
                <c:pt idx="143">
                  <c:v>161.52282486731852</c:v>
                </c:pt>
                <c:pt idx="144">
                  <c:v>166.09498875968362</c:v>
                </c:pt>
                <c:pt idx="145">
                  <c:v>165.66465606871418</c:v>
                </c:pt>
                <c:pt idx="146">
                  <c:v>159.25363646728329</c:v>
                </c:pt>
                <c:pt idx="147">
                  <c:v>159.84972846075158</c:v>
                </c:pt>
                <c:pt idx="148">
                  <c:v>158.74492128536437</c:v>
                </c:pt>
                <c:pt idx="149">
                  <c:v>159.30383473602805</c:v>
                </c:pt>
                <c:pt idx="150">
                  <c:v>159.01954153383505</c:v>
                </c:pt>
                <c:pt idx="151">
                  <c:v>154.40074859884149</c:v>
                </c:pt>
                <c:pt idx="152">
                  <c:v>150.70451694710968</c:v>
                </c:pt>
                <c:pt idx="153">
                  <c:v>144.95967810289198</c:v>
                </c:pt>
                <c:pt idx="154">
                  <c:v>147.92407922777883</c:v>
                </c:pt>
                <c:pt idx="155">
                  <c:v>145.75877856314565</c:v>
                </c:pt>
                <c:pt idx="156">
                  <c:v>142.01475254093106</c:v>
                </c:pt>
                <c:pt idx="157">
                  <c:v>137.64932017955763</c:v>
                </c:pt>
                <c:pt idx="158">
                  <c:v>140.44489593911581</c:v>
                </c:pt>
                <c:pt idx="159">
                  <c:v>140.47940735979506</c:v>
                </c:pt>
                <c:pt idx="160">
                  <c:v>140.37962138673041</c:v>
                </c:pt>
                <c:pt idx="161">
                  <c:v>137.39180291757151</c:v>
                </c:pt>
                <c:pt idx="162">
                  <c:v>136.28323853179347</c:v>
                </c:pt>
                <c:pt idx="163">
                  <c:v>128.11955125329283</c:v>
                </c:pt>
                <c:pt idx="164">
                  <c:v>126.64788335095895</c:v>
                </c:pt>
                <c:pt idx="165">
                  <c:v>128.30714047689463</c:v>
                </c:pt>
                <c:pt idx="166">
                  <c:v>127.65670740129033</c:v>
                </c:pt>
                <c:pt idx="167">
                  <c:v>128.28113090221203</c:v>
                </c:pt>
                <c:pt idx="168">
                  <c:v>125.48023845868241</c:v>
                </c:pt>
                <c:pt idx="169">
                  <c:v>124.91144607042035</c:v>
                </c:pt>
                <c:pt idx="170">
                  <c:v>124.33128449464137</c:v>
                </c:pt>
                <c:pt idx="171">
                  <c:v>121.92585614163541</c:v>
                </c:pt>
                <c:pt idx="172">
                  <c:v>119.6366693137811</c:v>
                </c:pt>
                <c:pt idx="173">
                  <c:v>119.56996283124302</c:v>
                </c:pt>
                <c:pt idx="174">
                  <c:v>120.63597293032095</c:v>
                </c:pt>
                <c:pt idx="175">
                  <c:v>116.83966491232904</c:v>
                </c:pt>
                <c:pt idx="176">
                  <c:v>122.55056971710339</c:v>
                </c:pt>
                <c:pt idx="177">
                  <c:v>124.63065195358867</c:v>
                </c:pt>
                <c:pt idx="178">
                  <c:v>125.88036540073551</c:v>
                </c:pt>
                <c:pt idx="179">
                  <c:v>126.98399849565592</c:v>
                </c:pt>
                <c:pt idx="180">
                  <c:v>124.03748728824462</c:v>
                </c:pt>
                <c:pt idx="181">
                  <c:v>124.54884890049215</c:v>
                </c:pt>
                <c:pt idx="182">
                  <c:v>125.01400350517535</c:v>
                </c:pt>
                <c:pt idx="183">
                  <c:v>125.66437036528166</c:v>
                </c:pt>
                <c:pt idx="184">
                  <c:v>124.4310856911399</c:v>
                </c:pt>
                <c:pt idx="185">
                  <c:v>124.70779830893578</c:v>
                </c:pt>
                <c:pt idx="186">
                  <c:v>127.79446319003857</c:v>
                </c:pt>
                <c:pt idx="187">
                  <c:v>128.69248748606358</c:v>
                </c:pt>
                <c:pt idx="188">
                  <c:v>129.46832257305806</c:v>
                </c:pt>
                <c:pt idx="189">
                  <c:v>128.97696560902784</c:v>
                </c:pt>
                <c:pt idx="190">
                  <c:v>128.95253058437046</c:v>
                </c:pt>
                <c:pt idx="191">
                  <c:v>128.38722637922183</c:v>
                </c:pt>
                <c:pt idx="192">
                  <c:v>126.32942468331819</c:v>
                </c:pt>
                <c:pt idx="193">
                  <c:v>125.69828308643906</c:v>
                </c:pt>
                <c:pt idx="194">
                  <c:v>126.05294358066671</c:v>
                </c:pt>
                <c:pt idx="195">
                  <c:v>127.08799561413088</c:v>
                </c:pt>
                <c:pt idx="196">
                  <c:v>126.15576775537455</c:v>
                </c:pt>
                <c:pt idx="197">
                  <c:v>127.73075127588557</c:v>
                </c:pt>
                <c:pt idx="198">
                  <c:v>126.40115251868473</c:v>
                </c:pt>
                <c:pt idx="199">
                  <c:v>128.79455106011562</c:v>
                </c:pt>
                <c:pt idx="200">
                  <c:v>131.9834740211756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5F-4BD3-BE13-7A2571242E3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BrownianMotion'!$F$4:$GX$4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158.50484682261902</c:v>
                </c:pt>
                <c:pt idx="2">
                  <c:v>158.5938312775761</c:v>
                </c:pt>
                <c:pt idx="3">
                  <c:v>153.72382428645818</c:v>
                </c:pt>
                <c:pt idx="4">
                  <c:v>152.36794686935804</c:v>
                </c:pt>
                <c:pt idx="5">
                  <c:v>152.13925262665555</c:v>
                </c:pt>
                <c:pt idx="6">
                  <c:v>153.27290294441121</c:v>
                </c:pt>
                <c:pt idx="7">
                  <c:v>152.89009932693506</c:v>
                </c:pt>
                <c:pt idx="8">
                  <c:v>149.79628181364333</c:v>
                </c:pt>
                <c:pt idx="9">
                  <c:v>151.71994581303053</c:v>
                </c:pt>
                <c:pt idx="10">
                  <c:v>151.53256623601791</c:v>
                </c:pt>
                <c:pt idx="11">
                  <c:v>150.23354029222858</c:v>
                </c:pt>
                <c:pt idx="12">
                  <c:v>155.25081393610839</c:v>
                </c:pt>
                <c:pt idx="13">
                  <c:v>160.48707006473671</c:v>
                </c:pt>
                <c:pt idx="14">
                  <c:v>158.92303878459307</c:v>
                </c:pt>
                <c:pt idx="15">
                  <c:v>161.57979860089748</c:v>
                </c:pt>
                <c:pt idx="16">
                  <c:v>159.76901899493302</c:v>
                </c:pt>
                <c:pt idx="17">
                  <c:v>163.90000047928834</c:v>
                </c:pt>
                <c:pt idx="18">
                  <c:v>164.5948415954042</c:v>
                </c:pt>
                <c:pt idx="19">
                  <c:v>168.54699439111337</c:v>
                </c:pt>
                <c:pt idx="20">
                  <c:v>167.67585558033102</c:v>
                </c:pt>
                <c:pt idx="21">
                  <c:v>168.7233037089153</c:v>
                </c:pt>
                <c:pt idx="22">
                  <c:v>170.28701357206086</c:v>
                </c:pt>
                <c:pt idx="23">
                  <c:v>172.71374344337087</c:v>
                </c:pt>
                <c:pt idx="24">
                  <c:v>174.12458709382557</c:v>
                </c:pt>
                <c:pt idx="25">
                  <c:v>175.24720045835753</c:v>
                </c:pt>
                <c:pt idx="26">
                  <c:v>185.87306345683228</c:v>
                </c:pt>
                <c:pt idx="27">
                  <c:v>182.59523856079974</c:v>
                </c:pt>
                <c:pt idx="28">
                  <c:v>186.67594635377677</c:v>
                </c:pt>
                <c:pt idx="29">
                  <c:v>182.48404024907978</c:v>
                </c:pt>
                <c:pt idx="30">
                  <c:v>186.70514923905773</c:v>
                </c:pt>
                <c:pt idx="31">
                  <c:v>183.63604498661363</c:v>
                </c:pt>
                <c:pt idx="32">
                  <c:v>175.76067435057908</c:v>
                </c:pt>
                <c:pt idx="33">
                  <c:v>172.06417750000367</c:v>
                </c:pt>
                <c:pt idx="34">
                  <c:v>174.44282482196414</c:v>
                </c:pt>
                <c:pt idx="35">
                  <c:v>177.21401492935047</c:v>
                </c:pt>
                <c:pt idx="36">
                  <c:v>172.22018624770411</c:v>
                </c:pt>
                <c:pt idx="37">
                  <c:v>172.84342555024404</c:v>
                </c:pt>
                <c:pt idx="38">
                  <c:v>169.54723828161491</c:v>
                </c:pt>
                <c:pt idx="39">
                  <c:v>167.80490299232093</c:v>
                </c:pt>
                <c:pt idx="40">
                  <c:v>163.73689131821902</c:v>
                </c:pt>
                <c:pt idx="41">
                  <c:v>164.44399194842703</c:v>
                </c:pt>
                <c:pt idx="42">
                  <c:v>169.68805803598391</c:v>
                </c:pt>
                <c:pt idx="43">
                  <c:v>168.34666669146105</c:v>
                </c:pt>
                <c:pt idx="44">
                  <c:v>170.66086209238046</c:v>
                </c:pt>
                <c:pt idx="45">
                  <c:v>167.60032086051598</c:v>
                </c:pt>
                <c:pt idx="46">
                  <c:v>165.52760769342319</c:v>
                </c:pt>
                <c:pt idx="47">
                  <c:v>170.63703883633013</c:v>
                </c:pt>
                <c:pt idx="48">
                  <c:v>168.24379598782534</c:v>
                </c:pt>
                <c:pt idx="49">
                  <c:v>174.41226169630335</c:v>
                </c:pt>
                <c:pt idx="50">
                  <c:v>171.72521857113134</c:v>
                </c:pt>
                <c:pt idx="51">
                  <c:v>173.32402155901048</c:v>
                </c:pt>
                <c:pt idx="52">
                  <c:v>175.98583558386954</c:v>
                </c:pt>
                <c:pt idx="53">
                  <c:v>173.84284182567899</c:v>
                </c:pt>
                <c:pt idx="54">
                  <c:v>173.56312398482677</c:v>
                </c:pt>
                <c:pt idx="55">
                  <c:v>170.89198759579813</c:v>
                </c:pt>
                <c:pt idx="56">
                  <c:v>168.12576934394588</c:v>
                </c:pt>
                <c:pt idx="57">
                  <c:v>168.23397836686158</c:v>
                </c:pt>
                <c:pt idx="58">
                  <c:v>168.13186493164187</c:v>
                </c:pt>
                <c:pt idx="59">
                  <c:v>169.16622716914276</c:v>
                </c:pt>
                <c:pt idx="60">
                  <c:v>169.3920341981694</c:v>
                </c:pt>
                <c:pt idx="61">
                  <c:v>172.96252694671392</c:v>
                </c:pt>
                <c:pt idx="62">
                  <c:v>169.47683795282296</c:v>
                </c:pt>
                <c:pt idx="63">
                  <c:v>171.63986768301888</c:v>
                </c:pt>
                <c:pt idx="64">
                  <c:v>169.51730134682592</c:v>
                </c:pt>
                <c:pt idx="65">
                  <c:v>173.05819642116799</c:v>
                </c:pt>
                <c:pt idx="66">
                  <c:v>173.85589134424168</c:v>
                </c:pt>
                <c:pt idx="67">
                  <c:v>176.1770494713962</c:v>
                </c:pt>
                <c:pt idx="68">
                  <c:v>164.11665482818475</c:v>
                </c:pt>
                <c:pt idx="69">
                  <c:v>165.19279285718073</c:v>
                </c:pt>
                <c:pt idx="70">
                  <c:v>164.39520214438443</c:v>
                </c:pt>
                <c:pt idx="71">
                  <c:v>163.29337039877109</c:v>
                </c:pt>
                <c:pt idx="72">
                  <c:v>158.3006003813301</c:v>
                </c:pt>
                <c:pt idx="73">
                  <c:v>156.73247344506325</c:v>
                </c:pt>
                <c:pt idx="74">
                  <c:v>159.99542423437669</c:v>
                </c:pt>
                <c:pt idx="75">
                  <c:v>158.64522317292227</c:v>
                </c:pt>
                <c:pt idx="76">
                  <c:v>156.8499165312308</c:v>
                </c:pt>
                <c:pt idx="77">
                  <c:v>154.78828768689192</c:v>
                </c:pt>
                <c:pt idx="78">
                  <c:v>151.28511906090375</c:v>
                </c:pt>
                <c:pt idx="79">
                  <c:v>150.64349777507985</c:v>
                </c:pt>
                <c:pt idx="80">
                  <c:v>156.12935623834022</c:v>
                </c:pt>
                <c:pt idx="81">
                  <c:v>156.57042706785774</c:v>
                </c:pt>
                <c:pt idx="82">
                  <c:v>156.4519293285081</c:v>
                </c:pt>
                <c:pt idx="83">
                  <c:v>153.82961059112364</c:v>
                </c:pt>
                <c:pt idx="84">
                  <c:v>152.89865398976428</c:v>
                </c:pt>
                <c:pt idx="85">
                  <c:v>154.6976700167647</c:v>
                </c:pt>
                <c:pt idx="86">
                  <c:v>155.5337713552253</c:v>
                </c:pt>
                <c:pt idx="87">
                  <c:v>160.09345823300654</c:v>
                </c:pt>
                <c:pt idx="88">
                  <c:v>161.39523732898388</c:v>
                </c:pt>
                <c:pt idx="89">
                  <c:v>158.18752868763394</c:v>
                </c:pt>
                <c:pt idx="90">
                  <c:v>154.76507525549309</c:v>
                </c:pt>
                <c:pt idx="91">
                  <c:v>155.44728784912294</c:v>
                </c:pt>
                <c:pt idx="92">
                  <c:v>159.24767547076689</c:v>
                </c:pt>
                <c:pt idx="93">
                  <c:v>150.85732048915821</c:v>
                </c:pt>
                <c:pt idx="94">
                  <c:v>152.15534233889883</c:v>
                </c:pt>
                <c:pt idx="95">
                  <c:v>149.39020563821413</c:v>
                </c:pt>
                <c:pt idx="96">
                  <c:v>152.00648946729748</c:v>
                </c:pt>
                <c:pt idx="97">
                  <c:v>152.10861440073614</c:v>
                </c:pt>
                <c:pt idx="98">
                  <c:v>155.20922599444975</c:v>
                </c:pt>
                <c:pt idx="99">
                  <c:v>156.57671310174047</c:v>
                </c:pt>
                <c:pt idx="100">
                  <c:v>153.17925058138596</c:v>
                </c:pt>
                <c:pt idx="101">
                  <c:v>157.52173398657277</c:v>
                </c:pt>
                <c:pt idx="102">
                  <c:v>157.00864084619428</c:v>
                </c:pt>
                <c:pt idx="103">
                  <c:v>157.35297035767377</c:v>
                </c:pt>
                <c:pt idx="104">
                  <c:v>153.27247841817626</c:v>
                </c:pt>
                <c:pt idx="105">
                  <c:v>158.39125431351306</c:v>
                </c:pt>
                <c:pt idx="106">
                  <c:v>161.50847371333415</c:v>
                </c:pt>
                <c:pt idx="107">
                  <c:v>167.90803915052763</c:v>
                </c:pt>
                <c:pt idx="108">
                  <c:v>167.40471428353391</c:v>
                </c:pt>
                <c:pt idx="109">
                  <c:v>165.79819671030219</c:v>
                </c:pt>
                <c:pt idx="110">
                  <c:v>169.43439121564927</c:v>
                </c:pt>
                <c:pt idx="111">
                  <c:v>169.38834739502445</c:v>
                </c:pt>
                <c:pt idx="112">
                  <c:v>174.17360443916309</c:v>
                </c:pt>
                <c:pt idx="113">
                  <c:v>175.40698747464714</c:v>
                </c:pt>
                <c:pt idx="114">
                  <c:v>178.20990972059735</c:v>
                </c:pt>
                <c:pt idx="115">
                  <c:v>176.43510865074279</c:v>
                </c:pt>
                <c:pt idx="116">
                  <c:v>176.5044605473507</c:v>
                </c:pt>
                <c:pt idx="117">
                  <c:v>171.88182851907973</c:v>
                </c:pt>
                <c:pt idx="118">
                  <c:v>167.70704956441244</c:v>
                </c:pt>
                <c:pt idx="119">
                  <c:v>163.99278466087381</c:v>
                </c:pt>
                <c:pt idx="120">
                  <c:v>166.14339261731951</c:v>
                </c:pt>
                <c:pt idx="121">
                  <c:v>167.83852262405173</c:v>
                </c:pt>
                <c:pt idx="122">
                  <c:v>164.74551551960792</c:v>
                </c:pt>
                <c:pt idx="123">
                  <c:v>168.13911611490755</c:v>
                </c:pt>
                <c:pt idx="124">
                  <c:v>170.82272956922623</c:v>
                </c:pt>
                <c:pt idx="125">
                  <c:v>168.58852062254275</c:v>
                </c:pt>
                <c:pt idx="126">
                  <c:v>165.92054729700649</c:v>
                </c:pt>
                <c:pt idx="127">
                  <c:v>163.86219001247485</c:v>
                </c:pt>
                <c:pt idx="128">
                  <c:v>161.13536865898834</c:v>
                </c:pt>
                <c:pt idx="129">
                  <c:v>160.30700530654047</c:v>
                </c:pt>
                <c:pt idx="130">
                  <c:v>159.81287465263685</c:v>
                </c:pt>
                <c:pt idx="131">
                  <c:v>162.58278121867531</c:v>
                </c:pt>
                <c:pt idx="132">
                  <c:v>161.66748914161076</c:v>
                </c:pt>
                <c:pt idx="133">
                  <c:v>160.54516998657755</c:v>
                </c:pt>
                <c:pt idx="134">
                  <c:v>156.54161286169247</c:v>
                </c:pt>
                <c:pt idx="135">
                  <c:v>153.11054406262556</c:v>
                </c:pt>
                <c:pt idx="136">
                  <c:v>154.79767706760757</c:v>
                </c:pt>
                <c:pt idx="137">
                  <c:v>147.20190924940027</c:v>
                </c:pt>
                <c:pt idx="138">
                  <c:v>151.72205396156284</c:v>
                </c:pt>
                <c:pt idx="139">
                  <c:v>146.48442935949086</c:v>
                </c:pt>
                <c:pt idx="140">
                  <c:v>147.00012361381093</c:v>
                </c:pt>
                <c:pt idx="141">
                  <c:v>146.5843982788812</c:v>
                </c:pt>
                <c:pt idx="142">
                  <c:v>147.00189304666694</c:v>
                </c:pt>
                <c:pt idx="143">
                  <c:v>147.81185170799716</c:v>
                </c:pt>
                <c:pt idx="144">
                  <c:v>148.17920450326619</c:v>
                </c:pt>
                <c:pt idx="145">
                  <c:v>149.26001646918081</c:v>
                </c:pt>
                <c:pt idx="146">
                  <c:v>148.87591212092627</c:v>
                </c:pt>
                <c:pt idx="147">
                  <c:v>152.47025609292993</c:v>
                </c:pt>
                <c:pt idx="148">
                  <c:v>148.27515997649206</c:v>
                </c:pt>
                <c:pt idx="149">
                  <c:v>152.22401378505245</c:v>
                </c:pt>
                <c:pt idx="150">
                  <c:v>155.60896658087722</c:v>
                </c:pt>
                <c:pt idx="151">
                  <c:v>152.30451908578897</c:v>
                </c:pt>
                <c:pt idx="152">
                  <c:v>151.7289707251374</c:v>
                </c:pt>
                <c:pt idx="153">
                  <c:v>154.41306278405148</c:v>
                </c:pt>
                <c:pt idx="154">
                  <c:v>155.95462459726753</c:v>
                </c:pt>
                <c:pt idx="155">
                  <c:v>158.5110436194667</c:v>
                </c:pt>
                <c:pt idx="156">
                  <c:v>152.7834973279576</c:v>
                </c:pt>
                <c:pt idx="157">
                  <c:v>153.41165364787329</c:v>
                </c:pt>
                <c:pt idx="158">
                  <c:v>149.5333831174255</c:v>
                </c:pt>
                <c:pt idx="159">
                  <c:v>146.03277836708293</c:v>
                </c:pt>
                <c:pt idx="160">
                  <c:v>149.12806502879445</c:v>
                </c:pt>
                <c:pt idx="161">
                  <c:v>151.0023538932582</c:v>
                </c:pt>
                <c:pt idx="162">
                  <c:v>149.37443083164271</c:v>
                </c:pt>
                <c:pt idx="163">
                  <c:v>150.67448172006721</c:v>
                </c:pt>
                <c:pt idx="164">
                  <c:v>147.12525207295297</c:v>
                </c:pt>
                <c:pt idx="165">
                  <c:v>151.81065794568548</c:v>
                </c:pt>
                <c:pt idx="166">
                  <c:v>153.20364571965214</c:v>
                </c:pt>
                <c:pt idx="167">
                  <c:v>152.9919008325694</c:v>
                </c:pt>
                <c:pt idx="168">
                  <c:v>152.47146043970213</c:v>
                </c:pt>
                <c:pt idx="169">
                  <c:v>150.94269178790839</c:v>
                </c:pt>
                <c:pt idx="170">
                  <c:v>150.66886893777183</c:v>
                </c:pt>
                <c:pt idx="171">
                  <c:v>152.46261331373549</c:v>
                </c:pt>
                <c:pt idx="172">
                  <c:v>152.90578159487956</c:v>
                </c:pt>
                <c:pt idx="173">
                  <c:v>160.09352818136668</c:v>
                </c:pt>
                <c:pt idx="174">
                  <c:v>160.0845200242687</c:v>
                </c:pt>
                <c:pt idx="175">
                  <c:v>163.29843213318077</c:v>
                </c:pt>
                <c:pt idx="176">
                  <c:v>159.64721177719912</c:v>
                </c:pt>
                <c:pt idx="177">
                  <c:v>157.38080184211427</c:v>
                </c:pt>
                <c:pt idx="178">
                  <c:v>157.71309454529302</c:v>
                </c:pt>
                <c:pt idx="179">
                  <c:v>158.2018780345949</c:v>
                </c:pt>
                <c:pt idx="180">
                  <c:v>155.69201760512857</c:v>
                </c:pt>
                <c:pt idx="181">
                  <c:v>155.78149823976858</c:v>
                </c:pt>
                <c:pt idx="182">
                  <c:v>155.81657398199414</c:v>
                </c:pt>
                <c:pt idx="183">
                  <c:v>158.08947098769704</c:v>
                </c:pt>
                <c:pt idx="184">
                  <c:v>156.66159641657703</c:v>
                </c:pt>
                <c:pt idx="185">
                  <c:v>159.53416775492357</c:v>
                </c:pt>
                <c:pt idx="186">
                  <c:v>162.21990063820812</c:v>
                </c:pt>
                <c:pt idx="187">
                  <c:v>160.38087816785185</c:v>
                </c:pt>
                <c:pt idx="188">
                  <c:v>152.08481512498048</c:v>
                </c:pt>
                <c:pt idx="189">
                  <c:v>154.25597905813834</c:v>
                </c:pt>
                <c:pt idx="190">
                  <c:v>155.94500527909514</c:v>
                </c:pt>
                <c:pt idx="191">
                  <c:v>162.30421865804732</c:v>
                </c:pt>
                <c:pt idx="192">
                  <c:v>162.41454210894688</c:v>
                </c:pt>
                <c:pt idx="193">
                  <c:v>160.88475569563755</c:v>
                </c:pt>
                <c:pt idx="194">
                  <c:v>161.89223937770626</c:v>
                </c:pt>
                <c:pt idx="195">
                  <c:v>163.46994546145561</c:v>
                </c:pt>
                <c:pt idx="196">
                  <c:v>158.06377301758639</c:v>
                </c:pt>
                <c:pt idx="197">
                  <c:v>161.4930546845024</c:v>
                </c:pt>
                <c:pt idx="198">
                  <c:v>160.34397618624661</c:v>
                </c:pt>
                <c:pt idx="199">
                  <c:v>158.58769597320179</c:v>
                </c:pt>
                <c:pt idx="200">
                  <c:v>160.39933378383094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5F-4BD3-BE13-7A2571242E3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BrownianMotion'!$F$5:$GX$5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162.28394668397314</c:v>
                </c:pt>
                <c:pt idx="2">
                  <c:v>162.8199392463799</c:v>
                </c:pt>
                <c:pt idx="3">
                  <c:v>163.5563164472056</c:v>
                </c:pt>
                <c:pt idx="4">
                  <c:v>163.87065809298824</c:v>
                </c:pt>
                <c:pt idx="5">
                  <c:v>160.54517704599169</c:v>
                </c:pt>
                <c:pt idx="6">
                  <c:v>161.37153461975208</c:v>
                </c:pt>
                <c:pt idx="7">
                  <c:v>159.49572287706587</c:v>
                </c:pt>
                <c:pt idx="8">
                  <c:v>162.08041367843393</c:v>
                </c:pt>
                <c:pt idx="9">
                  <c:v>162.80712409549503</c:v>
                </c:pt>
                <c:pt idx="10">
                  <c:v>163.52441395971778</c:v>
                </c:pt>
                <c:pt idx="11">
                  <c:v>163.12780776997411</c:v>
                </c:pt>
                <c:pt idx="12">
                  <c:v>160.56629850439654</c:v>
                </c:pt>
                <c:pt idx="13">
                  <c:v>160.01226225115929</c:v>
                </c:pt>
                <c:pt idx="14">
                  <c:v>155.6548081458381</c:v>
                </c:pt>
                <c:pt idx="15">
                  <c:v>153.68424579763683</c:v>
                </c:pt>
                <c:pt idx="16">
                  <c:v>156.33972824894676</c:v>
                </c:pt>
                <c:pt idx="17">
                  <c:v>153.47212232120472</c:v>
                </c:pt>
                <c:pt idx="18">
                  <c:v>149.36033679934846</c:v>
                </c:pt>
                <c:pt idx="19">
                  <c:v>148.46449414165326</c:v>
                </c:pt>
                <c:pt idx="20">
                  <c:v>147.93979439605317</c:v>
                </c:pt>
                <c:pt idx="21">
                  <c:v>147.93398866251437</c:v>
                </c:pt>
                <c:pt idx="22">
                  <c:v>151.65835831405272</c:v>
                </c:pt>
                <c:pt idx="23">
                  <c:v>153.82436504956397</c:v>
                </c:pt>
                <c:pt idx="24">
                  <c:v>153.07392937529266</c:v>
                </c:pt>
                <c:pt idx="25">
                  <c:v>152.13639434552496</c:v>
                </c:pt>
                <c:pt idx="26">
                  <c:v>155.56953058055723</c:v>
                </c:pt>
                <c:pt idx="27">
                  <c:v>161.95982218874204</c:v>
                </c:pt>
                <c:pt idx="28">
                  <c:v>160.60822729258962</c:v>
                </c:pt>
                <c:pt idx="29">
                  <c:v>166.82420635406081</c:v>
                </c:pt>
                <c:pt idx="30">
                  <c:v>168.39588808757915</c:v>
                </c:pt>
                <c:pt idx="31">
                  <c:v>164.63328563391175</c:v>
                </c:pt>
                <c:pt idx="32">
                  <c:v>164.78984431342508</c:v>
                </c:pt>
                <c:pt idx="33">
                  <c:v>169.38774103665057</c:v>
                </c:pt>
                <c:pt idx="34">
                  <c:v>170.89675702694984</c:v>
                </c:pt>
                <c:pt idx="35">
                  <c:v>171.05076139090841</c:v>
                </c:pt>
                <c:pt idx="36">
                  <c:v>169.50133976418445</c:v>
                </c:pt>
                <c:pt idx="37">
                  <c:v>169.29595520685996</c:v>
                </c:pt>
                <c:pt idx="38">
                  <c:v>169.07966731846554</c:v>
                </c:pt>
                <c:pt idx="39">
                  <c:v>167.86724161833016</c:v>
                </c:pt>
                <c:pt idx="40">
                  <c:v>169.4405766598079</c:v>
                </c:pt>
                <c:pt idx="41">
                  <c:v>165.86517647130242</c:v>
                </c:pt>
                <c:pt idx="42">
                  <c:v>165.29719168803339</c:v>
                </c:pt>
                <c:pt idx="43">
                  <c:v>162.96125776768221</c:v>
                </c:pt>
                <c:pt idx="44">
                  <c:v>160.16998437787132</c:v>
                </c:pt>
                <c:pt idx="45">
                  <c:v>154.39736276641895</c:v>
                </c:pt>
                <c:pt idx="46">
                  <c:v>158.11300925056153</c:v>
                </c:pt>
                <c:pt idx="47">
                  <c:v>152.24719774456432</c:v>
                </c:pt>
                <c:pt idx="48">
                  <c:v>149.82529084198524</c:v>
                </c:pt>
                <c:pt idx="49">
                  <c:v>148.52530313742781</c:v>
                </c:pt>
                <c:pt idx="50">
                  <c:v>149.59435862421137</c:v>
                </c:pt>
                <c:pt idx="51">
                  <c:v>151.29836949615108</c:v>
                </c:pt>
                <c:pt idx="52">
                  <c:v>149.67938156297254</c:v>
                </c:pt>
                <c:pt idx="53">
                  <c:v>146.70403702563235</c:v>
                </c:pt>
                <c:pt idx="54">
                  <c:v>151.5997658585261</c:v>
                </c:pt>
                <c:pt idx="55">
                  <c:v>153.10842492326907</c:v>
                </c:pt>
                <c:pt idx="56">
                  <c:v>148.39891921484318</c:v>
                </c:pt>
                <c:pt idx="57">
                  <c:v>150.48587950886005</c:v>
                </c:pt>
                <c:pt idx="58">
                  <c:v>148.2135541523387</c:v>
                </c:pt>
                <c:pt idx="59">
                  <c:v>147.76213687891976</c:v>
                </c:pt>
                <c:pt idx="60">
                  <c:v>144.35080344685088</c:v>
                </c:pt>
                <c:pt idx="61">
                  <c:v>144.69512239791098</c:v>
                </c:pt>
                <c:pt idx="62">
                  <c:v>143.19482561258266</c:v>
                </c:pt>
                <c:pt idx="63">
                  <c:v>138.7402823263462</c:v>
                </c:pt>
                <c:pt idx="64">
                  <c:v>140.32200684624496</c:v>
                </c:pt>
                <c:pt idx="65">
                  <c:v>139.9968118784403</c:v>
                </c:pt>
                <c:pt idx="66">
                  <c:v>140.83793794783679</c:v>
                </c:pt>
                <c:pt idx="67">
                  <c:v>138.42289319313502</c:v>
                </c:pt>
                <c:pt idx="68">
                  <c:v>138.39737144063034</c:v>
                </c:pt>
                <c:pt idx="69">
                  <c:v>141.78893155799346</c:v>
                </c:pt>
                <c:pt idx="70">
                  <c:v>142.92095542909092</c:v>
                </c:pt>
                <c:pt idx="71">
                  <c:v>144.71915062649691</c:v>
                </c:pt>
                <c:pt idx="72">
                  <c:v>148.82475666337098</c:v>
                </c:pt>
                <c:pt idx="73">
                  <c:v>145.2931692876916</c:v>
                </c:pt>
                <c:pt idx="74">
                  <c:v>146.81729901111933</c:v>
                </c:pt>
                <c:pt idx="75">
                  <c:v>144.28831312316768</c:v>
                </c:pt>
                <c:pt idx="76">
                  <c:v>143.83598267412583</c:v>
                </c:pt>
                <c:pt idx="77">
                  <c:v>143.77137954956461</c:v>
                </c:pt>
                <c:pt idx="78">
                  <c:v>147.83561012271301</c:v>
                </c:pt>
                <c:pt idx="79">
                  <c:v>144.00805452956453</c:v>
                </c:pt>
                <c:pt idx="80">
                  <c:v>140.16357747896194</c:v>
                </c:pt>
                <c:pt idx="81">
                  <c:v>137.34355605241478</c:v>
                </c:pt>
                <c:pt idx="82">
                  <c:v>140.63581644110647</c:v>
                </c:pt>
                <c:pt idx="83">
                  <c:v>138.4647163650879</c:v>
                </c:pt>
                <c:pt idx="84">
                  <c:v>139.61634563788212</c:v>
                </c:pt>
                <c:pt idx="85">
                  <c:v>142.20484118847975</c:v>
                </c:pt>
                <c:pt idx="86">
                  <c:v>143.82996296625629</c:v>
                </c:pt>
                <c:pt idx="87">
                  <c:v>139.52248416207894</c:v>
                </c:pt>
                <c:pt idx="88">
                  <c:v>138.79232863937244</c:v>
                </c:pt>
                <c:pt idx="89">
                  <c:v>139.90698178133562</c:v>
                </c:pt>
                <c:pt idx="90">
                  <c:v>140.7163856188107</c:v>
                </c:pt>
                <c:pt idx="91">
                  <c:v>142.68157881278177</c:v>
                </c:pt>
                <c:pt idx="92">
                  <c:v>139.76970715710524</c:v>
                </c:pt>
                <c:pt idx="93">
                  <c:v>139.23803414960992</c:v>
                </c:pt>
                <c:pt idx="94">
                  <c:v>137.72864716352265</c:v>
                </c:pt>
                <c:pt idx="95">
                  <c:v>138.98760770577067</c:v>
                </c:pt>
                <c:pt idx="96">
                  <c:v>134.85513945525184</c:v>
                </c:pt>
                <c:pt idx="97">
                  <c:v>133.40240746305818</c:v>
                </c:pt>
                <c:pt idx="98">
                  <c:v>132.55067868314259</c:v>
                </c:pt>
                <c:pt idx="99">
                  <c:v>130.49918655954122</c:v>
                </c:pt>
                <c:pt idx="100">
                  <c:v>129.22557498122165</c:v>
                </c:pt>
                <c:pt idx="101">
                  <c:v>124.46199991614382</c:v>
                </c:pt>
                <c:pt idx="102">
                  <c:v>123.90610417930702</c:v>
                </c:pt>
                <c:pt idx="103">
                  <c:v>120.92217089406064</c:v>
                </c:pt>
                <c:pt idx="104">
                  <c:v>119.69547150934228</c:v>
                </c:pt>
                <c:pt idx="105">
                  <c:v>121.26688050147479</c:v>
                </c:pt>
                <c:pt idx="106">
                  <c:v>124.55979390388627</c:v>
                </c:pt>
                <c:pt idx="107">
                  <c:v>120.13458555740186</c:v>
                </c:pt>
                <c:pt idx="108">
                  <c:v>121.29522989528574</c:v>
                </c:pt>
                <c:pt idx="109">
                  <c:v>120.9319141663012</c:v>
                </c:pt>
                <c:pt idx="110">
                  <c:v>124.02708507700018</c:v>
                </c:pt>
                <c:pt idx="111">
                  <c:v>125.05046773547781</c:v>
                </c:pt>
                <c:pt idx="112">
                  <c:v>128.25111975102345</c:v>
                </c:pt>
                <c:pt idx="113">
                  <c:v>128.97798878637326</c:v>
                </c:pt>
                <c:pt idx="114">
                  <c:v>125.2978175693104</c:v>
                </c:pt>
                <c:pt idx="115">
                  <c:v>129.76361232621508</c:v>
                </c:pt>
                <c:pt idx="116">
                  <c:v>130.29712814527198</c:v>
                </c:pt>
                <c:pt idx="117">
                  <c:v>127.99283374230555</c:v>
                </c:pt>
                <c:pt idx="118">
                  <c:v>133.36189721707723</c:v>
                </c:pt>
                <c:pt idx="119">
                  <c:v>133.14971380105132</c:v>
                </c:pt>
                <c:pt idx="120">
                  <c:v>133.54373727119511</c:v>
                </c:pt>
                <c:pt idx="121">
                  <c:v>135.02682012751578</c:v>
                </c:pt>
                <c:pt idx="122">
                  <c:v>136.76951088935635</c:v>
                </c:pt>
                <c:pt idx="123">
                  <c:v>134.37941520766779</c:v>
                </c:pt>
                <c:pt idx="124">
                  <c:v>134.96273489307814</c:v>
                </c:pt>
                <c:pt idx="125">
                  <c:v>130.24967258231982</c:v>
                </c:pt>
                <c:pt idx="126">
                  <c:v>128.08923921279964</c:v>
                </c:pt>
                <c:pt idx="127">
                  <c:v>125.69253847818146</c:v>
                </c:pt>
                <c:pt idx="128">
                  <c:v>127.18120340006902</c:v>
                </c:pt>
                <c:pt idx="129">
                  <c:v>129.81800792979652</c:v>
                </c:pt>
                <c:pt idx="130">
                  <c:v>128.51901894703062</c:v>
                </c:pt>
                <c:pt idx="131">
                  <c:v>132.52436306811975</c:v>
                </c:pt>
                <c:pt idx="132">
                  <c:v>130.51302545691067</c:v>
                </c:pt>
                <c:pt idx="133">
                  <c:v>130.33760315538041</c:v>
                </c:pt>
                <c:pt idx="134">
                  <c:v>129.45915293874114</c:v>
                </c:pt>
                <c:pt idx="135">
                  <c:v>127.04531784722202</c:v>
                </c:pt>
                <c:pt idx="136">
                  <c:v>121.89772053418534</c:v>
                </c:pt>
                <c:pt idx="137">
                  <c:v>120.03669804793263</c:v>
                </c:pt>
                <c:pt idx="138">
                  <c:v>121.16352449107889</c:v>
                </c:pt>
                <c:pt idx="139">
                  <c:v>123.03626390250854</c:v>
                </c:pt>
                <c:pt idx="140">
                  <c:v>123.44677456174988</c:v>
                </c:pt>
                <c:pt idx="141">
                  <c:v>121.15035353323231</c:v>
                </c:pt>
                <c:pt idx="142">
                  <c:v>122.60871256283946</c:v>
                </c:pt>
                <c:pt idx="143">
                  <c:v>125.84338453534009</c:v>
                </c:pt>
                <c:pt idx="144">
                  <c:v>125.3067989329687</c:v>
                </c:pt>
                <c:pt idx="145">
                  <c:v>124.50073794398683</c:v>
                </c:pt>
                <c:pt idx="146">
                  <c:v>124.92063645789936</c:v>
                </c:pt>
                <c:pt idx="147">
                  <c:v>125.12862912857162</c:v>
                </c:pt>
                <c:pt idx="148">
                  <c:v>125.30953206123763</c:v>
                </c:pt>
                <c:pt idx="149">
                  <c:v>124.90815646565785</c:v>
                </c:pt>
                <c:pt idx="150">
                  <c:v>125.41056341754886</c:v>
                </c:pt>
                <c:pt idx="151">
                  <c:v>126.92244650986892</c:v>
                </c:pt>
                <c:pt idx="152">
                  <c:v>129.06575598213203</c:v>
                </c:pt>
                <c:pt idx="153">
                  <c:v>126.31506056623158</c:v>
                </c:pt>
                <c:pt idx="154">
                  <c:v>124.53429183883438</c:v>
                </c:pt>
                <c:pt idx="155">
                  <c:v>123.39871105819812</c:v>
                </c:pt>
                <c:pt idx="156">
                  <c:v>124.2491056155004</c:v>
                </c:pt>
                <c:pt idx="157">
                  <c:v>123.24552520599319</c:v>
                </c:pt>
                <c:pt idx="158">
                  <c:v>126.66525385277144</c:v>
                </c:pt>
                <c:pt idx="159">
                  <c:v>126.05706023610263</c:v>
                </c:pt>
                <c:pt idx="160">
                  <c:v>125.91859081089065</c:v>
                </c:pt>
                <c:pt idx="161">
                  <c:v>123.96630777063064</c:v>
                </c:pt>
                <c:pt idx="162">
                  <c:v>125.34599658416219</c:v>
                </c:pt>
                <c:pt idx="163">
                  <c:v>123.13456815720622</c:v>
                </c:pt>
                <c:pt idx="164">
                  <c:v>124.40121604922348</c:v>
                </c:pt>
                <c:pt idx="165">
                  <c:v>122.22905037526861</c:v>
                </c:pt>
                <c:pt idx="166">
                  <c:v>123.77152849564609</c:v>
                </c:pt>
                <c:pt idx="167">
                  <c:v>124.12598470597783</c:v>
                </c:pt>
                <c:pt idx="168">
                  <c:v>124.99063297779158</c:v>
                </c:pt>
                <c:pt idx="169">
                  <c:v>125.11998715685354</c:v>
                </c:pt>
                <c:pt idx="170">
                  <c:v>126.37938062321948</c:v>
                </c:pt>
                <c:pt idx="171">
                  <c:v>128.32071945516742</c:v>
                </c:pt>
                <c:pt idx="172">
                  <c:v>128.58106817258655</c:v>
                </c:pt>
                <c:pt idx="173">
                  <c:v>132.17001140234098</c:v>
                </c:pt>
                <c:pt idx="174">
                  <c:v>131.83563830282498</c:v>
                </c:pt>
                <c:pt idx="175">
                  <c:v>133.27831470919836</c:v>
                </c:pt>
                <c:pt idx="176">
                  <c:v>137.56289117869687</c:v>
                </c:pt>
                <c:pt idx="177">
                  <c:v>133.51209553720966</c:v>
                </c:pt>
                <c:pt idx="178">
                  <c:v>131.84738504818856</c:v>
                </c:pt>
                <c:pt idx="179">
                  <c:v>129.59185582993808</c:v>
                </c:pt>
                <c:pt idx="180">
                  <c:v>127.60613116007329</c:v>
                </c:pt>
                <c:pt idx="181">
                  <c:v>126.06174092122428</c:v>
                </c:pt>
                <c:pt idx="182">
                  <c:v>123.37800921875692</c:v>
                </c:pt>
                <c:pt idx="183">
                  <c:v>125.15483744648118</c:v>
                </c:pt>
                <c:pt idx="184">
                  <c:v>126.59039351002947</c:v>
                </c:pt>
                <c:pt idx="185">
                  <c:v>123.65249948606862</c:v>
                </c:pt>
                <c:pt idx="186">
                  <c:v>120.33732492950082</c:v>
                </c:pt>
                <c:pt idx="187">
                  <c:v>118.9921318505798</c:v>
                </c:pt>
                <c:pt idx="188">
                  <c:v>114.40744735147942</c:v>
                </c:pt>
                <c:pt idx="189">
                  <c:v>118.76604091683201</c:v>
                </c:pt>
                <c:pt idx="190">
                  <c:v>120.16434596373037</c:v>
                </c:pt>
                <c:pt idx="191">
                  <c:v>118.98847068889528</c:v>
                </c:pt>
                <c:pt idx="192">
                  <c:v>119.23606819655923</c:v>
                </c:pt>
                <c:pt idx="193">
                  <c:v>118.44808849086969</c:v>
                </c:pt>
                <c:pt idx="194">
                  <c:v>115.35293246367095</c:v>
                </c:pt>
                <c:pt idx="195">
                  <c:v>113.04174452900477</c:v>
                </c:pt>
                <c:pt idx="196">
                  <c:v>118.0367135975381</c:v>
                </c:pt>
                <c:pt idx="197">
                  <c:v>117.69381540221248</c:v>
                </c:pt>
                <c:pt idx="198">
                  <c:v>118.74535167928282</c:v>
                </c:pt>
                <c:pt idx="199">
                  <c:v>116.07452268576324</c:v>
                </c:pt>
                <c:pt idx="200">
                  <c:v>117.67203893576851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5F-4BD3-BE13-7A2571242E3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BrownianMotion'!$F$6:$GX$6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152.9300282268851</c:v>
                </c:pt>
                <c:pt idx="2">
                  <c:v>153.20329114429529</c:v>
                </c:pt>
                <c:pt idx="3">
                  <c:v>155.02713804632711</c:v>
                </c:pt>
                <c:pt idx="4">
                  <c:v>153.57235052232582</c:v>
                </c:pt>
                <c:pt idx="5">
                  <c:v>155.07426556763468</c:v>
                </c:pt>
                <c:pt idx="6">
                  <c:v>156.87074189997816</c:v>
                </c:pt>
                <c:pt idx="7">
                  <c:v>153.85897096175097</c:v>
                </c:pt>
                <c:pt idx="8">
                  <c:v>157.15899736527643</c:v>
                </c:pt>
                <c:pt idx="9">
                  <c:v>155.67101777675722</c:v>
                </c:pt>
                <c:pt idx="10">
                  <c:v>157.71550932143367</c:v>
                </c:pt>
                <c:pt idx="11">
                  <c:v>156.62931886123624</c:v>
                </c:pt>
                <c:pt idx="12">
                  <c:v>156.41047347849693</c:v>
                </c:pt>
                <c:pt idx="13">
                  <c:v>158.87557403393836</c:v>
                </c:pt>
                <c:pt idx="14">
                  <c:v>165.59715787438441</c:v>
                </c:pt>
                <c:pt idx="15">
                  <c:v>162.08075037396944</c:v>
                </c:pt>
                <c:pt idx="16">
                  <c:v>168.94748335821342</c:v>
                </c:pt>
                <c:pt idx="17">
                  <c:v>164.37779161581787</c:v>
                </c:pt>
                <c:pt idx="18">
                  <c:v>170.59771405013072</c:v>
                </c:pt>
                <c:pt idx="19">
                  <c:v>169.10392271476309</c:v>
                </c:pt>
                <c:pt idx="20">
                  <c:v>167.8833431611063</c:v>
                </c:pt>
                <c:pt idx="21">
                  <c:v>167.95713340654126</c:v>
                </c:pt>
                <c:pt idx="22">
                  <c:v>168.10955520098048</c:v>
                </c:pt>
                <c:pt idx="23">
                  <c:v>170.74760006993566</c:v>
                </c:pt>
                <c:pt idx="24">
                  <c:v>171.64967981792094</c:v>
                </c:pt>
                <c:pt idx="25">
                  <c:v>181.53186524030406</c:v>
                </c:pt>
                <c:pt idx="26">
                  <c:v>184.93675011428724</c:v>
                </c:pt>
                <c:pt idx="27">
                  <c:v>185.36669984187006</c:v>
                </c:pt>
                <c:pt idx="28">
                  <c:v>181.21134867045532</c:v>
                </c:pt>
                <c:pt idx="29">
                  <c:v>179.58217909697476</c:v>
                </c:pt>
                <c:pt idx="30">
                  <c:v>177.59814591604518</c:v>
                </c:pt>
                <c:pt idx="31">
                  <c:v>174.0836340513963</c:v>
                </c:pt>
                <c:pt idx="32">
                  <c:v>169.95646437650109</c:v>
                </c:pt>
                <c:pt idx="33">
                  <c:v>169.87767627460647</c:v>
                </c:pt>
                <c:pt idx="34">
                  <c:v>168.19046717551296</c:v>
                </c:pt>
                <c:pt idx="35">
                  <c:v>174.12869225432385</c:v>
                </c:pt>
                <c:pt idx="36">
                  <c:v>173.2056991414787</c:v>
                </c:pt>
                <c:pt idx="37">
                  <c:v>171.63744483696635</c:v>
                </c:pt>
                <c:pt idx="38">
                  <c:v>176.25743819921931</c:v>
                </c:pt>
                <c:pt idx="39">
                  <c:v>173.64336845815859</c:v>
                </c:pt>
                <c:pt idx="40">
                  <c:v>175.5131381507023</c:v>
                </c:pt>
                <c:pt idx="41">
                  <c:v>174.0474092013161</c:v>
                </c:pt>
                <c:pt idx="42">
                  <c:v>176.67142853112287</c:v>
                </c:pt>
                <c:pt idx="43">
                  <c:v>176.31132108539782</c:v>
                </c:pt>
                <c:pt idx="44">
                  <c:v>182.41847319529677</c:v>
                </c:pt>
                <c:pt idx="45">
                  <c:v>182.94199870709971</c:v>
                </c:pt>
                <c:pt idx="46">
                  <c:v>185.75637512623422</c:v>
                </c:pt>
                <c:pt idx="47">
                  <c:v>181.30072347026592</c:v>
                </c:pt>
                <c:pt idx="48">
                  <c:v>182.44640508647515</c:v>
                </c:pt>
                <c:pt idx="49">
                  <c:v>182.50017431596507</c:v>
                </c:pt>
                <c:pt idx="50">
                  <c:v>184.1292056511424</c:v>
                </c:pt>
                <c:pt idx="51">
                  <c:v>182.81444822204745</c:v>
                </c:pt>
                <c:pt idx="52">
                  <c:v>187.12736754790453</c:v>
                </c:pt>
                <c:pt idx="53">
                  <c:v>185.2596377086191</c:v>
                </c:pt>
                <c:pt idx="54">
                  <c:v>184.64837428335554</c:v>
                </c:pt>
                <c:pt idx="55">
                  <c:v>185.40159626794008</c:v>
                </c:pt>
                <c:pt idx="56">
                  <c:v>184.59595891267335</c:v>
                </c:pt>
                <c:pt idx="57">
                  <c:v>185.36268161664739</c:v>
                </c:pt>
                <c:pt idx="58">
                  <c:v>184.4650106617095</c:v>
                </c:pt>
                <c:pt idx="59">
                  <c:v>192.49902842263316</c:v>
                </c:pt>
                <c:pt idx="60">
                  <c:v>191.96114265695087</c:v>
                </c:pt>
                <c:pt idx="61">
                  <c:v>189.70299409662195</c:v>
                </c:pt>
                <c:pt idx="62">
                  <c:v>187.2424906667043</c:v>
                </c:pt>
                <c:pt idx="63">
                  <c:v>188.49564748970394</c:v>
                </c:pt>
                <c:pt idx="64">
                  <c:v>187.23384294191717</c:v>
                </c:pt>
                <c:pt idx="65">
                  <c:v>186.53189921174086</c:v>
                </c:pt>
                <c:pt idx="66">
                  <c:v>189.02906646143032</c:v>
                </c:pt>
                <c:pt idx="67">
                  <c:v>190.45698708512683</c:v>
                </c:pt>
                <c:pt idx="68">
                  <c:v>188.51123495101228</c:v>
                </c:pt>
                <c:pt idx="69">
                  <c:v>188.65044092561766</c:v>
                </c:pt>
                <c:pt idx="70">
                  <c:v>184.42408227987792</c:v>
                </c:pt>
                <c:pt idx="71">
                  <c:v>182.41937473701608</c:v>
                </c:pt>
                <c:pt idx="72">
                  <c:v>180.26902741507615</c:v>
                </c:pt>
                <c:pt idx="73">
                  <c:v>177.60062043152035</c:v>
                </c:pt>
                <c:pt idx="74">
                  <c:v>174.39966849868992</c:v>
                </c:pt>
                <c:pt idx="75">
                  <c:v>170.28948907317155</c:v>
                </c:pt>
                <c:pt idx="76">
                  <c:v>168.55987101885097</c:v>
                </c:pt>
                <c:pt idx="77">
                  <c:v>165.33033544593815</c:v>
                </c:pt>
                <c:pt idx="78">
                  <c:v>163.21318316990198</c:v>
                </c:pt>
                <c:pt idx="79">
                  <c:v>166.57810342115576</c:v>
                </c:pt>
                <c:pt idx="80">
                  <c:v>167.1824862023781</c:v>
                </c:pt>
                <c:pt idx="81">
                  <c:v>164.37056397448558</c:v>
                </c:pt>
                <c:pt idx="82">
                  <c:v>168.38561870254881</c:v>
                </c:pt>
                <c:pt idx="83">
                  <c:v>169.67965723938775</c:v>
                </c:pt>
                <c:pt idx="84">
                  <c:v>173.33686314461863</c:v>
                </c:pt>
                <c:pt idx="85">
                  <c:v>176.57108255407769</c:v>
                </c:pt>
                <c:pt idx="86">
                  <c:v>177.35342186460639</c:v>
                </c:pt>
                <c:pt idx="87">
                  <c:v>177.68937682853633</c:v>
                </c:pt>
                <c:pt idx="88">
                  <c:v>184.1295027936649</c:v>
                </c:pt>
                <c:pt idx="89">
                  <c:v>187.37989988218806</c:v>
                </c:pt>
                <c:pt idx="90">
                  <c:v>185.66373995868744</c:v>
                </c:pt>
                <c:pt idx="91">
                  <c:v>186.04965295578495</c:v>
                </c:pt>
                <c:pt idx="92">
                  <c:v>184.50106812073551</c:v>
                </c:pt>
                <c:pt idx="93">
                  <c:v>180.52259265277567</c:v>
                </c:pt>
                <c:pt idx="94">
                  <c:v>178.56996005848839</c:v>
                </c:pt>
                <c:pt idx="95">
                  <c:v>184.68050525077652</c:v>
                </c:pt>
                <c:pt idx="96">
                  <c:v>181.25190874651469</c:v>
                </c:pt>
                <c:pt idx="97">
                  <c:v>182.54006861860441</c:v>
                </c:pt>
                <c:pt idx="98">
                  <c:v>187.72972893230843</c:v>
                </c:pt>
                <c:pt idx="99">
                  <c:v>189.3866526125436</c:v>
                </c:pt>
                <c:pt idx="100">
                  <c:v>187.48110317189611</c:v>
                </c:pt>
                <c:pt idx="101">
                  <c:v>188.35814827319408</c:v>
                </c:pt>
                <c:pt idx="102">
                  <c:v>186.07812793645425</c:v>
                </c:pt>
                <c:pt idx="103">
                  <c:v>186.44749213623223</c:v>
                </c:pt>
                <c:pt idx="104">
                  <c:v>183.60076906833399</c:v>
                </c:pt>
                <c:pt idx="105">
                  <c:v>182.69218321738691</c:v>
                </c:pt>
                <c:pt idx="106">
                  <c:v>184.56070576915727</c:v>
                </c:pt>
                <c:pt idx="107">
                  <c:v>184.20856430180888</c:v>
                </c:pt>
                <c:pt idx="108">
                  <c:v>186.08021738376374</c:v>
                </c:pt>
                <c:pt idx="109">
                  <c:v>185.1312170524883</c:v>
                </c:pt>
                <c:pt idx="110">
                  <c:v>181.07776299374464</c:v>
                </c:pt>
                <c:pt idx="111">
                  <c:v>184.00781413978484</c:v>
                </c:pt>
                <c:pt idx="112">
                  <c:v>179.63244723840168</c:v>
                </c:pt>
                <c:pt idx="113">
                  <c:v>181.2137007163787</c:v>
                </c:pt>
                <c:pt idx="114">
                  <c:v>182.83843931917008</c:v>
                </c:pt>
                <c:pt idx="115">
                  <c:v>176.24617945674868</c:v>
                </c:pt>
                <c:pt idx="116">
                  <c:v>167.11111151314432</c:v>
                </c:pt>
                <c:pt idx="117">
                  <c:v>163.79062171069333</c:v>
                </c:pt>
                <c:pt idx="118">
                  <c:v>165.22883313192688</c:v>
                </c:pt>
                <c:pt idx="119">
                  <c:v>168.59771134134672</c:v>
                </c:pt>
                <c:pt idx="120">
                  <c:v>165.92168643445979</c:v>
                </c:pt>
                <c:pt idx="121">
                  <c:v>164.57220977199231</c:v>
                </c:pt>
                <c:pt idx="122">
                  <c:v>169.6325401008198</c:v>
                </c:pt>
                <c:pt idx="123">
                  <c:v>173.26826431078513</c:v>
                </c:pt>
                <c:pt idx="124">
                  <c:v>169.63934557534134</c:v>
                </c:pt>
                <c:pt idx="125">
                  <c:v>173.64412807840719</c:v>
                </c:pt>
                <c:pt idx="126">
                  <c:v>174.84957634151652</c:v>
                </c:pt>
                <c:pt idx="127">
                  <c:v>173.97202401720165</c:v>
                </c:pt>
                <c:pt idx="128">
                  <c:v>171.54442046463117</c:v>
                </c:pt>
                <c:pt idx="129">
                  <c:v>172.86674938651413</c:v>
                </c:pt>
                <c:pt idx="130">
                  <c:v>171.5285440439518</c:v>
                </c:pt>
                <c:pt idx="131">
                  <c:v>162.45865364871051</c:v>
                </c:pt>
                <c:pt idx="132">
                  <c:v>166.61475628032835</c:v>
                </c:pt>
                <c:pt idx="133">
                  <c:v>166.93114998193201</c:v>
                </c:pt>
                <c:pt idx="134">
                  <c:v>171.22801213675544</c:v>
                </c:pt>
                <c:pt idx="135">
                  <c:v>175.75821510645272</c:v>
                </c:pt>
                <c:pt idx="136">
                  <c:v>178.17501527735376</c:v>
                </c:pt>
                <c:pt idx="137">
                  <c:v>182.86144649205897</c:v>
                </c:pt>
                <c:pt idx="138">
                  <c:v>188.34214571350765</c:v>
                </c:pt>
                <c:pt idx="139">
                  <c:v>184.59530878618293</c:v>
                </c:pt>
                <c:pt idx="140">
                  <c:v>184.05689769140977</c:v>
                </c:pt>
                <c:pt idx="141">
                  <c:v>185.32252976274211</c:v>
                </c:pt>
                <c:pt idx="142">
                  <c:v>187.90572552537972</c:v>
                </c:pt>
                <c:pt idx="143">
                  <c:v>180.39777724534522</c:v>
                </c:pt>
                <c:pt idx="144">
                  <c:v>186.93772103544856</c:v>
                </c:pt>
                <c:pt idx="145">
                  <c:v>185.93182417906129</c:v>
                </c:pt>
                <c:pt idx="146">
                  <c:v>191.34242781577493</c:v>
                </c:pt>
                <c:pt idx="147">
                  <c:v>194.46680172117939</c:v>
                </c:pt>
                <c:pt idx="148">
                  <c:v>196.1353308751797</c:v>
                </c:pt>
                <c:pt idx="149">
                  <c:v>195.50674563473368</c:v>
                </c:pt>
                <c:pt idx="150">
                  <c:v>193.11779694464548</c:v>
                </c:pt>
                <c:pt idx="151">
                  <c:v>197.63830684485802</c:v>
                </c:pt>
                <c:pt idx="152">
                  <c:v>191.21651066296303</c:v>
                </c:pt>
                <c:pt idx="153">
                  <c:v>187.17203320917281</c:v>
                </c:pt>
                <c:pt idx="154">
                  <c:v>189.01467822397126</c:v>
                </c:pt>
                <c:pt idx="155">
                  <c:v>180.01682102378916</c:v>
                </c:pt>
                <c:pt idx="156">
                  <c:v>181.42887004111316</c:v>
                </c:pt>
                <c:pt idx="157">
                  <c:v>179.58769078233215</c:v>
                </c:pt>
                <c:pt idx="158">
                  <c:v>179.70529269572063</c:v>
                </c:pt>
                <c:pt idx="159">
                  <c:v>179.33483835103698</c:v>
                </c:pt>
                <c:pt idx="160">
                  <c:v>176.39349127338733</c:v>
                </c:pt>
                <c:pt idx="161">
                  <c:v>178.05309991888231</c:v>
                </c:pt>
                <c:pt idx="162">
                  <c:v>179.46424742906956</c:v>
                </c:pt>
                <c:pt idx="163">
                  <c:v>184.66466477510147</c:v>
                </c:pt>
                <c:pt idx="164">
                  <c:v>181.35744436231352</c:v>
                </c:pt>
                <c:pt idx="165">
                  <c:v>180.68965171450793</c:v>
                </c:pt>
                <c:pt idx="166">
                  <c:v>178.52990801881916</c:v>
                </c:pt>
                <c:pt idx="167">
                  <c:v>172.74643606349005</c:v>
                </c:pt>
                <c:pt idx="168">
                  <c:v>170.20093491972739</c:v>
                </c:pt>
                <c:pt idx="169">
                  <c:v>165.71788874527729</c:v>
                </c:pt>
                <c:pt idx="170">
                  <c:v>168.48773145954635</c:v>
                </c:pt>
                <c:pt idx="171">
                  <c:v>173.33286667146874</c:v>
                </c:pt>
                <c:pt idx="172">
                  <c:v>171.96149766858704</c:v>
                </c:pt>
                <c:pt idx="173">
                  <c:v>168.70987254116048</c:v>
                </c:pt>
                <c:pt idx="174">
                  <c:v>172.22051163348334</c:v>
                </c:pt>
                <c:pt idx="175">
                  <c:v>172.4616937814929</c:v>
                </c:pt>
                <c:pt idx="176">
                  <c:v>173.05429500237335</c:v>
                </c:pt>
                <c:pt idx="177">
                  <c:v>173.13844734149453</c:v>
                </c:pt>
                <c:pt idx="178">
                  <c:v>171.98675792536366</c:v>
                </c:pt>
                <c:pt idx="179">
                  <c:v>172.40545841549698</c:v>
                </c:pt>
                <c:pt idx="180">
                  <c:v>173.95034464583577</c:v>
                </c:pt>
                <c:pt idx="181">
                  <c:v>171.18142307017746</c:v>
                </c:pt>
                <c:pt idx="182">
                  <c:v>169.69699707412906</c:v>
                </c:pt>
                <c:pt idx="183">
                  <c:v>173.15544457297793</c:v>
                </c:pt>
                <c:pt idx="184">
                  <c:v>166.85032036648764</c:v>
                </c:pt>
                <c:pt idx="185">
                  <c:v>169.2659624144203</c:v>
                </c:pt>
                <c:pt idx="186">
                  <c:v>169.3339198317575</c:v>
                </c:pt>
                <c:pt idx="187">
                  <c:v>173.46037592883587</c:v>
                </c:pt>
                <c:pt idx="188">
                  <c:v>173.84777280730779</c:v>
                </c:pt>
                <c:pt idx="189">
                  <c:v>170.80937431382517</c:v>
                </c:pt>
                <c:pt idx="190">
                  <c:v>169.20491435165499</c:v>
                </c:pt>
                <c:pt idx="191">
                  <c:v>168.76693745434704</c:v>
                </c:pt>
                <c:pt idx="192">
                  <c:v>170.42505667286329</c:v>
                </c:pt>
                <c:pt idx="193">
                  <c:v>166.48914844162599</c:v>
                </c:pt>
                <c:pt idx="194">
                  <c:v>169.34300203244777</c:v>
                </c:pt>
                <c:pt idx="195">
                  <c:v>171.10855139751521</c:v>
                </c:pt>
                <c:pt idx="196">
                  <c:v>169.28954304594762</c:v>
                </c:pt>
                <c:pt idx="197">
                  <c:v>173.77808868324902</c:v>
                </c:pt>
                <c:pt idx="198">
                  <c:v>173.76661821437551</c:v>
                </c:pt>
                <c:pt idx="199">
                  <c:v>173.97201040301707</c:v>
                </c:pt>
                <c:pt idx="200">
                  <c:v>167.64949245221882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5F-4BD3-BE13-7A2571242E3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BrownianMotion'!$F$7:$GX$7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160.64111448503866</c:v>
                </c:pt>
                <c:pt idx="2">
                  <c:v>165.15260573198609</c:v>
                </c:pt>
                <c:pt idx="3">
                  <c:v>165.80619799648315</c:v>
                </c:pt>
                <c:pt idx="4">
                  <c:v>163.81550201569033</c:v>
                </c:pt>
                <c:pt idx="5">
                  <c:v>163.27772281258706</c:v>
                </c:pt>
                <c:pt idx="6">
                  <c:v>156.26252497213733</c:v>
                </c:pt>
                <c:pt idx="7">
                  <c:v>161.10201214554647</c:v>
                </c:pt>
                <c:pt idx="8">
                  <c:v>160.68884694698741</c:v>
                </c:pt>
                <c:pt idx="9">
                  <c:v>161.4863289178974</c:v>
                </c:pt>
                <c:pt idx="10">
                  <c:v>162.93253098557381</c:v>
                </c:pt>
                <c:pt idx="11">
                  <c:v>161.37011793770438</c:v>
                </c:pt>
                <c:pt idx="12">
                  <c:v>163.46051901292864</c:v>
                </c:pt>
                <c:pt idx="13">
                  <c:v>162.3142119635441</c:v>
                </c:pt>
                <c:pt idx="14">
                  <c:v>166.7758820284497</c:v>
                </c:pt>
                <c:pt idx="15">
                  <c:v>167.81307918540028</c:v>
                </c:pt>
                <c:pt idx="16">
                  <c:v>160.91369879140379</c:v>
                </c:pt>
                <c:pt idx="17">
                  <c:v>156.50259051226143</c:v>
                </c:pt>
                <c:pt idx="18">
                  <c:v>155.17340905685035</c:v>
                </c:pt>
                <c:pt idx="19">
                  <c:v>153.22155693235945</c:v>
                </c:pt>
                <c:pt idx="20">
                  <c:v>152.78240940220999</c:v>
                </c:pt>
                <c:pt idx="21">
                  <c:v>151.70083651557013</c:v>
                </c:pt>
                <c:pt idx="22">
                  <c:v>153.66865473256047</c:v>
                </c:pt>
                <c:pt idx="23">
                  <c:v>156.19189834601232</c:v>
                </c:pt>
                <c:pt idx="24">
                  <c:v>158.6192857410816</c:v>
                </c:pt>
                <c:pt idx="25">
                  <c:v>156.46677777635961</c:v>
                </c:pt>
                <c:pt idx="26">
                  <c:v>157.86169369715441</c:v>
                </c:pt>
                <c:pt idx="27">
                  <c:v>165.68965889886269</c:v>
                </c:pt>
                <c:pt idx="28">
                  <c:v>165.18820071699</c:v>
                </c:pt>
                <c:pt idx="29">
                  <c:v>162.30471395629391</c:v>
                </c:pt>
                <c:pt idx="30">
                  <c:v>163.46311358727306</c:v>
                </c:pt>
                <c:pt idx="31">
                  <c:v>165.21576891803178</c:v>
                </c:pt>
                <c:pt idx="32">
                  <c:v>166.29007144957129</c:v>
                </c:pt>
                <c:pt idx="33">
                  <c:v>166.9207637109435</c:v>
                </c:pt>
                <c:pt idx="34">
                  <c:v>173.54545599390443</c:v>
                </c:pt>
                <c:pt idx="35">
                  <c:v>172.63088363230844</c:v>
                </c:pt>
                <c:pt idx="36">
                  <c:v>171.25097446688036</c:v>
                </c:pt>
                <c:pt idx="37">
                  <c:v>161.50174211316732</c:v>
                </c:pt>
                <c:pt idx="38">
                  <c:v>159.57033776246368</c:v>
                </c:pt>
                <c:pt idx="39">
                  <c:v>165.88293075944216</c:v>
                </c:pt>
                <c:pt idx="40">
                  <c:v>167.96715367528998</c:v>
                </c:pt>
                <c:pt idx="41">
                  <c:v>169.31888162587671</c:v>
                </c:pt>
                <c:pt idx="42">
                  <c:v>169.35929860750258</c:v>
                </c:pt>
                <c:pt idx="43">
                  <c:v>171.63587616219567</c:v>
                </c:pt>
                <c:pt idx="44">
                  <c:v>171.60186672552911</c:v>
                </c:pt>
                <c:pt idx="45">
                  <c:v>169.29031661196964</c:v>
                </c:pt>
                <c:pt idx="46">
                  <c:v>174.02788583215633</c:v>
                </c:pt>
                <c:pt idx="47">
                  <c:v>172.95792982775657</c:v>
                </c:pt>
                <c:pt idx="48">
                  <c:v>172.98027902824506</c:v>
                </c:pt>
                <c:pt idx="49">
                  <c:v>172.17974816319435</c:v>
                </c:pt>
                <c:pt idx="50">
                  <c:v>176.42286774646507</c:v>
                </c:pt>
                <c:pt idx="51">
                  <c:v>172.99934040135867</c:v>
                </c:pt>
                <c:pt idx="52">
                  <c:v>173.48501955178213</c:v>
                </c:pt>
                <c:pt idx="53">
                  <c:v>175.55691770368645</c:v>
                </c:pt>
                <c:pt idx="54">
                  <c:v>168.54059788314839</c:v>
                </c:pt>
                <c:pt idx="55">
                  <c:v>161.71986202828919</c:v>
                </c:pt>
                <c:pt idx="56">
                  <c:v>166.43159113896499</c:v>
                </c:pt>
                <c:pt idx="57">
                  <c:v>165.29270685667845</c:v>
                </c:pt>
                <c:pt idx="58">
                  <c:v>164.89972415852853</c:v>
                </c:pt>
                <c:pt idx="59">
                  <c:v>164.75638116965561</c:v>
                </c:pt>
                <c:pt idx="60">
                  <c:v>170.62054718631057</c:v>
                </c:pt>
                <c:pt idx="61">
                  <c:v>173.25610289615489</c:v>
                </c:pt>
                <c:pt idx="62">
                  <c:v>174.54438870179504</c:v>
                </c:pt>
                <c:pt idx="63">
                  <c:v>178.15041103771739</c:v>
                </c:pt>
                <c:pt idx="64">
                  <c:v>181.18725686204587</c:v>
                </c:pt>
                <c:pt idx="65">
                  <c:v>184.16771237153392</c:v>
                </c:pt>
                <c:pt idx="66">
                  <c:v>183.2400454089788</c:v>
                </c:pt>
                <c:pt idx="67">
                  <c:v>190.03579024450687</c:v>
                </c:pt>
                <c:pt idx="68">
                  <c:v>186.05023110057036</c:v>
                </c:pt>
                <c:pt idx="69">
                  <c:v>184.23933632971941</c:v>
                </c:pt>
                <c:pt idx="70">
                  <c:v>186.82590582600594</c:v>
                </c:pt>
                <c:pt idx="71">
                  <c:v>192.3193021083388</c:v>
                </c:pt>
                <c:pt idx="72">
                  <c:v>187.49131948823168</c:v>
                </c:pt>
                <c:pt idx="73">
                  <c:v>185.79675966441943</c:v>
                </c:pt>
                <c:pt idx="74">
                  <c:v>180.6743864380613</c:v>
                </c:pt>
                <c:pt idx="75">
                  <c:v>174.73502215461494</c:v>
                </c:pt>
                <c:pt idx="76">
                  <c:v>178.55215659273216</c:v>
                </c:pt>
                <c:pt idx="77">
                  <c:v>176.99963841398753</c:v>
                </c:pt>
                <c:pt idx="78">
                  <c:v>174.97696012926295</c:v>
                </c:pt>
                <c:pt idx="79">
                  <c:v>170.28837822176041</c:v>
                </c:pt>
                <c:pt idx="80">
                  <c:v>168.00296045096448</c:v>
                </c:pt>
                <c:pt idx="81">
                  <c:v>163.40803359411635</c:v>
                </c:pt>
                <c:pt idx="82">
                  <c:v>163.068363172566</c:v>
                </c:pt>
                <c:pt idx="83">
                  <c:v>167.70398047540397</c:v>
                </c:pt>
                <c:pt idx="84">
                  <c:v>166.09594220860365</c:v>
                </c:pt>
                <c:pt idx="85">
                  <c:v>164.42386548144111</c:v>
                </c:pt>
                <c:pt idx="86">
                  <c:v>169.87274777913953</c:v>
                </c:pt>
                <c:pt idx="87">
                  <c:v>165.99820840493211</c:v>
                </c:pt>
                <c:pt idx="88">
                  <c:v>162.34147028546633</c:v>
                </c:pt>
                <c:pt idx="89">
                  <c:v>160.41413007727459</c:v>
                </c:pt>
                <c:pt idx="90">
                  <c:v>162.20415032528155</c:v>
                </c:pt>
                <c:pt idx="91">
                  <c:v>165.71678098468388</c:v>
                </c:pt>
                <c:pt idx="92">
                  <c:v>161.66651340817532</c:v>
                </c:pt>
                <c:pt idx="93">
                  <c:v>166.446076818173</c:v>
                </c:pt>
                <c:pt idx="94">
                  <c:v>171.98202346212847</c:v>
                </c:pt>
                <c:pt idx="95">
                  <c:v>175.80621603192873</c:v>
                </c:pt>
                <c:pt idx="96">
                  <c:v>173.85892840261829</c:v>
                </c:pt>
                <c:pt idx="97">
                  <c:v>174.96186971279968</c:v>
                </c:pt>
                <c:pt idx="98">
                  <c:v>173.09322701808074</c:v>
                </c:pt>
                <c:pt idx="99">
                  <c:v>170.1709365089782</c:v>
                </c:pt>
                <c:pt idx="100">
                  <c:v>167.33193028970862</c:v>
                </c:pt>
                <c:pt idx="101">
                  <c:v>168.53142832013756</c:v>
                </c:pt>
                <c:pt idx="102">
                  <c:v>166.87611053450246</c:v>
                </c:pt>
                <c:pt idx="103">
                  <c:v>167.71591590945903</c:v>
                </c:pt>
                <c:pt idx="104">
                  <c:v>164.26903948068198</c:v>
                </c:pt>
                <c:pt idx="105">
                  <c:v>164.79388060475171</c:v>
                </c:pt>
                <c:pt idx="106">
                  <c:v>171.54221923293412</c:v>
                </c:pt>
                <c:pt idx="107">
                  <c:v>168.01915448510314</c:v>
                </c:pt>
                <c:pt idx="108">
                  <c:v>169.42199527572774</c:v>
                </c:pt>
                <c:pt idx="109">
                  <c:v>169.42451058189286</c:v>
                </c:pt>
                <c:pt idx="110">
                  <c:v>169.50909913565346</c:v>
                </c:pt>
                <c:pt idx="111">
                  <c:v>167.83142170107305</c:v>
                </c:pt>
                <c:pt idx="112">
                  <c:v>169.98513627083403</c:v>
                </c:pt>
                <c:pt idx="113">
                  <c:v>171.128136509359</c:v>
                </c:pt>
                <c:pt idx="114">
                  <c:v>169.93646775471797</c:v>
                </c:pt>
                <c:pt idx="115">
                  <c:v>172.07856263070298</c:v>
                </c:pt>
                <c:pt idx="116">
                  <c:v>171.22007519112907</c:v>
                </c:pt>
                <c:pt idx="117">
                  <c:v>167.51609687701415</c:v>
                </c:pt>
                <c:pt idx="118">
                  <c:v>166.16521730670976</c:v>
                </c:pt>
                <c:pt idx="119">
                  <c:v>168.28612913806145</c:v>
                </c:pt>
                <c:pt idx="120">
                  <c:v>168.30807581083107</c:v>
                </c:pt>
                <c:pt idx="121">
                  <c:v>167.28437304721825</c:v>
                </c:pt>
                <c:pt idx="122">
                  <c:v>165.62229187592044</c:v>
                </c:pt>
                <c:pt idx="123">
                  <c:v>170.31638338913473</c:v>
                </c:pt>
                <c:pt idx="124">
                  <c:v>172.60460343973634</c:v>
                </c:pt>
                <c:pt idx="125">
                  <c:v>170.78603977144539</c:v>
                </c:pt>
                <c:pt idx="126">
                  <c:v>172.39483492071983</c:v>
                </c:pt>
                <c:pt idx="127">
                  <c:v>172.22098102416933</c:v>
                </c:pt>
                <c:pt idx="128">
                  <c:v>174.96277512660933</c:v>
                </c:pt>
                <c:pt idx="129">
                  <c:v>176.60527635056823</c:v>
                </c:pt>
                <c:pt idx="130">
                  <c:v>179.75872564633184</c:v>
                </c:pt>
                <c:pt idx="131">
                  <c:v>177.38034116671253</c:v>
                </c:pt>
                <c:pt idx="132">
                  <c:v>180.23583368311466</c:v>
                </c:pt>
                <c:pt idx="133">
                  <c:v>184.28173761494565</c:v>
                </c:pt>
                <c:pt idx="134">
                  <c:v>187.97910157385766</c:v>
                </c:pt>
                <c:pt idx="135">
                  <c:v>195.65302540420848</c:v>
                </c:pt>
                <c:pt idx="136">
                  <c:v>197.88315200892862</c:v>
                </c:pt>
                <c:pt idx="137">
                  <c:v>202.4677897424246</c:v>
                </c:pt>
                <c:pt idx="138">
                  <c:v>201.46110781222973</c:v>
                </c:pt>
                <c:pt idx="139">
                  <c:v>198.42374756288288</c:v>
                </c:pt>
                <c:pt idx="140">
                  <c:v>200.28624715154766</c:v>
                </c:pt>
                <c:pt idx="141">
                  <c:v>203.62994073617693</c:v>
                </c:pt>
                <c:pt idx="142">
                  <c:v>204.7564576439446</c:v>
                </c:pt>
                <c:pt idx="143">
                  <c:v>206.67156993175868</c:v>
                </c:pt>
                <c:pt idx="144">
                  <c:v>213.225165429291</c:v>
                </c:pt>
                <c:pt idx="145">
                  <c:v>214.28661030538805</c:v>
                </c:pt>
                <c:pt idx="146">
                  <c:v>212.86524701551332</c:v>
                </c:pt>
                <c:pt idx="147">
                  <c:v>206.97615136144753</c:v>
                </c:pt>
                <c:pt idx="148">
                  <c:v>207.37655909473028</c:v>
                </c:pt>
                <c:pt idx="149">
                  <c:v>205.52567763218244</c:v>
                </c:pt>
                <c:pt idx="150">
                  <c:v>202.19499827503026</c:v>
                </c:pt>
                <c:pt idx="151">
                  <c:v>200.9305229784776</c:v>
                </c:pt>
                <c:pt idx="152">
                  <c:v>197.92503232569715</c:v>
                </c:pt>
                <c:pt idx="153">
                  <c:v>202.87496932636353</c:v>
                </c:pt>
                <c:pt idx="154">
                  <c:v>203.40686101145641</c:v>
                </c:pt>
                <c:pt idx="155">
                  <c:v>210.62485821769042</c:v>
                </c:pt>
                <c:pt idx="156">
                  <c:v>213.6372309995491</c:v>
                </c:pt>
                <c:pt idx="157">
                  <c:v>212.50390352287056</c:v>
                </c:pt>
                <c:pt idx="158">
                  <c:v>213.5140316819716</c:v>
                </c:pt>
                <c:pt idx="159">
                  <c:v>205.44401616726316</c:v>
                </c:pt>
                <c:pt idx="160">
                  <c:v>208.46113005173737</c:v>
                </c:pt>
                <c:pt idx="161">
                  <c:v>213.71371549256617</c:v>
                </c:pt>
                <c:pt idx="162">
                  <c:v>216.32617376276258</c:v>
                </c:pt>
                <c:pt idx="163">
                  <c:v>213.31919221290246</c:v>
                </c:pt>
                <c:pt idx="164">
                  <c:v>206.76648113990908</c:v>
                </c:pt>
                <c:pt idx="165">
                  <c:v>211.22343173708859</c:v>
                </c:pt>
                <c:pt idx="166">
                  <c:v>212.89373252070058</c:v>
                </c:pt>
                <c:pt idx="167">
                  <c:v>209.88183281521776</c:v>
                </c:pt>
                <c:pt idx="168">
                  <c:v>203.83825334289349</c:v>
                </c:pt>
                <c:pt idx="169">
                  <c:v>203.75664648372765</c:v>
                </c:pt>
                <c:pt idx="170">
                  <c:v>204.18690898320884</c:v>
                </c:pt>
                <c:pt idx="171">
                  <c:v>200.6179099496425</c:v>
                </c:pt>
                <c:pt idx="172">
                  <c:v>203.15525617717159</c:v>
                </c:pt>
                <c:pt idx="173">
                  <c:v>196.86978485418794</c:v>
                </c:pt>
                <c:pt idx="174">
                  <c:v>202.22454805571033</c:v>
                </c:pt>
                <c:pt idx="175">
                  <c:v>198.86559111327909</c:v>
                </c:pt>
                <c:pt idx="176">
                  <c:v>201.70469356754143</c:v>
                </c:pt>
                <c:pt idx="177">
                  <c:v>207.11327164556099</c:v>
                </c:pt>
                <c:pt idx="178">
                  <c:v>208.70375729756719</c:v>
                </c:pt>
                <c:pt idx="179">
                  <c:v>213.70093255844819</c:v>
                </c:pt>
                <c:pt idx="180">
                  <c:v>211.58010264616735</c:v>
                </c:pt>
                <c:pt idx="181">
                  <c:v>208.98591202614324</c:v>
                </c:pt>
                <c:pt idx="182">
                  <c:v>209.03477830272098</c:v>
                </c:pt>
                <c:pt idx="183">
                  <c:v>208.66804862107924</c:v>
                </c:pt>
                <c:pt idx="184">
                  <c:v>208.3286384994156</c:v>
                </c:pt>
                <c:pt idx="185">
                  <c:v>205.96273863199062</c:v>
                </c:pt>
                <c:pt idx="186">
                  <c:v>209.58944343172206</c:v>
                </c:pt>
                <c:pt idx="187">
                  <c:v>213.50865318456405</c:v>
                </c:pt>
                <c:pt idx="188">
                  <c:v>217.09735985168624</c:v>
                </c:pt>
                <c:pt idx="189">
                  <c:v>218.5170374061681</c:v>
                </c:pt>
                <c:pt idx="190">
                  <c:v>222.30397082085909</c:v>
                </c:pt>
                <c:pt idx="191">
                  <c:v>219.28566405405331</c:v>
                </c:pt>
                <c:pt idx="192">
                  <c:v>219.54527784091439</c:v>
                </c:pt>
                <c:pt idx="193">
                  <c:v>221.53084928403578</c:v>
                </c:pt>
                <c:pt idx="194">
                  <c:v>218.02149591392606</c:v>
                </c:pt>
                <c:pt idx="195">
                  <c:v>219.68465661298953</c:v>
                </c:pt>
                <c:pt idx="196">
                  <c:v>219.32098368314828</c:v>
                </c:pt>
                <c:pt idx="197">
                  <c:v>211.2691407469259</c:v>
                </c:pt>
                <c:pt idx="198">
                  <c:v>212.93142722077587</c:v>
                </c:pt>
                <c:pt idx="199">
                  <c:v>207.90826963783169</c:v>
                </c:pt>
                <c:pt idx="200">
                  <c:v>201.39144483406238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5F-4BD3-BE13-7A2571242E3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BrownianMotion'!$F$8:$GX$8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156.87024485585295</c:v>
                </c:pt>
                <c:pt idx="2">
                  <c:v>154.7031390139351</c:v>
                </c:pt>
                <c:pt idx="3">
                  <c:v>159.92289467436154</c:v>
                </c:pt>
                <c:pt idx="4">
                  <c:v>155.42395308125663</c:v>
                </c:pt>
                <c:pt idx="5">
                  <c:v>158.83481178507438</c:v>
                </c:pt>
                <c:pt idx="6">
                  <c:v>152.92980449980394</c:v>
                </c:pt>
                <c:pt idx="7">
                  <c:v>147.42056666905302</c:v>
                </c:pt>
                <c:pt idx="8">
                  <c:v>143.69148786277796</c:v>
                </c:pt>
                <c:pt idx="9">
                  <c:v>138.5463420690233</c:v>
                </c:pt>
                <c:pt idx="10">
                  <c:v>137.66135419939621</c:v>
                </c:pt>
                <c:pt idx="11">
                  <c:v>135.303152476815</c:v>
                </c:pt>
                <c:pt idx="12">
                  <c:v>131.11242236768604</c:v>
                </c:pt>
                <c:pt idx="13">
                  <c:v>128.96936725570205</c:v>
                </c:pt>
                <c:pt idx="14">
                  <c:v>126.75200741230272</c:v>
                </c:pt>
                <c:pt idx="15">
                  <c:v>126.09608747922037</c:v>
                </c:pt>
                <c:pt idx="16">
                  <c:v>125.54695826204934</c:v>
                </c:pt>
                <c:pt idx="17">
                  <c:v>124.24037295318932</c:v>
                </c:pt>
                <c:pt idx="18">
                  <c:v>124.56158961294486</c:v>
                </c:pt>
                <c:pt idx="19">
                  <c:v>121.56956758795026</c:v>
                </c:pt>
                <c:pt idx="20">
                  <c:v>122.52609097192664</c:v>
                </c:pt>
                <c:pt idx="21">
                  <c:v>122.82390649511342</c:v>
                </c:pt>
                <c:pt idx="22">
                  <c:v>124.95600300692971</c:v>
                </c:pt>
                <c:pt idx="23">
                  <c:v>125.82471995060928</c:v>
                </c:pt>
                <c:pt idx="24">
                  <c:v>126.23496975260596</c:v>
                </c:pt>
                <c:pt idx="25">
                  <c:v>129.32092699133938</c:v>
                </c:pt>
                <c:pt idx="26">
                  <c:v>132.0297014909487</c:v>
                </c:pt>
                <c:pt idx="27">
                  <c:v>130.61600201865915</c:v>
                </c:pt>
                <c:pt idx="28">
                  <c:v>131.03642147889079</c:v>
                </c:pt>
                <c:pt idx="29">
                  <c:v>130.90630454893042</c:v>
                </c:pt>
                <c:pt idx="30">
                  <c:v>130.02327435068014</c:v>
                </c:pt>
                <c:pt idx="31">
                  <c:v>127.14491727074757</c:v>
                </c:pt>
                <c:pt idx="32">
                  <c:v>124.43001632298139</c:v>
                </c:pt>
                <c:pt idx="33">
                  <c:v>126.57138675016145</c:v>
                </c:pt>
                <c:pt idx="34">
                  <c:v>129.60364541755132</c:v>
                </c:pt>
                <c:pt idx="35">
                  <c:v>131.63587777312455</c:v>
                </c:pt>
                <c:pt idx="36">
                  <c:v>135.02098385988177</c:v>
                </c:pt>
                <c:pt idx="37">
                  <c:v>134.56538074028825</c:v>
                </c:pt>
                <c:pt idx="38">
                  <c:v>133.63933772977251</c:v>
                </c:pt>
                <c:pt idx="39">
                  <c:v>133.81760170396393</c:v>
                </c:pt>
                <c:pt idx="40">
                  <c:v>130.29470704803768</c:v>
                </c:pt>
                <c:pt idx="41">
                  <c:v>132.09558246395159</c:v>
                </c:pt>
                <c:pt idx="42">
                  <c:v>133.39071627166223</c:v>
                </c:pt>
                <c:pt idx="43">
                  <c:v>137.6870725404284</c:v>
                </c:pt>
                <c:pt idx="44">
                  <c:v>137.58626977146736</c:v>
                </c:pt>
                <c:pt idx="45">
                  <c:v>139.01449038765298</c:v>
                </c:pt>
                <c:pt idx="46">
                  <c:v>139.6653917503491</c:v>
                </c:pt>
                <c:pt idx="47">
                  <c:v>142.63561789610384</c:v>
                </c:pt>
                <c:pt idx="48">
                  <c:v>141.65179068497415</c:v>
                </c:pt>
                <c:pt idx="49">
                  <c:v>144.37029257818509</c:v>
                </c:pt>
                <c:pt idx="50">
                  <c:v>147.29607651942439</c:v>
                </c:pt>
                <c:pt idx="51">
                  <c:v>144.97442902245461</c:v>
                </c:pt>
                <c:pt idx="52">
                  <c:v>146.40588971355231</c:v>
                </c:pt>
                <c:pt idx="53">
                  <c:v>148.48260905670045</c:v>
                </c:pt>
                <c:pt idx="54">
                  <c:v>152.22242888135438</c:v>
                </c:pt>
                <c:pt idx="55">
                  <c:v>149.32977462734794</c:v>
                </c:pt>
                <c:pt idx="56">
                  <c:v>150.93014216515687</c:v>
                </c:pt>
                <c:pt idx="57">
                  <c:v>148.85740236708426</c:v>
                </c:pt>
                <c:pt idx="58">
                  <c:v>149.05732634542142</c:v>
                </c:pt>
                <c:pt idx="59">
                  <c:v>152.4677168704647</c:v>
                </c:pt>
                <c:pt idx="60">
                  <c:v>153.93414566660908</c:v>
                </c:pt>
                <c:pt idx="61">
                  <c:v>149.17991806971713</c:v>
                </c:pt>
                <c:pt idx="62">
                  <c:v>149.72427040642904</c:v>
                </c:pt>
                <c:pt idx="63">
                  <c:v>152.3893932813331</c:v>
                </c:pt>
                <c:pt idx="64">
                  <c:v>147.79099714418598</c:v>
                </c:pt>
                <c:pt idx="65">
                  <c:v>146.78902611112062</c:v>
                </c:pt>
                <c:pt idx="66">
                  <c:v>148.69273365009764</c:v>
                </c:pt>
                <c:pt idx="67">
                  <c:v>150.4406921429391</c:v>
                </c:pt>
                <c:pt idx="68">
                  <c:v>148.20806589759019</c:v>
                </c:pt>
                <c:pt idx="69">
                  <c:v>146.05361248832421</c:v>
                </c:pt>
                <c:pt idx="70">
                  <c:v>150.00884609736809</c:v>
                </c:pt>
                <c:pt idx="71">
                  <c:v>149.26937399644953</c:v>
                </c:pt>
                <c:pt idx="72">
                  <c:v>146.74007820521453</c:v>
                </c:pt>
                <c:pt idx="73">
                  <c:v>152.90539174465363</c:v>
                </c:pt>
                <c:pt idx="74">
                  <c:v>154.5569544886269</c:v>
                </c:pt>
                <c:pt idx="75">
                  <c:v>155.19399708438249</c:v>
                </c:pt>
                <c:pt idx="76">
                  <c:v>151.83017126683509</c:v>
                </c:pt>
                <c:pt idx="77">
                  <c:v>151.33160941854842</c:v>
                </c:pt>
                <c:pt idx="78">
                  <c:v>148.38630162778045</c:v>
                </c:pt>
                <c:pt idx="79">
                  <c:v>150.90389360894298</c:v>
                </c:pt>
                <c:pt idx="80">
                  <c:v>148.57417148303185</c:v>
                </c:pt>
                <c:pt idx="81">
                  <c:v>146.9882593260603</c:v>
                </c:pt>
                <c:pt idx="82">
                  <c:v>148.39611904454321</c:v>
                </c:pt>
                <c:pt idx="83">
                  <c:v>147.19065981977525</c:v>
                </c:pt>
                <c:pt idx="84">
                  <c:v>145.52447395397303</c:v>
                </c:pt>
                <c:pt idx="85">
                  <c:v>147.70849250948882</c:v>
                </c:pt>
                <c:pt idx="86">
                  <c:v>148.57731396006653</c:v>
                </c:pt>
                <c:pt idx="87">
                  <c:v>146.81063841615864</c:v>
                </c:pt>
                <c:pt idx="88">
                  <c:v>150.97528923758614</c:v>
                </c:pt>
                <c:pt idx="89">
                  <c:v>152.99381404364317</c:v>
                </c:pt>
                <c:pt idx="90">
                  <c:v>149.43098193540376</c:v>
                </c:pt>
                <c:pt idx="91">
                  <c:v>155.98214473117631</c:v>
                </c:pt>
                <c:pt idx="92">
                  <c:v>159.21684913285992</c:v>
                </c:pt>
                <c:pt idx="93">
                  <c:v>153.64813907125145</c:v>
                </c:pt>
                <c:pt idx="94">
                  <c:v>154.41683650050109</c:v>
                </c:pt>
                <c:pt idx="95">
                  <c:v>152.42088267393254</c:v>
                </c:pt>
                <c:pt idx="96">
                  <c:v>154.247980252498</c:v>
                </c:pt>
                <c:pt idx="97">
                  <c:v>153.41489767031854</c:v>
                </c:pt>
                <c:pt idx="98">
                  <c:v>149.28324494319958</c:v>
                </c:pt>
                <c:pt idx="99">
                  <c:v>143.82100927875425</c:v>
                </c:pt>
                <c:pt idx="100">
                  <c:v>142.17806656812843</c:v>
                </c:pt>
                <c:pt idx="101">
                  <c:v>144.12115569553504</c:v>
                </c:pt>
                <c:pt idx="102">
                  <c:v>146.5691836284584</c:v>
                </c:pt>
                <c:pt idx="103">
                  <c:v>147.32421147672414</c:v>
                </c:pt>
                <c:pt idx="104">
                  <c:v>148.02445417720079</c:v>
                </c:pt>
                <c:pt idx="105">
                  <c:v>150.49335225188469</c:v>
                </c:pt>
                <c:pt idx="106">
                  <c:v>149.85529962448643</c:v>
                </c:pt>
                <c:pt idx="107">
                  <c:v>149.2402661108033</c:v>
                </c:pt>
                <c:pt idx="108">
                  <c:v>149.86151302645527</c:v>
                </c:pt>
                <c:pt idx="109">
                  <c:v>151.39916137929461</c:v>
                </c:pt>
                <c:pt idx="110">
                  <c:v>150.16143035567589</c:v>
                </c:pt>
                <c:pt idx="111">
                  <c:v>147.92669708529027</c:v>
                </c:pt>
                <c:pt idx="112">
                  <c:v>150.74626633990587</c:v>
                </c:pt>
                <c:pt idx="113">
                  <c:v>153.96385956446466</c:v>
                </c:pt>
                <c:pt idx="114">
                  <c:v>152.73964261826265</c:v>
                </c:pt>
                <c:pt idx="115">
                  <c:v>152.10107374141822</c:v>
                </c:pt>
                <c:pt idx="116">
                  <c:v>152.41885336397257</c:v>
                </c:pt>
                <c:pt idx="117">
                  <c:v>156.24823644359822</c:v>
                </c:pt>
                <c:pt idx="118">
                  <c:v>155.35232500244732</c:v>
                </c:pt>
                <c:pt idx="119">
                  <c:v>153.98959410329911</c:v>
                </c:pt>
                <c:pt idx="120">
                  <c:v>145.89971296666235</c:v>
                </c:pt>
                <c:pt idx="121">
                  <c:v>147.38420472148297</c:v>
                </c:pt>
                <c:pt idx="122">
                  <c:v>149.30906041395852</c:v>
                </c:pt>
                <c:pt idx="123">
                  <c:v>152.77035856992785</c:v>
                </c:pt>
                <c:pt idx="124">
                  <c:v>158.98661062663436</c:v>
                </c:pt>
                <c:pt idx="125">
                  <c:v>159.69294422112338</c:v>
                </c:pt>
                <c:pt idx="126">
                  <c:v>156.63772950614381</c:v>
                </c:pt>
                <c:pt idx="127">
                  <c:v>161.58274927161932</c:v>
                </c:pt>
                <c:pt idx="128">
                  <c:v>162.28256144275488</c:v>
                </c:pt>
                <c:pt idx="129">
                  <c:v>159.90422381984266</c:v>
                </c:pt>
                <c:pt idx="130">
                  <c:v>161.27746732994191</c:v>
                </c:pt>
                <c:pt idx="131">
                  <c:v>164.62603154529253</c:v>
                </c:pt>
                <c:pt idx="132">
                  <c:v>166.35746059930349</c:v>
                </c:pt>
                <c:pt idx="133">
                  <c:v>167.55297497815172</c:v>
                </c:pt>
                <c:pt idx="134">
                  <c:v>168.80462834173719</c:v>
                </c:pt>
                <c:pt idx="135">
                  <c:v>168.28857652863215</c:v>
                </c:pt>
                <c:pt idx="136">
                  <c:v>169.94645740595445</c:v>
                </c:pt>
                <c:pt idx="137">
                  <c:v>174.55215531449068</c:v>
                </c:pt>
                <c:pt idx="138">
                  <c:v>171.37882765697572</c:v>
                </c:pt>
                <c:pt idx="139">
                  <c:v>174.2283472462571</c:v>
                </c:pt>
                <c:pt idx="140">
                  <c:v>175.57963824879914</c:v>
                </c:pt>
                <c:pt idx="141">
                  <c:v>173.81120766332648</c:v>
                </c:pt>
                <c:pt idx="142">
                  <c:v>175.32438938940416</c:v>
                </c:pt>
                <c:pt idx="143">
                  <c:v>167.73497831309658</c:v>
                </c:pt>
                <c:pt idx="144">
                  <c:v>168.18476150579997</c:v>
                </c:pt>
                <c:pt idx="145">
                  <c:v>165.55416755226346</c:v>
                </c:pt>
                <c:pt idx="146">
                  <c:v>164.21920574415361</c:v>
                </c:pt>
                <c:pt idx="147">
                  <c:v>166.86643694898427</c:v>
                </c:pt>
                <c:pt idx="148">
                  <c:v>165.071341920821</c:v>
                </c:pt>
                <c:pt idx="149">
                  <c:v>162.70779927218408</c:v>
                </c:pt>
                <c:pt idx="150">
                  <c:v>163.30933271045657</c:v>
                </c:pt>
                <c:pt idx="151">
                  <c:v>164.82041485249835</c:v>
                </c:pt>
                <c:pt idx="152">
                  <c:v>164.65996818202942</c:v>
                </c:pt>
                <c:pt idx="153">
                  <c:v>166.2738107776722</c:v>
                </c:pt>
                <c:pt idx="154">
                  <c:v>165.49243174434079</c:v>
                </c:pt>
                <c:pt idx="155">
                  <c:v>161.2930922132133</c:v>
                </c:pt>
                <c:pt idx="156">
                  <c:v>162.34208284744116</c:v>
                </c:pt>
                <c:pt idx="157">
                  <c:v>160.94735004114841</c:v>
                </c:pt>
                <c:pt idx="158">
                  <c:v>162.19769232223095</c:v>
                </c:pt>
                <c:pt idx="159">
                  <c:v>164.85886131271789</c:v>
                </c:pt>
                <c:pt idx="160">
                  <c:v>164.43958670531893</c:v>
                </c:pt>
                <c:pt idx="161">
                  <c:v>163.41675516925372</c:v>
                </c:pt>
                <c:pt idx="162">
                  <c:v>167.79901761934377</c:v>
                </c:pt>
                <c:pt idx="163">
                  <c:v>171.40368275316007</c:v>
                </c:pt>
                <c:pt idx="164">
                  <c:v>170.20677966452277</c:v>
                </c:pt>
                <c:pt idx="165">
                  <c:v>170.92351579407296</c:v>
                </c:pt>
                <c:pt idx="166">
                  <c:v>164.448521342882</c:v>
                </c:pt>
                <c:pt idx="167">
                  <c:v>167.86541110686272</c:v>
                </c:pt>
                <c:pt idx="168">
                  <c:v>165.09889712641649</c:v>
                </c:pt>
                <c:pt idx="169">
                  <c:v>172.3601766308617</c:v>
                </c:pt>
                <c:pt idx="170">
                  <c:v>173.98555820429067</c:v>
                </c:pt>
                <c:pt idx="171">
                  <c:v>167.90095432694085</c:v>
                </c:pt>
                <c:pt idx="172">
                  <c:v>170.1300785940561</c:v>
                </c:pt>
                <c:pt idx="173">
                  <c:v>171.50578499481898</c:v>
                </c:pt>
                <c:pt idx="174">
                  <c:v>173.96890850333128</c:v>
                </c:pt>
                <c:pt idx="175">
                  <c:v>178.91296840047994</c:v>
                </c:pt>
                <c:pt idx="176">
                  <c:v>184.31012107899818</c:v>
                </c:pt>
                <c:pt idx="177">
                  <c:v>182.54632245270807</c:v>
                </c:pt>
                <c:pt idx="178">
                  <c:v>186.85961297425879</c:v>
                </c:pt>
                <c:pt idx="179">
                  <c:v>184.60003462797872</c:v>
                </c:pt>
                <c:pt idx="180">
                  <c:v>185.91396872191385</c:v>
                </c:pt>
                <c:pt idx="181">
                  <c:v>190.337802775623</c:v>
                </c:pt>
                <c:pt idx="182">
                  <c:v>191.63944321003498</c:v>
                </c:pt>
                <c:pt idx="183">
                  <c:v>195.33807744707426</c:v>
                </c:pt>
                <c:pt idx="184">
                  <c:v>194.99310204007384</c:v>
                </c:pt>
                <c:pt idx="185">
                  <c:v>196.44699249085542</c:v>
                </c:pt>
                <c:pt idx="186">
                  <c:v>193.83710385704416</c:v>
                </c:pt>
                <c:pt idx="187">
                  <c:v>196.69230820668875</c:v>
                </c:pt>
                <c:pt idx="188">
                  <c:v>195.38992929080095</c:v>
                </c:pt>
                <c:pt idx="189">
                  <c:v>196.77009298201628</c:v>
                </c:pt>
                <c:pt idx="190">
                  <c:v>198.29970808492712</c:v>
                </c:pt>
                <c:pt idx="191">
                  <c:v>200.0358884221061</c:v>
                </c:pt>
                <c:pt idx="192">
                  <c:v>202.39592474628458</c:v>
                </c:pt>
                <c:pt idx="193">
                  <c:v>204.82624918176643</c:v>
                </c:pt>
                <c:pt idx="194">
                  <c:v>203.66179085937375</c:v>
                </c:pt>
                <c:pt idx="195">
                  <c:v>200.59284019817838</c:v>
                </c:pt>
                <c:pt idx="196">
                  <c:v>196.06737130281488</c:v>
                </c:pt>
                <c:pt idx="197">
                  <c:v>194.99509002207424</c:v>
                </c:pt>
                <c:pt idx="198">
                  <c:v>195.08801659180466</c:v>
                </c:pt>
                <c:pt idx="199">
                  <c:v>195.52381347000065</c:v>
                </c:pt>
                <c:pt idx="200">
                  <c:v>195.10993813318819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5F-4BD3-BE13-7A2571242E3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BrownianMotion'!$F$9:$GX$9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147.33416580555212</c:v>
                </c:pt>
                <c:pt idx="2">
                  <c:v>150.7890294012056</c:v>
                </c:pt>
                <c:pt idx="3">
                  <c:v>153.95510549471334</c:v>
                </c:pt>
                <c:pt idx="4">
                  <c:v>155.20398353245253</c:v>
                </c:pt>
                <c:pt idx="5">
                  <c:v>159.2711728566249</c:v>
                </c:pt>
                <c:pt idx="6">
                  <c:v>156.87483935090614</c:v>
                </c:pt>
                <c:pt idx="7">
                  <c:v>157.62189266730192</c:v>
                </c:pt>
                <c:pt idx="8">
                  <c:v>154.50200335484499</c:v>
                </c:pt>
                <c:pt idx="9">
                  <c:v>151.61759982961564</c:v>
                </c:pt>
                <c:pt idx="10">
                  <c:v>151.44439843217987</c:v>
                </c:pt>
                <c:pt idx="11">
                  <c:v>152.60814149624449</c:v>
                </c:pt>
                <c:pt idx="12">
                  <c:v>148.44739607279323</c:v>
                </c:pt>
                <c:pt idx="13">
                  <c:v>152.45688274760127</c:v>
                </c:pt>
                <c:pt idx="14">
                  <c:v>155.22970425159554</c:v>
                </c:pt>
                <c:pt idx="15">
                  <c:v>157.97118150418595</c:v>
                </c:pt>
                <c:pt idx="16">
                  <c:v>161.8404623596937</c:v>
                </c:pt>
                <c:pt idx="17">
                  <c:v>163.50343633250614</c:v>
                </c:pt>
                <c:pt idx="18">
                  <c:v>163.67726530126691</c:v>
                </c:pt>
                <c:pt idx="19">
                  <c:v>166.46890896643615</c:v>
                </c:pt>
                <c:pt idx="20">
                  <c:v>166.18595152509818</c:v>
                </c:pt>
                <c:pt idx="21">
                  <c:v>165.65515800899229</c:v>
                </c:pt>
                <c:pt idx="22">
                  <c:v>157.88115194834765</c:v>
                </c:pt>
                <c:pt idx="23">
                  <c:v>161.16490882744952</c:v>
                </c:pt>
                <c:pt idx="24">
                  <c:v>165.97826977579666</c:v>
                </c:pt>
                <c:pt idx="25">
                  <c:v>163.7346841552307</c:v>
                </c:pt>
                <c:pt idx="26">
                  <c:v>162.93838125041805</c:v>
                </c:pt>
                <c:pt idx="27">
                  <c:v>169.61976780457232</c:v>
                </c:pt>
                <c:pt idx="28">
                  <c:v>166.86461537295003</c:v>
                </c:pt>
                <c:pt idx="29">
                  <c:v>164.50662400245267</c:v>
                </c:pt>
                <c:pt idx="30">
                  <c:v>165.3545692284809</c:v>
                </c:pt>
                <c:pt idx="31">
                  <c:v>170.91092056867052</c:v>
                </c:pt>
                <c:pt idx="32">
                  <c:v>171.08773919593995</c:v>
                </c:pt>
                <c:pt idx="33">
                  <c:v>171.3141383094123</c:v>
                </c:pt>
                <c:pt idx="34">
                  <c:v>171.02161597799972</c:v>
                </c:pt>
                <c:pt idx="35">
                  <c:v>166.97224600602053</c:v>
                </c:pt>
                <c:pt idx="36">
                  <c:v>162.81390423791046</c:v>
                </c:pt>
                <c:pt idx="37">
                  <c:v>162.44767394669603</c:v>
                </c:pt>
                <c:pt idx="38">
                  <c:v>153.77297328665748</c:v>
                </c:pt>
                <c:pt idx="39">
                  <c:v>152.88098327889634</c:v>
                </c:pt>
                <c:pt idx="40">
                  <c:v>155.23728894615553</c:v>
                </c:pt>
                <c:pt idx="41">
                  <c:v>153.26835465776585</c:v>
                </c:pt>
                <c:pt idx="42">
                  <c:v>152.45336418006394</c:v>
                </c:pt>
                <c:pt idx="43">
                  <c:v>149.99870568729435</c:v>
                </c:pt>
                <c:pt idx="44">
                  <c:v>150.68730324838594</c:v>
                </c:pt>
                <c:pt idx="45">
                  <c:v>153.32663540762371</c:v>
                </c:pt>
                <c:pt idx="46">
                  <c:v>153.15831382470287</c:v>
                </c:pt>
                <c:pt idx="47">
                  <c:v>151.80061754267203</c:v>
                </c:pt>
                <c:pt idx="48">
                  <c:v>147.19672116222824</c:v>
                </c:pt>
                <c:pt idx="49">
                  <c:v>140.98221409730235</c:v>
                </c:pt>
                <c:pt idx="50">
                  <c:v>136.01152057068091</c:v>
                </c:pt>
                <c:pt idx="51">
                  <c:v>134.74011885628116</c:v>
                </c:pt>
                <c:pt idx="52">
                  <c:v>138.42815524270864</c:v>
                </c:pt>
                <c:pt idx="53">
                  <c:v>141.44220472422168</c:v>
                </c:pt>
                <c:pt idx="54">
                  <c:v>143.65988662924858</c:v>
                </c:pt>
                <c:pt idx="55">
                  <c:v>145.67086774073437</c:v>
                </c:pt>
                <c:pt idx="56">
                  <c:v>142.18645705463021</c:v>
                </c:pt>
                <c:pt idx="57">
                  <c:v>143.39697394193632</c:v>
                </c:pt>
                <c:pt idx="58">
                  <c:v>144.12040347038533</c:v>
                </c:pt>
                <c:pt idx="59">
                  <c:v>140.64019438778223</c:v>
                </c:pt>
                <c:pt idx="60">
                  <c:v>141.92522024700332</c:v>
                </c:pt>
                <c:pt idx="61">
                  <c:v>141.9960550721091</c:v>
                </c:pt>
                <c:pt idx="62">
                  <c:v>146.02568375591324</c:v>
                </c:pt>
                <c:pt idx="63">
                  <c:v>147.61402890367722</c:v>
                </c:pt>
                <c:pt idx="64">
                  <c:v>149.9474711397344</c:v>
                </c:pt>
                <c:pt idx="65">
                  <c:v>151.73388301492645</c:v>
                </c:pt>
                <c:pt idx="66">
                  <c:v>153.47741047519949</c:v>
                </c:pt>
                <c:pt idx="67">
                  <c:v>156.46248176509314</c:v>
                </c:pt>
                <c:pt idx="68">
                  <c:v>160.96105660802061</c:v>
                </c:pt>
                <c:pt idx="69">
                  <c:v>161.53543495595974</c:v>
                </c:pt>
                <c:pt idx="70">
                  <c:v>166.21189920705339</c:v>
                </c:pt>
                <c:pt idx="71">
                  <c:v>166.21841037986246</c:v>
                </c:pt>
                <c:pt idx="72">
                  <c:v>170.10856359359258</c:v>
                </c:pt>
                <c:pt idx="73">
                  <c:v>174.08116290883297</c:v>
                </c:pt>
                <c:pt idx="74">
                  <c:v>177.1249041040077</c:v>
                </c:pt>
                <c:pt idx="75">
                  <c:v>174.72498324714741</c:v>
                </c:pt>
                <c:pt idx="76">
                  <c:v>171.66735632941703</c:v>
                </c:pt>
                <c:pt idx="77">
                  <c:v>168.09714635486318</c:v>
                </c:pt>
                <c:pt idx="78">
                  <c:v>171.00122273748684</c:v>
                </c:pt>
                <c:pt idx="79">
                  <c:v>175.45713940585023</c:v>
                </c:pt>
                <c:pt idx="80">
                  <c:v>174.10842010125813</c:v>
                </c:pt>
                <c:pt idx="81">
                  <c:v>169.86748577250043</c:v>
                </c:pt>
                <c:pt idx="82">
                  <c:v>171.54044651876433</c:v>
                </c:pt>
                <c:pt idx="83">
                  <c:v>167.05100852720898</c:v>
                </c:pt>
                <c:pt idx="84">
                  <c:v>163.19960130339294</c:v>
                </c:pt>
                <c:pt idx="85">
                  <c:v>171.2244798278746</c:v>
                </c:pt>
                <c:pt idx="86">
                  <c:v>171.11880437245856</c:v>
                </c:pt>
                <c:pt idx="87">
                  <c:v>174.09708226426895</c:v>
                </c:pt>
                <c:pt idx="88">
                  <c:v>169.92618316893689</c:v>
                </c:pt>
                <c:pt idx="89">
                  <c:v>169.75602103484866</c:v>
                </c:pt>
                <c:pt idx="90">
                  <c:v>172.71189774951958</c:v>
                </c:pt>
                <c:pt idx="91">
                  <c:v>171.79429767674364</c:v>
                </c:pt>
                <c:pt idx="92">
                  <c:v>180.63884076522697</c:v>
                </c:pt>
                <c:pt idx="93">
                  <c:v>183.3845769540705</c:v>
                </c:pt>
                <c:pt idx="94">
                  <c:v>181.65553096147229</c:v>
                </c:pt>
                <c:pt idx="95">
                  <c:v>182.90269987894891</c:v>
                </c:pt>
                <c:pt idx="96">
                  <c:v>184.00979523127577</c:v>
                </c:pt>
                <c:pt idx="97">
                  <c:v>187.76906023999666</c:v>
                </c:pt>
                <c:pt idx="98">
                  <c:v>182.82994584115252</c:v>
                </c:pt>
                <c:pt idx="99">
                  <c:v>183.69008912298247</c:v>
                </c:pt>
                <c:pt idx="100">
                  <c:v>182.86299017404119</c:v>
                </c:pt>
                <c:pt idx="101">
                  <c:v>181.59367190439011</c:v>
                </c:pt>
                <c:pt idx="102">
                  <c:v>182.08101297392534</c:v>
                </c:pt>
                <c:pt idx="103">
                  <c:v>182.67188800267098</c:v>
                </c:pt>
                <c:pt idx="104">
                  <c:v>185.749690026889</c:v>
                </c:pt>
                <c:pt idx="105">
                  <c:v>183.31340619272785</c:v>
                </c:pt>
                <c:pt idx="106">
                  <c:v>185.6855654425585</c:v>
                </c:pt>
                <c:pt idx="107">
                  <c:v>180.36380210183123</c:v>
                </c:pt>
                <c:pt idx="108">
                  <c:v>178.36304129233551</c:v>
                </c:pt>
                <c:pt idx="109">
                  <c:v>177.71152539029848</c:v>
                </c:pt>
                <c:pt idx="110">
                  <c:v>173.14524445526757</c:v>
                </c:pt>
                <c:pt idx="111">
                  <c:v>176.68116378072008</c:v>
                </c:pt>
                <c:pt idx="112">
                  <c:v>176.07649754853477</c:v>
                </c:pt>
                <c:pt idx="113">
                  <c:v>177.92874838968999</c:v>
                </c:pt>
                <c:pt idx="114">
                  <c:v>178.46714303575712</c:v>
                </c:pt>
                <c:pt idx="115">
                  <c:v>174.72009386434027</c:v>
                </c:pt>
                <c:pt idx="116">
                  <c:v>179.69049386881295</c:v>
                </c:pt>
                <c:pt idx="117">
                  <c:v>180.08664119335864</c:v>
                </c:pt>
                <c:pt idx="118">
                  <c:v>184.86873789141168</c:v>
                </c:pt>
                <c:pt idx="119">
                  <c:v>185.67270335886138</c:v>
                </c:pt>
                <c:pt idx="120">
                  <c:v>182.20967636026077</c:v>
                </c:pt>
                <c:pt idx="121">
                  <c:v>187.83541678243304</c:v>
                </c:pt>
                <c:pt idx="122">
                  <c:v>186.68395431212269</c:v>
                </c:pt>
                <c:pt idx="123">
                  <c:v>185.05143270109113</c:v>
                </c:pt>
                <c:pt idx="124">
                  <c:v>180.44662492512168</c:v>
                </c:pt>
                <c:pt idx="125">
                  <c:v>183.52635108004566</c:v>
                </c:pt>
                <c:pt idx="126">
                  <c:v>183.93534183337812</c:v>
                </c:pt>
                <c:pt idx="127">
                  <c:v>182.15736809323238</c:v>
                </c:pt>
                <c:pt idx="128">
                  <c:v>186.91457106897707</c:v>
                </c:pt>
                <c:pt idx="129">
                  <c:v>189.13993709243147</c:v>
                </c:pt>
                <c:pt idx="130">
                  <c:v>189.33102807410236</c:v>
                </c:pt>
                <c:pt idx="131">
                  <c:v>197.15734392708174</c:v>
                </c:pt>
                <c:pt idx="132">
                  <c:v>202.48295318572229</c:v>
                </c:pt>
                <c:pt idx="133">
                  <c:v>202.34548875972763</c:v>
                </c:pt>
                <c:pt idx="134">
                  <c:v>199.12431911271679</c:v>
                </c:pt>
                <c:pt idx="135">
                  <c:v>200.8451793015993</c:v>
                </c:pt>
                <c:pt idx="136">
                  <c:v>199.88916058656304</c:v>
                </c:pt>
                <c:pt idx="137">
                  <c:v>204.16144543940555</c:v>
                </c:pt>
                <c:pt idx="138">
                  <c:v>200.95801939872328</c:v>
                </c:pt>
                <c:pt idx="139">
                  <c:v>205.1602220600123</c:v>
                </c:pt>
                <c:pt idx="140">
                  <c:v>209.89269092439486</c:v>
                </c:pt>
                <c:pt idx="141">
                  <c:v>205.44537842657414</c:v>
                </c:pt>
                <c:pt idx="142">
                  <c:v>201.77748446092065</c:v>
                </c:pt>
                <c:pt idx="143">
                  <c:v>207.60692474266932</c:v>
                </c:pt>
                <c:pt idx="144">
                  <c:v>203.85688354517009</c:v>
                </c:pt>
                <c:pt idx="145">
                  <c:v>204.66991698391865</c:v>
                </c:pt>
                <c:pt idx="146">
                  <c:v>206.6206625482005</c:v>
                </c:pt>
                <c:pt idx="147">
                  <c:v>205.87088057494432</c:v>
                </c:pt>
                <c:pt idx="148">
                  <c:v>200.27227551519655</c:v>
                </c:pt>
                <c:pt idx="149">
                  <c:v>196.44038644531054</c:v>
                </c:pt>
                <c:pt idx="150">
                  <c:v>188.13739838744792</c:v>
                </c:pt>
                <c:pt idx="151">
                  <c:v>191.91084657841384</c:v>
                </c:pt>
                <c:pt idx="152">
                  <c:v>189.1086237785772</c:v>
                </c:pt>
                <c:pt idx="153">
                  <c:v>188.82103403275804</c:v>
                </c:pt>
                <c:pt idx="154">
                  <c:v>187.24965546675233</c:v>
                </c:pt>
                <c:pt idx="155">
                  <c:v>189.22046961810108</c:v>
                </c:pt>
                <c:pt idx="156">
                  <c:v>194.22749969804468</c:v>
                </c:pt>
                <c:pt idx="157">
                  <c:v>194.51982131598371</c:v>
                </c:pt>
                <c:pt idx="158">
                  <c:v>193.27684253460237</c:v>
                </c:pt>
                <c:pt idx="159">
                  <c:v>194.04415115822971</c:v>
                </c:pt>
                <c:pt idx="160">
                  <c:v>200.6259261971561</c:v>
                </c:pt>
                <c:pt idx="161">
                  <c:v>201.55593520049854</c:v>
                </c:pt>
                <c:pt idx="162">
                  <c:v>208.17841348631444</c:v>
                </c:pt>
                <c:pt idx="163">
                  <c:v>208.34280148542729</c:v>
                </c:pt>
                <c:pt idx="164">
                  <c:v>209.2736299310551</c:v>
                </c:pt>
                <c:pt idx="165">
                  <c:v>215.30216127646415</c:v>
                </c:pt>
                <c:pt idx="166">
                  <c:v>214.6478349569563</c:v>
                </c:pt>
                <c:pt idx="167">
                  <c:v>212.93777927704053</c:v>
                </c:pt>
                <c:pt idx="168">
                  <c:v>214.66383831527534</c:v>
                </c:pt>
                <c:pt idx="169">
                  <c:v>210.48826355436054</c:v>
                </c:pt>
                <c:pt idx="170">
                  <c:v>210.64673592851202</c:v>
                </c:pt>
                <c:pt idx="171">
                  <c:v>213.80727099770056</c:v>
                </c:pt>
                <c:pt idx="172">
                  <c:v>213.15743083310534</c:v>
                </c:pt>
                <c:pt idx="173">
                  <c:v>217.82472882599109</c:v>
                </c:pt>
                <c:pt idx="174">
                  <c:v>213.07447803634952</c:v>
                </c:pt>
                <c:pt idx="175">
                  <c:v>215.70346079386471</c:v>
                </c:pt>
                <c:pt idx="176">
                  <c:v>217.16794153740966</c:v>
                </c:pt>
                <c:pt idx="177">
                  <c:v>216.62901764857986</c:v>
                </c:pt>
                <c:pt idx="178">
                  <c:v>218.9712737695063</c:v>
                </c:pt>
                <c:pt idx="179">
                  <c:v>214.9326297290327</c:v>
                </c:pt>
                <c:pt idx="180">
                  <c:v>215.22309650718364</c:v>
                </c:pt>
                <c:pt idx="181">
                  <c:v>216.98989563439784</c:v>
                </c:pt>
                <c:pt idx="182">
                  <c:v>213.09101292314315</c:v>
                </c:pt>
                <c:pt idx="183">
                  <c:v>215.83221307191428</c:v>
                </c:pt>
                <c:pt idx="184">
                  <c:v>211.89302098697155</c:v>
                </c:pt>
                <c:pt idx="185">
                  <c:v>210.13712251907913</c:v>
                </c:pt>
                <c:pt idx="186">
                  <c:v>210.64277992436422</c:v>
                </c:pt>
                <c:pt idx="187">
                  <c:v>206.09836781733432</c:v>
                </c:pt>
                <c:pt idx="188">
                  <c:v>200.6048053096433</c:v>
                </c:pt>
                <c:pt idx="189">
                  <c:v>201.45429537693983</c:v>
                </c:pt>
                <c:pt idx="190">
                  <c:v>203.16389112612069</c:v>
                </c:pt>
                <c:pt idx="191">
                  <c:v>203.11279142656917</c:v>
                </c:pt>
                <c:pt idx="192">
                  <c:v>203.55576245800299</c:v>
                </c:pt>
                <c:pt idx="193">
                  <c:v>204.97723721099965</c:v>
                </c:pt>
                <c:pt idx="194">
                  <c:v>206.96286676255659</c:v>
                </c:pt>
                <c:pt idx="195">
                  <c:v>213.6657498139985</c:v>
                </c:pt>
                <c:pt idx="196">
                  <c:v>215.5037113284279</c:v>
                </c:pt>
                <c:pt idx="197">
                  <c:v>223.65529320634815</c:v>
                </c:pt>
                <c:pt idx="198">
                  <c:v>213.22162652109174</c:v>
                </c:pt>
                <c:pt idx="199">
                  <c:v>205.41109057690394</c:v>
                </c:pt>
                <c:pt idx="200">
                  <c:v>208.4240197029543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5F-4BD3-BE13-7A2571242E3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BrownianMotion'!$F$10:$GX$10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156.18870189220283</c:v>
                </c:pt>
                <c:pt idx="2">
                  <c:v>150.23625642710522</c:v>
                </c:pt>
                <c:pt idx="3">
                  <c:v>152.17862775372399</c:v>
                </c:pt>
                <c:pt idx="4">
                  <c:v>155.27494116241985</c:v>
                </c:pt>
                <c:pt idx="5">
                  <c:v>152.61118842287775</c:v>
                </c:pt>
                <c:pt idx="6">
                  <c:v>156.48591561798844</c:v>
                </c:pt>
                <c:pt idx="7">
                  <c:v>153.12943637810324</c:v>
                </c:pt>
                <c:pt idx="8">
                  <c:v>149.19299454103773</c:v>
                </c:pt>
                <c:pt idx="9">
                  <c:v>156.51349802534321</c:v>
                </c:pt>
                <c:pt idx="10">
                  <c:v>157.51832183613615</c:v>
                </c:pt>
                <c:pt idx="11">
                  <c:v>158.3494027959423</c:v>
                </c:pt>
                <c:pt idx="12">
                  <c:v>160.88545453384194</c:v>
                </c:pt>
                <c:pt idx="13">
                  <c:v>159.94863514887155</c:v>
                </c:pt>
                <c:pt idx="14">
                  <c:v>164.6998000112537</c:v>
                </c:pt>
                <c:pt idx="15">
                  <c:v>161.033709295894</c:v>
                </c:pt>
                <c:pt idx="16">
                  <c:v>159.77039633428822</c:v>
                </c:pt>
                <c:pt idx="17">
                  <c:v>162.02033792204153</c:v>
                </c:pt>
                <c:pt idx="18">
                  <c:v>165.99378404505484</c:v>
                </c:pt>
                <c:pt idx="19">
                  <c:v>168.18132847290656</c:v>
                </c:pt>
                <c:pt idx="20">
                  <c:v>170.44929609824615</c:v>
                </c:pt>
                <c:pt idx="21">
                  <c:v>166.7634040988857</c:v>
                </c:pt>
                <c:pt idx="22">
                  <c:v>167.48805055929779</c:v>
                </c:pt>
                <c:pt idx="23">
                  <c:v>170.32941575111377</c:v>
                </c:pt>
                <c:pt idx="24">
                  <c:v>168.24783661268481</c:v>
                </c:pt>
                <c:pt idx="25">
                  <c:v>173.43998232286341</c:v>
                </c:pt>
                <c:pt idx="26">
                  <c:v>171.43066005474412</c:v>
                </c:pt>
                <c:pt idx="27">
                  <c:v>168.90443912007694</c:v>
                </c:pt>
                <c:pt idx="28">
                  <c:v>165.57240544773083</c:v>
                </c:pt>
                <c:pt idx="29">
                  <c:v>160.19253918224874</c:v>
                </c:pt>
                <c:pt idx="30">
                  <c:v>165.31221866016676</c:v>
                </c:pt>
                <c:pt idx="31">
                  <c:v>169.13270574091405</c:v>
                </c:pt>
                <c:pt idx="32">
                  <c:v>164.79246364315307</c:v>
                </c:pt>
                <c:pt idx="33">
                  <c:v>164.63319735193329</c:v>
                </c:pt>
                <c:pt idx="34">
                  <c:v>167.87373497510583</c:v>
                </c:pt>
                <c:pt idx="35">
                  <c:v>167.11192313570442</c:v>
                </c:pt>
                <c:pt idx="36">
                  <c:v>166.18548343630306</c:v>
                </c:pt>
                <c:pt idx="37">
                  <c:v>166.0338642383293</c:v>
                </c:pt>
                <c:pt idx="38">
                  <c:v>165.68611585501051</c:v>
                </c:pt>
                <c:pt idx="39">
                  <c:v>166.68252514127374</c:v>
                </c:pt>
                <c:pt idx="40">
                  <c:v>165.33459072568357</c:v>
                </c:pt>
                <c:pt idx="41">
                  <c:v>159.04247424026883</c:v>
                </c:pt>
                <c:pt idx="42">
                  <c:v>155.41814606202496</c:v>
                </c:pt>
                <c:pt idx="43">
                  <c:v>158.64479284369725</c:v>
                </c:pt>
                <c:pt idx="44">
                  <c:v>162.949094996383</c:v>
                </c:pt>
                <c:pt idx="45">
                  <c:v>157.97588786139127</c:v>
                </c:pt>
                <c:pt idx="46">
                  <c:v>163.58241796244363</c:v>
                </c:pt>
                <c:pt idx="47">
                  <c:v>161.97444681015602</c:v>
                </c:pt>
                <c:pt idx="48">
                  <c:v>164.9084041813243</c:v>
                </c:pt>
                <c:pt idx="49">
                  <c:v>165.74280333349679</c:v>
                </c:pt>
                <c:pt idx="50">
                  <c:v>161.26133408582061</c:v>
                </c:pt>
                <c:pt idx="51">
                  <c:v>156.57454857309745</c:v>
                </c:pt>
                <c:pt idx="52">
                  <c:v>157.09944268386724</c:v>
                </c:pt>
                <c:pt idx="53">
                  <c:v>159.51093906339014</c:v>
                </c:pt>
                <c:pt idx="54">
                  <c:v>152.88612066346917</c:v>
                </c:pt>
                <c:pt idx="55">
                  <c:v>159.67562967539868</c:v>
                </c:pt>
                <c:pt idx="56">
                  <c:v>162.49072280263846</c:v>
                </c:pt>
                <c:pt idx="57">
                  <c:v>155.38036808377566</c:v>
                </c:pt>
                <c:pt idx="58">
                  <c:v>161.99765609930972</c:v>
                </c:pt>
                <c:pt idx="59">
                  <c:v>161.78787517195335</c:v>
                </c:pt>
                <c:pt idx="60">
                  <c:v>164.7252449693834</c:v>
                </c:pt>
                <c:pt idx="61">
                  <c:v>164.27857839469169</c:v>
                </c:pt>
                <c:pt idx="62">
                  <c:v>164.38190195508247</c:v>
                </c:pt>
                <c:pt idx="63">
                  <c:v>163.04758657693228</c:v>
                </c:pt>
                <c:pt idx="64">
                  <c:v>163.96546723723452</c:v>
                </c:pt>
                <c:pt idx="65">
                  <c:v>163.85616236935275</c:v>
                </c:pt>
                <c:pt idx="66">
                  <c:v>160.95374181943998</c:v>
                </c:pt>
                <c:pt idx="67">
                  <c:v>159.70578468885856</c:v>
                </c:pt>
                <c:pt idx="68">
                  <c:v>161.31193727755033</c:v>
                </c:pt>
                <c:pt idx="69">
                  <c:v>160.29362491527209</c:v>
                </c:pt>
                <c:pt idx="70">
                  <c:v>157.06960737294932</c:v>
                </c:pt>
                <c:pt idx="71">
                  <c:v>155.29938175299864</c:v>
                </c:pt>
                <c:pt idx="72">
                  <c:v>161.07295247665061</c:v>
                </c:pt>
                <c:pt idx="73">
                  <c:v>161.86700833706985</c:v>
                </c:pt>
                <c:pt idx="74">
                  <c:v>166.62603004846892</c:v>
                </c:pt>
                <c:pt idx="75">
                  <c:v>169.17564171062651</c:v>
                </c:pt>
                <c:pt idx="76">
                  <c:v>165.28028129753605</c:v>
                </c:pt>
                <c:pt idx="77">
                  <c:v>167.85890370958623</c:v>
                </c:pt>
                <c:pt idx="78">
                  <c:v>169.61064843346142</c:v>
                </c:pt>
                <c:pt idx="79">
                  <c:v>169.50237293681755</c:v>
                </c:pt>
                <c:pt idx="80">
                  <c:v>166.44173585152538</c:v>
                </c:pt>
                <c:pt idx="81">
                  <c:v>165.65282877122743</c:v>
                </c:pt>
                <c:pt idx="82">
                  <c:v>165.87046586054481</c:v>
                </c:pt>
                <c:pt idx="83">
                  <c:v>172.50203934686346</c:v>
                </c:pt>
                <c:pt idx="84">
                  <c:v>173.80077113083505</c:v>
                </c:pt>
                <c:pt idx="85">
                  <c:v>171.12606635135543</c:v>
                </c:pt>
                <c:pt idx="86">
                  <c:v>170.33261871578603</c:v>
                </c:pt>
                <c:pt idx="87">
                  <c:v>173.04503063756073</c:v>
                </c:pt>
                <c:pt idx="88">
                  <c:v>168.65535679895314</c:v>
                </c:pt>
                <c:pt idx="89">
                  <c:v>164.82562845261523</c:v>
                </c:pt>
                <c:pt idx="90">
                  <c:v>164.28334643362587</c:v>
                </c:pt>
                <c:pt idx="91">
                  <c:v>165.69404257954906</c:v>
                </c:pt>
                <c:pt idx="92">
                  <c:v>168.19344515941543</c:v>
                </c:pt>
                <c:pt idx="93">
                  <c:v>167.97609793735643</c:v>
                </c:pt>
                <c:pt idx="94">
                  <c:v>172.40860167895875</c:v>
                </c:pt>
                <c:pt idx="95">
                  <c:v>167.47568125881224</c:v>
                </c:pt>
                <c:pt idx="96">
                  <c:v>166.23955852860939</c:v>
                </c:pt>
                <c:pt idx="97">
                  <c:v>171.88816942795938</c:v>
                </c:pt>
                <c:pt idx="98">
                  <c:v>174.95100879060703</c:v>
                </c:pt>
                <c:pt idx="99">
                  <c:v>176.63079566081245</c:v>
                </c:pt>
                <c:pt idx="100">
                  <c:v>170.70716970421984</c:v>
                </c:pt>
                <c:pt idx="101">
                  <c:v>175.13338640023059</c:v>
                </c:pt>
                <c:pt idx="102">
                  <c:v>174.48157130032945</c:v>
                </c:pt>
                <c:pt idx="103">
                  <c:v>170.96559105189229</c:v>
                </c:pt>
                <c:pt idx="104">
                  <c:v>170.69049418061192</c:v>
                </c:pt>
                <c:pt idx="105">
                  <c:v>171.15401558731492</c:v>
                </c:pt>
                <c:pt idx="106">
                  <c:v>173.98818841906819</c:v>
                </c:pt>
                <c:pt idx="107">
                  <c:v>168.11556954879009</c:v>
                </c:pt>
                <c:pt idx="108">
                  <c:v>168.27502099150706</c:v>
                </c:pt>
                <c:pt idx="109">
                  <c:v>170.65815882285611</c:v>
                </c:pt>
                <c:pt idx="110">
                  <c:v>176.04119784349345</c:v>
                </c:pt>
                <c:pt idx="111">
                  <c:v>174.75015542979202</c:v>
                </c:pt>
                <c:pt idx="112">
                  <c:v>174.02534374416527</c:v>
                </c:pt>
                <c:pt idx="113">
                  <c:v>173.32821786052321</c:v>
                </c:pt>
                <c:pt idx="114">
                  <c:v>173.51300838530025</c:v>
                </c:pt>
                <c:pt idx="115">
                  <c:v>169.68466563728003</c:v>
                </c:pt>
                <c:pt idx="116">
                  <c:v>169.77129947370528</c:v>
                </c:pt>
                <c:pt idx="117">
                  <c:v>166.58055423919623</c:v>
                </c:pt>
                <c:pt idx="118">
                  <c:v>159.86381287922575</c:v>
                </c:pt>
                <c:pt idx="119">
                  <c:v>161.2571196099293</c:v>
                </c:pt>
                <c:pt idx="120">
                  <c:v>160.7290459532428</c:v>
                </c:pt>
                <c:pt idx="121">
                  <c:v>161.61352661832939</c:v>
                </c:pt>
                <c:pt idx="122">
                  <c:v>163.72337914278864</c:v>
                </c:pt>
                <c:pt idx="123">
                  <c:v>166.249874421144</c:v>
                </c:pt>
                <c:pt idx="124">
                  <c:v>163.72768103723217</c:v>
                </c:pt>
                <c:pt idx="125">
                  <c:v>163.39641726279623</c:v>
                </c:pt>
                <c:pt idx="126">
                  <c:v>165.10843215245865</c:v>
                </c:pt>
                <c:pt idx="127">
                  <c:v>164.0074116649551</c:v>
                </c:pt>
                <c:pt idx="128">
                  <c:v>165.39237102325865</c:v>
                </c:pt>
                <c:pt idx="129">
                  <c:v>166.36892020568817</c:v>
                </c:pt>
                <c:pt idx="130">
                  <c:v>173.69324153540362</c:v>
                </c:pt>
                <c:pt idx="131">
                  <c:v>170.47004293801774</c:v>
                </c:pt>
                <c:pt idx="132">
                  <c:v>175.4688729283385</c:v>
                </c:pt>
                <c:pt idx="133">
                  <c:v>176.89664354350961</c:v>
                </c:pt>
                <c:pt idx="134">
                  <c:v>171.05949128369468</c:v>
                </c:pt>
                <c:pt idx="135">
                  <c:v>171.88493538055678</c:v>
                </c:pt>
                <c:pt idx="136">
                  <c:v>169.50781994862652</c:v>
                </c:pt>
                <c:pt idx="137">
                  <c:v>173.89353872853917</c:v>
                </c:pt>
                <c:pt idx="138">
                  <c:v>172.8185382104505</c:v>
                </c:pt>
                <c:pt idx="139">
                  <c:v>178.50307519557623</c:v>
                </c:pt>
                <c:pt idx="140">
                  <c:v>179.15602336517924</c:v>
                </c:pt>
                <c:pt idx="141">
                  <c:v>172.8384643250028</c:v>
                </c:pt>
                <c:pt idx="142">
                  <c:v>172.33256701798882</c:v>
                </c:pt>
                <c:pt idx="143">
                  <c:v>177.15236587797801</c:v>
                </c:pt>
                <c:pt idx="144">
                  <c:v>186.18112508974332</c:v>
                </c:pt>
                <c:pt idx="145">
                  <c:v>187.16028909926808</c:v>
                </c:pt>
                <c:pt idx="146">
                  <c:v>183.69618888090659</c:v>
                </c:pt>
                <c:pt idx="147">
                  <c:v>186.17687935432801</c:v>
                </c:pt>
                <c:pt idx="148">
                  <c:v>180.15169260422891</c:v>
                </c:pt>
                <c:pt idx="149">
                  <c:v>185.5688773590679</c:v>
                </c:pt>
                <c:pt idx="150">
                  <c:v>188.71789614569445</c:v>
                </c:pt>
                <c:pt idx="151">
                  <c:v>194.355605796323</c:v>
                </c:pt>
                <c:pt idx="152">
                  <c:v>189.4256797933995</c:v>
                </c:pt>
                <c:pt idx="153">
                  <c:v>190.35475548198391</c:v>
                </c:pt>
                <c:pt idx="154">
                  <c:v>191.12756097970487</c:v>
                </c:pt>
                <c:pt idx="155">
                  <c:v>185.49994582414598</c:v>
                </c:pt>
                <c:pt idx="156">
                  <c:v>186.8242168965217</c:v>
                </c:pt>
                <c:pt idx="157">
                  <c:v>185.40194372447507</c:v>
                </c:pt>
                <c:pt idx="158">
                  <c:v>185.22680727757128</c:v>
                </c:pt>
                <c:pt idx="159">
                  <c:v>191.34741351740783</c:v>
                </c:pt>
                <c:pt idx="160">
                  <c:v>182.86359307653493</c:v>
                </c:pt>
                <c:pt idx="161">
                  <c:v>178.74594840302584</c:v>
                </c:pt>
                <c:pt idx="162">
                  <c:v>184.2160727718433</c:v>
                </c:pt>
                <c:pt idx="163">
                  <c:v>182.31763118134282</c:v>
                </c:pt>
                <c:pt idx="164">
                  <c:v>184.14626180168565</c:v>
                </c:pt>
                <c:pt idx="165">
                  <c:v>182.04548362898555</c:v>
                </c:pt>
                <c:pt idx="166">
                  <c:v>183.06263493161691</c:v>
                </c:pt>
                <c:pt idx="167">
                  <c:v>182.9222392915089</c:v>
                </c:pt>
                <c:pt idx="168">
                  <c:v>180.63517585005081</c:v>
                </c:pt>
                <c:pt idx="169">
                  <c:v>182.84418793667388</c:v>
                </c:pt>
                <c:pt idx="170">
                  <c:v>180.85248413128278</c:v>
                </c:pt>
                <c:pt idx="171">
                  <c:v>179.14873191838393</c:v>
                </c:pt>
                <c:pt idx="172">
                  <c:v>183.59303827883733</c:v>
                </c:pt>
                <c:pt idx="173">
                  <c:v>176.48080501110252</c:v>
                </c:pt>
                <c:pt idx="174">
                  <c:v>176.74682403942708</c:v>
                </c:pt>
                <c:pt idx="175">
                  <c:v>177.22248743677491</c:v>
                </c:pt>
                <c:pt idx="176">
                  <c:v>173.16803868411165</c:v>
                </c:pt>
                <c:pt idx="177">
                  <c:v>169.81140602606067</c:v>
                </c:pt>
                <c:pt idx="178">
                  <c:v>175.91348192624568</c:v>
                </c:pt>
                <c:pt idx="179">
                  <c:v>174.35910268492222</c:v>
                </c:pt>
                <c:pt idx="180">
                  <c:v>171.49375055567484</c:v>
                </c:pt>
                <c:pt idx="181">
                  <c:v>173.65030803094257</c:v>
                </c:pt>
                <c:pt idx="182">
                  <c:v>173.49307090326349</c:v>
                </c:pt>
                <c:pt idx="183">
                  <c:v>174.18896287431386</c:v>
                </c:pt>
                <c:pt idx="184">
                  <c:v>175.80632417603925</c:v>
                </c:pt>
                <c:pt idx="185">
                  <c:v>184.00836570347218</c:v>
                </c:pt>
                <c:pt idx="186">
                  <c:v>177.44519759844468</c:v>
                </c:pt>
                <c:pt idx="187">
                  <c:v>173.35797211494651</c:v>
                </c:pt>
                <c:pt idx="188">
                  <c:v>174.30050270009266</c:v>
                </c:pt>
                <c:pt idx="189">
                  <c:v>172.88925019523356</c:v>
                </c:pt>
                <c:pt idx="190">
                  <c:v>172.43209992414805</c:v>
                </c:pt>
                <c:pt idx="191">
                  <c:v>171.32965253596217</c:v>
                </c:pt>
                <c:pt idx="192">
                  <c:v>174.426662344645</c:v>
                </c:pt>
                <c:pt idx="193">
                  <c:v>179.86181987617169</c:v>
                </c:pt>
                <c:pt idx="194">
                  <c:v>179.07679457824304</c:v>
                </c:pt>
                <c:pt idx="195">
                  <c:v>175.84151784022782</c:v>
                </c:pt>
                <c:pt idx="196">
                  <c:v>172.80890375957676</c:v>
                </c:pt>
                <c:pt idx="197">
                  <c:v>170.88621429761838</c:v>
                </c:pt>
                <c:pt idx="198">
                  <c:v>169.7280598246814</c:v>
                </c:pt>
                <c:pt idx="199">
                  <c:v>172.08610379356654</c:v>
                </c:pt>
                <c:pt idx="200">
                  <c:v>170.96173905585752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15F-4BD3-BE13-7A2571242E3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BrownianMotion'!$F$11:$GX$11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152.6529440539299</c:v>
                </c:pt>
                <c:pt idx="2">
                  <c:v>151.70075806061396</c:v>
                </c:pt>
                <c:pt idx="3">
                  <c:v>149.1891630649574</c:v>
                </c:pt>
                <c:pt idx="4">
                  <c:v>146.56952202276082</c:v>
                </c:pt>
                <c:pt idx="5">
                  <c:v>141.43252460233023</c:v>
                </c:pt>
                <c:pt idx="6">
                  <c:v>146.91824540045903</c:v>
                </c:pt>
                <c:pt idx="7">
                  <c:v>145.49501128616592</c:v>
                </c:pt>
                <c:pt idx="8">
                  <c:v>146.83965907267259</c:v>
                </c:pt>
                <c:pt idx="9">
                  <c:v>147.64288177896231</c:v>
                </c:pt>
                <c:pt idx="10">
                  <c:v>148.70952034818345</c:v>
                </c:pt>
                <c:pt idx="11">
                  <c:v>146.79733359827955</c:v>
                </c:pt>
                <c:pt idx="12">
                  <c:v>145.8649342501362</c:v>
                </c:pt>
                <c:pt idx="13">
                  <c:v>142.31369267902858</c:v>
                </c:pt>
                <c:pt idx="14">
                  <c:v>145.51216172542098</c:v>
                </c:pt>
                <c:pt idx="15">
                  <c:v>145.04591648079972</c:v>
                </c:pt>
                <c:pt idx="16">
                  <c:v>144.84286154866322</c:v>
                </c:pt>
                <c:pt idx="17">
                  <c:v>142.80075436038405</c:v>
                </c:pt>
                <c:pt idx="18">
                  <c:v>144.73986143615642</c:v>
                </c:pt>
                <c:pt idx="19">
                  <c:v>146.70131316310864</c:v>
                </c:pt>
                <c:pt idx="20">
                  <c:v>143.92478078003279</c:v>
                </c:pt>
                <c:pt idx="21">
                  <c:v>145.44811734816631</c:v>
                </c:pt>
                <c:pt idx="22">
                  <c:v>149.97969585373613</c:v>
                </c:pt>
                <c:pt idx="23">
                  <c:v>149.90442484208305</c:v>
                </c:pt>
                <c:pt idx="24">
                  <c:v>153.62253914816711</c:v>
                </c:pt>
                <c:pt idx="25">
                  <c:v>153.94508767646525</c:v>
                </c:pt>
                <c:pt idx="26">
                  <c:v>152.09149762340837</c:v>
                </c:pt>
                <c:pt idx="27">
                  <c:v>148.55574219994335</c:v>
                </c:pt>
                <c:pt idx="28">
                  <c:v>155.73090852226883</c:v>
                </c:pt>
                <c:pt idx="29">
                  <c:v>159.39550721234437</c:v>
                </c:pt>
                <c:pt idx="30">
                  <c:v>155.47680258540032</c:v>
                </c:pt>
                <c:pt idx="31">
                  <c:v>153.14052043087753</c:v>
                </c:pt>
                <c:pt idx="32">
                  <c:v>148.71807807962443</c:v>
                </c:pt>
                <c:pt idx="33">
                  <c:v>152.14512027001857</c:v>
                </c:pt>
                <c:pt idx="34">
                  <c:v>149.8358292080338</c:v>
                </c:pt>
                <c:pt idx="35">
                  <c:v>148.89904348357868</c:v>
                </c:pt>
                <c:pt idx="36">
                  <c:v>149.65233818631017</c:v>
                </c:pt>
                <c:pt idx="37">
                  <c:v>151.53009883084613</c:v>
                </c:pt>
                <c:pt idx="38">
                  <c:v>149.76494993197815</c:v>
                </c:pt>
                <c:pt idx="39">
                  <c:v>147.49386337322474</c:v>
                </c:pt>
                <c:pt idx="40">
                  <c:v>147.0099112356437</c:v>
                </c:pt>
                <c:pt idx="41">
                  <c:v>148.90502174553288</c:v>
                </c:pt>
                <c:pt idx="42">
                  <c:v>148.38897084267279</c:v>
                </c:pt>
                <c:pt idx="43">
                  <c:v>147.80468104650814</c:v>
                </c:pt>
                <c:pt idx="44">
                  <c:v>143.89983784774887</c:v>
                </c:pt>
                <c:pt idx="45">
                  <c:v>150.07355554612349</c:v>
                </c:pt>
                <c:pt idx="46">
                  <c:v>145.73830123171754</c:v>
                </c:pt>
                <c:pt idx="47">
                  <c:v>142.70807373645437</c:v>
                </c:pt>
                <c:pt idx="48">
                  <c:v>141.06087174207627</c:v>
                </c:pt>
                <c:pt idx="49">
                  <c:v>148.28415332796587</c:v>
                </c:pt>
                <c:pt idx="50">
                  <c:v>151.304519875842</c:v>
                </c:pt>
                <c:pt idx="51">
                  <c:v>153.59781603559631</c:v>
                </c:pt>
                <c:pt idx="52">
                  <c:v>157.14569593985684</c:v>
                </c:pt>
                <c:pt idx="53">
                  <c:v>150.99177090147367</c:v>
                </c:pt>
                <c:pt idx="54">
                  <c:v>152.96019771760032</c:v>
                </c:pt>
                <c:pt idx="55">
                  <c:v>149.48860057561981</c:v>
                </c:pt>
                <c:pt idx="56">
                  <c:v>149.89092348482993</c:v>
                </c:pt>
                <c:pt idx="57">
                  <c:v>149.6190088424527</c:v>
                </c:pt>
                <c:pt idx="58">
                  <c:v>146.71973026750089</c:v>
                </c:pt>
                <c:pt idx="59">
                  <c:v>149.54789052026663</c:v>
                </c:pt>
                <c:pt idx="60">
                  <c:v>144.93021827212164</c:v>
                </c:pt>
                <c:pt idx="61">
                  <c:v>142.06528108306273</c:v>
                </c:pt>
                <c:pt idx="62">
                  <c:v>140.56777245644952</c:v>
                </c:pt>
                <c:pt idx="63">
                  <c:v>146.05205478642378</c:v>
                </c:pt>
                <c:pt idx="64">
                  <c:v>152.74639708506109</c:v>
                </c:pt>
                <c:pt idx="65">
                  <c:v>153.4879997667253</c:v>
                </c:pt>
                <c:pt idx="66">
                  <c:v>156.22830327640639</c:v>
                </c:pt>
                <c:pt idx="67">
                  <c:v>154.67588533412641</c:v>
                </c:pt>
                <c:pt idx="68">
                  <c:v>149.80739673934534</c:v>
                </c:pt>
                <c:pt idx="69">
                  <c:v>151.8620959679352</c:v>
                </c:pt>
                <c:pt idx="70">
                  <c:v>151.22862855868405</c:v>
                </c:pt>
                <c:pt idx="71">
                  <c:v>152.62027061761509</c:v>
                </c:pt>
                <c:pt idx="72">
                  <c:v>154.21640801398829</c:v>
                </c:pt>
                <c:pt idx="73">
                  <c:v>149.56726237543324</c:v>
                </c:pt>
                <c:pt idx="74">
                  <c:v>144.99085051670068</c:v>
                </c:pt>
                <c:pt idx="75">
                  <c:v>147.04293237513596</c:v>
                </c:pt>
                <c:pt idx="76">
                  <c:v>144.34704522895584</c:v>
                </c:pt>
                <c:pt idx="77">
                  <c:v>142.32203846734976</c:v>
                </c:pt>
                <c:pt idx="78">
                  <c:v>136.11052185211463</c:v>
                </c:pt>
                <c:pt idx="79">
                  <c:v>136.28268574203659</c:v>
                </c:pt>
                <c:pt idx="80">
                  <c:v>141.18985160204051</c:v>
                </c:pt>
                <c:pt idx="81">
                  <c:v>144.87235453512685</c:v>
                </c:pt>
                <c:pt idx="82">
                  <c:v>145.00539179006054</c:v>
                </c:pt>
                <c:pt idx="83">
                  <c:v>145.52998693596575</c:v>
                </c:pt>
                <c:pt idx="84">
                  <c:v>148.4500277694554</c:v>
                </c:pt>
                <c:pt idx="85">
                  <c:v>157.8213652617419</c:v>
                </c:pt>
                <c:pt idx="86">
                  <c:v>153.43185896697761</c:v>
                </c:pt>
                <c:pt idx="87">
                  <c:v>156.97769390458143</c:v>
                </c:pt>
                <c:pt idx="88">
                  <c:v>150.85281287438812</c:v>
                </c:pt>
                <c:pt idx="89">
                  <c:v>152.69558334350589</c:v>
                </c:pt>
                <c:pt idx="90">
                  <c:v>150.85530903385779</c:v>
                </c:pt>
                <c:pt idx="91">
                  <c:v>155.78935843796864</c:v>
                </c:pt>
                <c:pt idx="92">
                  <c:v>156.85369479226927</c:v>
                </c:pt>
                <c:pt idx="93">
                  <c:v>159.2816867294153</c:v>
                </c:pt>
                <c:pt idx="94">
                  <c:v>155.28296246846065</c:v>
                </c:pt>
                <c:pt idx="95">
                  <c:v>154.42092320660831</c:v>
                </c:pt>
                <c:pt idx="96">
                  <c:v>152.67131887366531</c:v>
                </c:pt>
                <c:pt idx="97">
                  <c:v>154.12620825613178</c:v>
                </c:pt>
                <c:pt idx="98">
                  <c:v>157.30231372796638</c:v>
                </c:pt>
                <c:pt idx="99">
                  <c:v>159.34363266018968</c:v>
                </c:pt>
                <c:pt idx="100">
                  <c:v>163.22506993606049</c:v>
                </c:pt>
                <c:pt idx="101">
                  <c:v>168.69440523693115</c:v>
                </c:pt>
                <c:pt idx="102">
                  <c:v>174.18078068282028</c:v>
                </c:pt>
                <c:pt idx="103">
                  <c:v>176.26290511660403</c:v>
                </c:pt>
                <c:pt idx="104">
                  <c:v>179.4573209299254</c:v>
                </c:pt>
                <c:pt idx="105">
                  <c:v>177.52484453362302</c:v>
                </c:pt>
                <c:pt idx="106">
                  <c:v>178.05998258354958</c:v>
                </c:pt>
                <c:pt idx="107">
                  <c:v>183.67385714921059</c:v>
                </c:pt>
                <c:pt idx="108">
                  <c:v>181.9509751889274</c:v>
                </c:pt>
                <c:pt idx="109">
                  <c:v>178.68205080336065</c:v>
                </c:pt>
                <c:pt idx="110">
                  <c:v>174.62557111607558</c:v>
                </c:pt>
                <c:pt idx="111">
                  <c:v>174.83412700443336</c:v>
                </c:pt>
                <c:pt idx="112">
                  <c:v>176.65765165184973</c:v>
                </c:pt>
                <c:pt idx="113">
                  <c:v>180.43121047668438</c:v>
                </c:pt>
                <c:pt idx="114">
                  <c:v>175.61925370793844</c:v>
                </c:pt>
                <c:pt idx="115">
                  <c:v>177.43726164356758</c:v>
                </c:pt>
                <c:pt idx="116">
                  <c:v>181.01696063519745</c:v>
                </c:pt>
                <c:pt idx="117">
                  <c:v>180.279506794859</c:v>
                </c:pt>
                <c:pt idx="118">
                  <c:v>179.46450608735006</c:v>
                </c:pt>
                <c:pt idx="119">
                  <c:v>180.31246502287721</c:v>
                </c:pt>
                <c:pt idx="120">
                  <c:v>181.77630989778231</c:v>
                </c:pt>
                <c:pt idx="121">
                  <c:v>182.50771367980249</c:v>
                </c:pt>
                <c:pt idx="122">
                  <c:v>185.54786420584284</c:v>
                </c:pt>
                <c:pt idx="123">
                  <c:v>185.78469282563358</c:v>
                </c:pt>
                <c:pt idx="124">
                  <c:v>183.09435904071901</c:v>
                </c:pt>
                <c:pt idx="125">
                  <c:v>186.71719066655427</c:v>
                </c:pt>
                <c:pt idx="126">
                  <c:v>184.73790698402854</c:v>
                </c:pt>
                <c:pt idx="127">
                  <c:v>185.68578600983673</c:v>
                </c:pt>
                <c:pt idx="128">
                  <c:v>189.52220824553157</c:v>
                </c:pt>
                <c:pt idx="129">
                  <c:v>199.35883302043618</c:v>
                </c:pt>
                <c:pt idx="130">
                  <c:v>201.00261882071709</c:v>
                </c:pt>
                <c:pt idx="131">
                  <c:v>200.10560842801334</c:v>
                </c:pt>
                <c:pt idx="132">
                  <c:v>199.67970162777959</c:v>
                </c:pt>
                <c:pt idx="133">
                  <c:v>195.55384413781951</c:v>
                </c:pt>
                <c:pt idx="134">
                  <c:v>202.91353232687817</c:v>
                </c:pt>
                <c:pt idx="135">
                  <c:v>198.9087547299138</c:v>
                </c:pt>
                <c:pt idx="136">
                  <c:v>194.55882723967778</c:v>
                </c:pt>
                <c:pt idx="137">
                  <c:v>196.18109684979638</c:v>
                </c:pt>
                <c:pt idx="138">
                  <c:v>198.7564729343664</c:v>
                </c:pt>
                <c:pt idx="139">
                  <c:v>191.4884632698998</c:v>
                </c:pt>
                <c:pt idx="140">
                  <c:v>193.42145604041605</c:v>
                </c:pt>
                <c:pt idx="141">
                  <c:v>196.62535586453038</c:v>
                </c:pt>
                <c:pt idx="142">
                  <c:v>195.92834690803093</c:v>
                </c:pt>
                <c:pt idx="143">
                  <c:v>196.25720441440856</c:v>
                </c:pt>
                <c:pt idx="144">
                  <c:v>189.80564840735687</c:v>
                </c:pt>
                <c:pt idx="145">
                  <c:v>190.82181437554655</c:v>
                </c:pt>
                <c:pt idx="146">
                  <c:v>191.04085233401528</c:v>
                </c:pt>
                <c:pt idx="147">
                  <c:v>190.18404341846565</c:v>
                </c:pt>
                <c:pt idx="148">
                  <c:v>191.51031447065978</c:v>
                </c:pt>
                <c:pt idx="149">
                  <c:v>191.96271382918164</c:v>
                </c:pt>
                <c:pt idx="150">
                  <c:v>185.54866225272758</c:v>
                </c:pt>
                <c:pt idx="151">
                  <c:v>183.90616525223561</c:v>
                </c:pt>
                <c:pt idx="152">
                  <c:v>184.314963457414</c:v>
                </c:pt>
                <c:pt idx="153">
                  <c:v>179.57106263982655</c:v>
                </c:pt>
                <c:pt idx="154">
                  <c:v>179.76107009917968</c:v>
                </c:pt>
                <c:pt idx="155">
                  <c:v>179.81544286100788</c:v>
                </c:pt>
                <c:pt idx="156">
                  <c:v>179.35268179290836</c:v>
                </c:pt>
                <c:pt idx="157">
                  <c:v>180.2839571103861</c:v>
                </c:pt>
                <c:pt idx="158">
                  <c:v>180.97473461924844</c:v>
                </c:pt>
                <c:pt idx="159">
                  <c:v>178.17152213695897</c:v>
                </c:pt>
                <c:pt idx="160">
                  <c:v>178.3871892102608</c:v>
                </c:pt>
                <c:pt idx="161">
                  <c:v>181.694810744709</c:v>
                </c:pt>
                <c:pt idx="162">
                  <c:v>180.42502555114095</c:v>
                </c:pt>
                <c:pt idx="163">
                  <c:v>183.62250897470784</c:v>
                </c:pt>
                <c:pt idx="164">
                  <c:v>185.23892299521589</c:v>
                </c:pt>
                <c:pt idx="165">
                  <c:v>189.17456032445691</c:v>
                </c:pt>
                <c:pt idx="166">
                  <c:v>187.30397897610493</c:v>
                </c:pt>
                <c:pt idx="167">
                  <c:v>186.6132317939977</c:v>
                </c:pt>
                <c:pt idx="168">
                  <c:v>186.24259835730169</c:v>
                </c:pt>
                <c:pt idx="169">
                  <c:v>182.78668147719736</c:v>
                </c:pt>
                <c:pt idx="170">
                  <c:v>188.73418838796698</c:v>
                </c:pt>
                <c:pt idx="171">
                  <c:v>185.76092261158928</c:v>
                </c:pt>
                <c:pt idx="172">
                  <c:v>183.65091523859175</c:v>
                </c:pt>
                <c:pt idx="173">
                  <c:v>180.65271805112559</c:v>
                </c:pt>
                <c:pt idx="174">
                  <c:v>179.29387807305642</c:v>
                </c:pt>
                <c:pt idx="175">
                  <c:v>176.46413607534862</c:v>
                </c:pt>
                <c:pt idx="176">
                  <c:v>173.33561836673644</c:v>
                </c:pt>
                <c:pt idx="177">
                  <c:v>172.3315632937817</c:v>
                </c:pt>
                <c:pt idx="178">
                  <c:v>172.44082528192914</c:v>
                </c:pt>
                <c:pt idx="179">
                  <c:v>172.57334482383055</c:v>
                </c:pt>
                <c:pt idx="180">
                  <c:v>172.78967910409688</c:v>
                </c:pt>
                <c:pt idx="181">
                  <c:v>171.48482109042712</c:v>
                </c:pt>
                <c:pt idx="182">
                  <c:v>171.26237286690684</c:v>
                </c:pt>
                <c:pt idx="183">
                  <c:v>170.80994980609762</c:v>
                </c:pt>
                <c:pt idx="184">
                  <c:v>173.84636318416432</c:v>
                </c:pt>
                <c:pt idx="185">
                  <c:v>170.47439914918229</c:v>
                </c:pt>
                <c:pt idx="186">
                  <c:v>169.04025203464568</c:v>
                </c:pt>
                <c:pt idx="187">
                  <c:v>167.46835794623325</c:v>
                </c:pt>
                <c:pt idx="188">
                  <c:v>169.50794139907686</c:v>
                </c:pt>
                <c:pt idx="189">
                  <c:v>164.61441389897243</c:v>
                </c:pt>
                <c:pt idx="190">
                  <c:v>162.65482683471419</c:v>
                </c:pt>
                <c:pt idx="191">
                  <c:v>161.87929972165568</c:v>
                </c:pt>
                <c:pt idx="192">
                  <c:v>165.77640177083188</c:v>
                </c:pt>
                <c:pt idx="193">
                  <c:v>168.38104530911173</c:v>
                </c:pt>
                <c:pt idx="194">
                  <c:v>166.99450968602613</c:v>
                </c:pt>
                <c:pt idx="195">
                  <c:v>166.47831342824168</c:v>
                </c:pt>
                <c:pt idx="196">
                  <c:v>163.09973261011555</c:v>
                </c:pt>
                <c:pt idx="197">
                  <c:v>171.13994512930461</c:v>
                </c:pt>
                <c:pt idx="198">
                  <c:v>173.96708007173186</c:v>
                </c:pt>
                <c:pt idx="199">
                  <c:v>174.40535529888126</c:v>
                </c:pt>
                <c:pt idx="200">
                  <c:v>179.98837919103266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15F-4BD3-BE13-7A2571242E3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BrownianMotion'!$F$12:$GX$12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157.40169712484825</c:v>
                </c:pt>
                <c:pt idx="2">
                  <c:v>156.32746233469746</c:v>
                </c:pt>
                <c:pt idx="3">
                  <c:v>160.45642301510259</c:v>
                </c:pt>
                <c:pt idx="4">
                  <c:v>159.59431023675029</c:v>
                </c:pt>
                <c:pt idx="5">
                  <c:v>159.29720312180001</c:v>
                </c:pt>
                <c:pt idx="6">
                  <c:v>156.62467406941519</c:v>
                </c:pt>
                <c:pt idx="7">
                  <c:v>157.63363244934988</c:v>
                </c:pt>
                <c:pt idx="8">
                  <c:v>154.42574174687394</c:v>
                </c:pt>
                <c:pt idx="9">
                  <c:v>151.75426779117504</c:v>
                </c:pt>
                <c:pt idx="10">
                  <c:v>153.31235914338737</c:v>
                </c:pt>
                <c:pt idx="11">
                  <c:v>152.4011862502748</c:v>
                </c:pt>
                <c:pt idx="12">
                  <c:v>151.11168500612334</c:v>
                </c:pt>
                <c:pt idx="13">
                  <c:v>150.4869972120438</c:v>
                </c:pt>
                <c:pt idx="14">
                  <c:v>147.84399472663131</c:v>
                </c:pt>
                <c:pt idx="15">
                  <c:v>148.96667408958587</c:v>
                </c:pt>
                <c:pt idx="16">
                  <c:v>149.29215118253879</c:v>
                </c:pt>
                <c:pt idx="17">
                  <c:v>149.97703617378892</c:v>
                </c:pt>
                <c:pt idx="18">
                  <c:v>149.16060231579169</c:v>
                </c:pt>
                <c:pt idx="19">
                  <c:v>145.92996516897972</c:v>
                </c:pt>
                <c:pt idx="20">
                  <c:v>146.01125242801484</c:v>
                </c:pt>
                <c:pt idx="21">
                  <c:v>148.22509086204514</c:v>
                </c:pt>
                <c:pt idx="22">
                  <c:v>144.50706460765394</c:v>
                </c:pt>
                <c:pt idx="23">
                  <c:v>144.02586433318339</c:v>
                </c:pt>
                <c:pt idx="24">
                  <c:v>142.27151728183102</c:v>
                </c:pt>
                <c:pt idx="25">
                  <c:v>143.49961509589232</c:v>
                </c:pt>
                <c:pt idx="26">
                  <c:v>145.65867715832681</c:v>
                </c:pt>
                <c:pt idx="27">
                  <c:v>145.89324175970293</c:v>
                </c:pt>
                <c:pt idx="28">
                  <c:v>144.86006511811354</c:v>
                </c:pt>
                <c:pt idx="29">
                  <c:v>145.19773653896692</c:v>
                </c:pt>
                <c:pt idx="30">
                  <c:v>148.45663328847249</c:v>
                </c:pt>
                <c:pt idx="31">
                  <c:v>148.45210032592658</c:v>
                </c:pt>
                <c:pt idx="32">
                  <c:v>150.04024446502359</c:v>
                </c:pt>
                <c:pt idx="33">
                  <c:v>146.29894033071841</c:v>
                </c:pt>
                <c:pt idx="34">
                  <c:v>144.07375315548228</c:v>
                </c:pt>
                <c:pt idx="35">
                  <c:v>145.24949832833417</c:v>
                </c:pt>
                <c:pt idx="36">
                  <c:v>147.94310034105143</c:v>
                </c:pt>
                <c:pt idx="37">
                  <c:v>147.73685829670936</c:v>
                </c:pt>
                <c:pt idx="38">
                  <c:v>146.32396254152104</c:v>
                </c:pt>
                <c:pt idx="39">
                  <c:v>147.05879702888978</c:v>
                </c:pt>
                <c:pt idx="40">
                  <c:v>148.92877377699133</c:v>
                </c:pt>
                <c:pt idx="41">
                  <c:v>153.45738419593559</c:v>
                </c:pt>
                <c:pt idx="42">
                  <c:v>152.60414543218275</c:v>
                </c:pt>
                <c:pt idx="43">
                  <c:v>154.77998286131086</c:v>
                </c:pt>
                <c:pt idx="44">
                  <c:v>153.27766226847595</c:v>
                </c:pt>
                <c:pt idx="45">
                  <c:v>158.50086883661271</c:v>
                </c:pt>
                <c:pt idx="46">
                  <c:v>157.10114975461448</c:v>
                </c:pt>
                <c:pt idx="47">
                  <c:v>154.35961903578524</c:v>
                </c:pt>
                <c:pt idx="48">
                  <c:v>148.83654211918167</c:v>
                </c:pt>
                <c:pt idx="49">
                  <c:v>148.90957544784661</c:v>
                </c:pt>
                <c:pt idx="50">
                  <c:v>145.41510607464491</c:v>
                </c:pt>
                <c:pt idx="51">
                  <c:v>144.1047640861706</c:v>
                </c:pt>
                <c:pt idx="52">
                  <c:v>143.58314527354699</c:v>
                </c:pt>
                <c:pt idx="53">
                  <c:v>142.80115235434991</c:v>
                </c:pt>
                <c:pt idx="54">
                  <c:v>144.44040036045124</c:v>
                </c:pt>
                <c:pt idx="55">
                  <c:v>143.44104574163956</c:v>
                </c:pt>
                <c:pt idx="56">
                  <c:v>142.50146469767469</c:v>
                </c:pt>
                <c:pt idx="57">
                  <c:v>142.0350743558736</c:v>
                </c:pt>
                <c:pt idx="58">
                  <c:v>143.15052041385044</c:v>
                </c:pt>
                <c:pt idx="59">
                  <c:v>147.24411107472173</c:v>
                </c:pt>
                <c:pt idx="60">
                  <c:v>155.14180064392525</c:v>
                </c:pt>
                <c:pt idx="61">
                  <c:v>156.81314949452351</c:v>
                </c:pt>
                <c:pt idx="62">
                  <c:v>156.83150690177101</c:v>
                </c:pt>
                <c:pt idx="63">
                  <c:v>153.37778471848998</c:v>
                </c:pt>
                <c:pt idx="64">
                  <c:v>155.80827427389065</c:v>
                </c:pt>
                <c:pt idx="65">
                  <c:v>155.755880331588</c:v>
                </c:pt>
                <c:pt idx="66">
                  <c:v>157.18294301957684</c:v>
                </c:pt>
                <c:pt idx="67">
                  <c:v>158.54741143383922</c:v>
                </c:pt>
                <c:pt idx="68">
                  <c:v>159.88518121510407</c:v>
                </c:pt>
                <c:pt idx="69">
                  <c:v>165.57651192665517</c:v>
                </c:pt>
                <c:pt idx="70">
                  <c:v>169.50866628090444</c:v>
                </c:pt>
                <c:pt idx="71">
                  <c:v>167.79200339096724</c:v>
                </c:pt>
                <c:pt idx="72">
                  <c:v>167.6535871312378</c:v>
                </c:pt>
                <c:pt idx="73">
                  <c:v>165.82928750375376</c:v>
                </c:pt>
                <c:pt idx="74">
                  <c:v>162.33958259672849</c:v>
                </c:pt>
                <c:pt idx="75">
                  <c:v>164.00671265050619</c:v>
                </c:pt>
                <c:pt idx="76">
                  <c:v>159.10195247690288</c:v>
                </c:pt>
                <c:pt idx="77">
                  <c:v>161.36434494934247</c:v>
                </c:pt>
                <c:pt idx="78">
                  <c:v>158.36416109320223</c:v>
                </c:pt>
                <c:pt idx="79">
                  <c:v>158.72733913298305</c:v>
                </c:pt>
                <c:pt idx="80">
                  <c:v>161.1071245698223</c:v>
                </c:pt>
                <c:pt idx="81">
                  <c:v>158.8163381866467</c:v>
                </c:pt>
                <c:pt idx="82">
                  <c:v>158.00067669794791</c:v>
                </c:pt>
                <c:pt idx="83">
                  <c:v>163.09621348127317</c:v>
                </c:pt>
                <c:pt idx="84">
                  <c:v>161.76050631875472</c:v>
                </c:pt>
                <c:pt idx="85">
                  <c:v>163.02115460400455</c:v>
                </c:pt>
                <c:pt idx="86">
                  <c:v>161.56558286126139</c:v>
                </c:pt>
                <c:pt idx="87">
                  <c:v>160.54124348140391</c:v>
                </c:pt>
                <c:pt idx="88">
                  <c:v>165.76152052719942</c:v>
                </c:pt>
                <c:pt idx="89">
                  <c:v>165.35105281189826</c:v>
                </c:pt>
                <c:pt idx="90">
                  <c:v>165.84021662158318</c:v>
                </c:pt>
                <c:pt idx="91">
                  <c:v>164.77481296642625</c:v>
                </c:pt>
                <c:pt idx="92">
                  <c:v>165.75239893049766</c:v>
                </c:pt>
                <c:pt idx="93">
                  <c:v>169.38924102225283</c:v>
                </c:pt>
                <c:pt idx="94">
                  <c:v>167.4875286622626</c:v>
                </c:pt>
                <c:pt idx="95">
                  <c:v>169.09210161081583</c:v>
                </c:pt>
                <c:pt idx="96">
                  <c:v>166.94327689816416</c:v>
                </c:pt>
                <c:pt idx="97">
                  <c:v>174.73937317626644</c:v>
                </c:pt>
                <c:pt idx="98">
                  <c:v>171.49661884940974</c:v>
                </c:pt>
                <c:pt idx="99">
                  <c:v>171.71763089861048</c:v>
                </c:pt>
                <c:pt idx="100">
                  <c:v>167.45201501659309</c:v>
                </c:pt>
                <c:pt idx="101">
                  <c:v>165.05345220286961</c:v>
                </c:pt>
                <c:pt idx="102">
                  <c:v>163.4951198316495</c:v>
                </c:pt>
                <c:pt idx="103">
                  <c:v>162.1505592567556</c:v>
                </c:pt>
                <c:pt idx="104">
                  <c:v>166.48515369542238</c:v>
                </c:pt>
                <c:pt idx="105">
                  <c:v>167.22168100765754</c:v>
                </c:pt>
                <c:pt idx="106">
                  <c:v>169.76130740697147</c:v>
                </c:pt>
                <c:pt idx="107">
                  <c:v>171.62653711562552</c:v>
                </c:pt>
                <c:pt idx="108">
                  <c:v>170.25357000441318</c:v>
                </c:pt>
                <c:pt idx="109">
                  <c:v>165.68950816543867</c:v>
                </c:pt>
                <c:pt idx="110">
                  <c:v>165.48085166383322</c:v>
                </c:pt>
                <c:pt idx="111">
                  <c:v>167.57281490122577</c:v>
                </c:pt>
                <c:pt idx="112">
                  <c:v>165.4201930193538</c:v>
                </c:pt>
                <c:pt idx="113">
                  <c:v>170.39817211374802</c:v>
                </c:pt>
                <c:pt idx="114">
                  <c:v>164.70185557911907</c:v>
                </c:pt>
                <c:pt idx="115">
                  <c:v>161.6356133501755</c:v>
                </c:pt>
                <c:pt idx="116">
                  <c:v>162.60518109801552</c:v>
                </c:pt>
                <c:pt idx="117">
                  <c:v>160.11342496890788</c:v>
                </c:pt>
                <c:pt idx="118">
                  <c:v>161.5704214347171</c:v>
                </c:pt>
                <c:pt idx="119">
                  <c:v>161.73786005970203</c:v>
                </c:pt>
                <c:pt idx="120">
                  <c:v>156.48561409623241</c:v>
                </c:pt>
                <c:pt idx="121">
                  <c:v>159.03102272959029</c:v>
                </c:pt>
                <c:pt idx="122">
                  <c:v>156.72026759228672</c:v>
                </c:pt>
                <c:pt idx="123">
                  <c:v>152.86846696787964</c:v>
                </c:pt>
                <c:pt idx="124">
                  <c:v>150.12842444317073</c:v>
                </c:pt>
                <c:pt idx="125">
                  <c:v>152.4046418438173</c:v>
                </c:pt>
                <c:pt idx="126">
                  <c:v>152.02106912714078</c:v>
                </c:pt>
                <c:pt idx="127">
                  <c:v>154.08098107180675</c:v>
                </c:pt>
                <c:pt idx="128">
                  <c:v>156.95188861206557</c:v>
                </c:pt>
                <c:pt idx="129">
                  <c:v>152.28099456190839</c:v>
                </c:pt>
                <c:pt idx="130">
                  <c:v>151.53973626454291</c:v>
                </c:pt>
                <c:pt idx="131">
                  <c:v>155.01145154409207</c:v>
                </c:pt>
                <c:pt idx="132">
                  <c:v>153.83753837818864</c:v>
                </c:pt>
                <c:pt idx="133">
                  <c:v>149.87245555195295</c:v>
                </c:pt>
                <c:pt idx="134">
                  <c:v>152.1421709377758</c:v>
                </c:pt>
                <c:pt idx="135">
                  <c:v>152.54078957591395</c:v>
                </c:pt>
                <c:pt idx="136">
                  <c:v>154.76656149782511</c:v>
                </c:pt>
                <c:pt idx="137">
                  <c:v>156.90234652759631</c:v>
                </c:pt>
                <c:pt idx="138">
                  <c:v>156.63232974720532</c:v>
                </c:pt>
                <c:pt idx="139">
                  <c:v>153.71376091611972</c:v>
                </c:pt>
                <c:pt idx="140">
                  <c:v>155.79902937635129</c:v>
                </c:pt>
                <c:pt idx="141">
                  <c:v>154.26851807989877</c:v>
                </c:pt>
                <c:pt idx="142">
                  <c:v>152.47038550210578</c:v>
                </c:pt>
                <c:pt idx="143">
                  <c:v>150.82344412445963</c:v>
                </c:pt>
                <c:pt idx="144">
                  <c:v>152.01397759043908</c:v>
                </c:pt>
                <c:pt idx="145">
                  <c:v>146.75533138116967</c:v>
                </c:pt>
                <c:pt idx="146">
                  <c:v>147.30729498108266</c:v>
                </c:pt>
                <c:pt idx="147">
                  <c:v>145.08925223454349</c:v>
                </c:pt>
                <c:pt idx="148">
                  <c:v>142.01787087220455</c:v>
                </c:pt>
                <c:pt idx="149">
                  <c:v>140.67986792027804</c:v>
                </c:pt>
                <c:pt idx="150">
                  <c:v>138.5807931432488</c:v>
                </c:pt>
                <c:pt idx="151">
                  <c:v>136.7099293302586</c:v>
                </c:pt>
                <c:pt idx="152">
                  <c:v>136.41263070081183</c:v>
                </c:pt>
                <c:pt idx="153">
                  <c:v>137.72995339951643</c:v>
                </c:pt>
                <c:pt idx="154">
                  <c:v>139.1694228177642</c:v>
                </c:pt>
                <c:pt idx="155">
                  <c:v>142.02406756296526</c:v>
                </c:pt>
                <c:pt idx="156">
                  <c:v>143.60726799850619</c:v>
                </c:pt>
                <c:pt idx="157">
                  <c:v>143.79168155095516</c:v>
                </c:pt>
                <c:pt idx="158">
                  <c:v>148.47656070114508</c:v>
                </c:pt>
                <c:pt idx="159">
                  <c:v>149.83915460133642</c:v>
                </c:pt>
                <c:pt idx="160">
                  <c:v>144.99742279916734</c:v>
                </c:pt>
                <c:pt idx="161">
                  <c:v>148.9264314728041</c:v>
                </c:pt>
                <c:pt idx="162">
                  <c:v>149.33875228460465</c:v>
                </c:pt>
                <c:pt idx="163">
                  <c:v>150.26115713272921</c:v>
                </c:pt>
                <c:pt idx="164">
                  <c:v>150.00740550873547</c:v>
                </c:pt>
                <c:pt idx="165">
                  <c:v>154.96904619097035</c:v>
                </c:pt>
                <c:pt idx="166">
                  <c:v>157.65567299455017</c:v>
                </c:pt>
                <c:pt idx="167">
                  <c:v>155.21953618196596</c:v>
                </c:pt>
                <c:pt idx="168">
                  <c:v>156.66083745838719</c:v>
                </c:pt>
                <c:pt idx="169">
                  <c:v>158.7198276763209</c:v>
                </c:pt>
                <c:pt idx="170">
                  <c:v>156.84017924170655</c:v>
                </c:pt>
                <c:pt idx="171">
                  <c:v>158.27717132913244</c:v>
                </c:pt>
                <c:pt idx="172">
                  <c:v>161.29495592517429</c:v>
                </c:pt>
                <c:pt idx="173">
                  <c:v>161.35151267091513</c:v>
                </c:pt>
                <c:pt idx="174">
                  <c:v>164.90036268720701</c:v>
                </c:pt>
                <c:pt idx="175">
                  <c:v>167.77047568081804</c:v>
                </c:pt>
                <c:pt idx="176">
                  <c:v>167.31409030635743</c:v>
                </c:pt>
                <c:pt idx="177">
                  <c:v>165.98396308007446</c:v>
                </c:pt>
                <c:pt idx="178">
                  <c:v>162.42364107602728</c:v>
                </c:pt>
                <c:pt idx="179">
                  <c:v>161.16459155018404</c:v>
                </c:pt>
                <c:pt idx="180">
                  <c:v>156.20515333302814</c:v>
                </c:pt>
                <c:pt idx="181">
                  <c:v>158.81137661808398</c:v>
                </c:pt>
                <c:pt idx="182">
                  <c:v>163.55174724937268</c:v>
                </c:pt>
                <c:pt idx="183">
                  <c:v>157.82383922647344</c:v>
                </c:pt>
                <c:pt idx="184">
                  <c:v>155.9543820662235</c:v>
                </c:pt>
                <c:pt idx="185">
                  <c:v>161.31906273215455</c:v>
                </c:pt>
                <c:pt idx="186">
                  <c:v>160.43649502376374</c:v>
                </c:pt>
                <c:pt idx="187">
                  <c:v>165.53223232534179</c:v>
                </c:pt>
                <c:pt idx="188">
                  <c:v>167.77803266709665</c:v>
                </c:pt>
                <c:pt idx="189">
                  <c:v>170.45486297411898</c:v>
                </c:pt>
                <c:pt idx="190">
                  <c:v>169.30108036500613</c:v>
                </c:pt>
                <c:pt idx="191">
                  <c:v>175.03666472752738</c:v>
                </c:pt>
                <c:pt idx="192">
                  <c:v>179.42187182347976</c:v>
                </c:pt>
                <c:pt idx="193">
                  <c:v>175.14651069431338</c:v>
                </c:pt>
                <c:pt idx="194">
                  <c:v>174.01601224756303</c:v>
                </c:pt>
                <c:pt idx="195">
                  <c:v>177.04990273487579</c:v>
                </c:pt>
                <c:pt idx="196">
                  <c:v>180.4534732304939</c:v>
                </c:pt>
                <c:pt idx="197">
                  <c:v>182.47514394832376</c:v>
                </c:pt>
                <c:pt idx="198">
                  <c:v>180.52464595367513</c:v>
                </c:pt>
                <c:pt idx="199">
                  <c:v>183.76319677796459</c:v>
                </c:pt>
                <c:pt idx="200">
                  <c:v>184.73667517758892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15F-4BD3-BE13-7A2571242E3C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BrownianMotion'!$F$13:$GX$13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153.85134745948321</c:v>
                </c:pt>
                <c:pt idx="2">
                  <c:v>157.08048907902182</c:v>
                </c:pt>
                <c:pt idx="3">
                  <c:v>157.51822122584718</c:v>
                </c:pt>
                <c:pt idx="4">
                  <c:v>161.92590628064312</c:v>
                </c:pt>
                <c:pt idx="5">
                  <c:v>165.82702939168203</c:v>
                </c:pt>
                <c:pt idx="6">
                  <c:v>163.43111324759991</c:v>
                </c:pt>
                <c:pt idx="7">
                  <c:v>158.8802175243361</c:v>
                </c:pt>
                <c:pt idx="8">
                  <c:v>158.32935475595289</c:v>
                </c:pt>
                <c:pt idx="9">
                  <c:v>154.08360607109557</c:v>
                </c:pt>
                <c:pt idx="10">
                  <c:v>157.42159991120471</c:v>
                </c:pt>
                <c:pt idx="11">
                  <c:v>155.87323870503425</c:v>
                </c:pt>
                <c:pt idx="12">
                  <c:v>159.16671800615387</c:v>
                </c:pt>
                <c:pt idx="13">
                  <c:v>162.02499993575043</c:v>
                </c:pt>
                <c:pt idx="14">
                  <c:v>164.82100238032797</c:v>
                </c:pt>
                <c:pt idx="15">
                  <c:v>167.83434756606147</c:v>
                </c:pt>
                <c:pt idx="16">
                  <c:v>170.58691595618484</c:v>
                </c:pt>
                <c:pt idx="17">
                  <c:v>168.53879912395095</c:v>
                </c:pt>
                <c:pt idx="18">
                  <c:v>167.57508135935697</c:v>
                </c:pt>
                <c:pt idx="19">
                  <c:v>170.15715364016989</c:v>
                </c:pt>
                <c:pt idx="20">
                  <c:v>168.41463986527484</c:v>
                </c:pt>
                <c:pt idx="21">
                  <c:v>169.18152066467849</c:v>
                </c:pt>
                <c:pt idx="22">
                  <c:v>166.24337380520856</c:v>
                </c:pt>
                <c:pt idx="23">
                  <c:v>167.80862971313923</c:v>
                </c:pt>
                <c:pt idx="24">
                  <c:v>171.65293070061691</c:v>
                </c:pt>
                <c:pt idx="25">
                  <c:v>176.50099879114632</c:v>
                </c:pt>
                <c:pt idx="26">
                  <c:v>183.29251252268381</c:v>
                </c:pt>
                <c:pt idx="27">
                  <c:v>185.14111090402699</c:v>
                </c:pt>
                <c:pt idx="28">
                  <c:v>190.52892898801537</c:v>
                </c:pt>
                <c:pt idx="29">
                  <c:v>190.46336554628198</c:v>
                </c:pt>
                <c:pt idx="30">
                  <c:v>190.26671623729649</c:v>
                </c:pt>
                <c:pt idx="31">
                  <c:v>190.22397112818913</c:v>
                </c:pt>
                <c:pt idx="32">
                  <c:v>191.23477986759301</c:v>
                </c:pt>
                <c:pt idx="33">
                  <c:v>183.24963051944746</c:v>
                </c:pt>
                <c:pt idx="34">
                  <c:v>176.69262644521882</c:v>
                </c:pt>
                <c:pt idx="35">
                  <c:v>170.79704817463673</c:v>
                </c:pt>
                <c:pt idx="36">
                  <c:v>170.37563195430056</c:v>
                </c:pt>
                <c:pt idx="37">
                  <c:v>174.86073702266927</c:v>
                </c:pt>
                <c:pt idx="38">
                  <c:v>177.73366566757707</c:v>
                </c:pt>
                <c:pt idx="39">
                  <c:v>173.32049330515122</c:v>
                </c:pt>
                <c:pt idx="40">
                  <c:v>170.95715495205039</c:v>
                </c:pt>
                <c:pt idx="41">
                  <c:v>168.10434244615664</c:v>
                </c:pt>
                <c:pt idx="42">
                  <c:v>168.40994840731599</c:v>
                </c:pt>
                <c:pt idx="43">
                  <c:v>172.98631454701172</c:v>
                </c:pt>
                <c:pt idx="44">
                  <c:v>175.58273176046529</c:v>
                </c:pt>
                <c:pt idx="45">
                  <c:v>178.10116519577062</c:v>
                </c:pt>
                <c:pt idx="46">
                  <c:v>176.63236452183665</c:v>
                </c:pt>
                <c:pt idx="47">
                  <c:v>180.10106126213532</c:v>
                </c:pt>
                <c:pt idx="48">
                  <c:v>175.93195957635561</c:v>
                </c:pt>
                <c:pt idx="49">
                  <c:v>172.32257522707883</c:v>
                </c:pt>
                <c:pt idx="50">
                  <c:v>170.72641379460359</c:v>
                </c:pt>
                <c:pt idx="51">
                  <c:v>166.14224999485825</c:v>
                </c:pt>
                <c:pt idx="52">
                  <c:v>161.16570008787852</c:v>
                </c:pt>
                <c:pt idx="53">
                  <c:v>162.13084129298906</c:v>
                </c:pt>
                <c:pt idx="54">
                  <c:v>159.69774541416876</c:v>
                </c:pt>
                <c:pt idx="55">
                  <c:v>158.9293384819137</c:v>
                </c:pt>
                <c:pt idx="56">
                  <c:v>164.57862864889654</c:v>
                </c:pt>
                <c:pt idx="57">
                  <c:v>166.87716222142839</c:v>
                </c:pt>
                <c:pt idx="58">
                  <c:v>171.50830427317297</c:v>
                </c:pt>
                <c:pt idx="59">
                  <c:v>166.59789976302957</c:v>
                </c:pt>
                <c:pt idx="60">
                  <c:v>164.54426145502094</c:v>
                </c:pt>
                <c:pt idx="61">
                  <c:v>159.63482224245104</c:v>
                </c:pt>
                <c:pt idx="62">
                  <c:v>159.15424581189797</c:v>
                </c:pt>
                <c:pt idx="63">
                  <c:v>158.25187000504272</c:v>
                </c:pt>
                <c:pt idx="64">
                  <c:v>157.5066280819392</c:v>
                </c:pt>
                <c:pt idx="65">
                  <c:v>157.08215285613437</c:v>
                </c:pt>
                <c:pt idx="66">
                  <c:v>155.30581422514308</c:v>
                </c:pt>
                <c:pt idx="67">
                  <c:v>156.93677964911694</c:v>
                </c:pt>
                <c:pt idx="68">
                  <c:v>154.44555476250022</c:v>
                </c:pt>
                <c:pt idx="69">
                  <c:v>155.62118923209144</c:v>
                </c:pt>
                <c:pt idx="70">
                  <c:v>158.51964440428185</c:v>
                </c:pt>
                <c:pt idx="71">
                  <c:v>157.61351264487635</c:v>
                </c:pt>
                <c:pt idx="72">
                  <c:v>155.45501471581673</c:v>
                </c:pt>
                <c:pt idx="73">
                  <c:v>153.33407484961847</c:v>
                </c:pt>
                <c:pt idx="74">
                  <c:v>155.61530569110164</c:v>
                </c:pt>
                <c:pt idx="75">
                  <c:v>153.55165998864615</c:v>
                </c:pt>
                <c:pt idx="76">
                  <c:v>152.47182563438582</c:v>
                </c:pt>
                <c:pt idx="77">
                  <c:v>155.54706627461641</c:v>
                </c:pt>
                <c:pt idx="78">
                  <c:v>155.92870475911718</c:v>
                </c:pt>
                <c:pt idx="79">
                  <c:v>155.67136687711235</c:v>
                </c:pt>
                <c:pt idx="80">
                  <c:v>150.02312970649652</c:v>
                </c:pt>
                <c:pt idx="81">
                  <c:v>152.79533315495067</c:v>
                </c:pt>
                <c:pt idx="82">
                  <c:v>152.53890854187196</c:v>
                </c:pt>
                <c:pt idx="83">
                  <c:v>157.28110305540804</c:v>
                </c:pt>
                <c:pt idx="84">
                  <c:v>153.61328106217883</c:v>
                </c:pt>
                <c:pt idx="85">
                  <c:v>157.17449669107211</c:v>
                </c:pt>
                <c:pt idx="86">
                  <c:v>156.57452930715544</c:v>
                </c:pt>
                <c:pt idx="87">
                  <c:v>158.01557759047262</c:v>
                </c:pt>
                <c:pt idx="88">
                  <c:v>155.47223782751297</c:v>
                </c:pt>
                <c:pt idx="89">
                  <c:v>156.51453384502184</c:v>
                </c:pt>
                <c:pt idx="90">
                  <c:v>156.50787300659107</c:v>
                </c:pt>
                <c:pt idx="91">
                  <c:v>153.9443098591984</c:v>
                </c:pt>
                <c:pt idx="92">
                  <c:v>152.44993534075019</c:v>
                </c:pt>
                <c:pt idx="93">
                  <c:v>153.6560234701424</c:v>
                </c:pt>
                <c:pt idx="94">
                  <c:v>156.55425491538995</c:v>
                </c:pt>
                <c:pt idx="95">
                  <c:v>153.60529555043721</c:v>
                </c:pt>
                <c:pt idx="96">
                  <c:v>153.93755470511917</c:v>
                </c:pt>
                <c:pt idx="97">
                  <c:v>152.29106381954924</c:v>
                </c:pt>
                <c:pt idx="98">
                  <c:v>157.4846091620727</c:v>
                </c:pt>
                <c:pt idx="99">
                  <c:v>159.22148462734924</c:v>
                </c:pt>
                <c:pt idx="100">
                  <c:v>162.13696344691419</c:v>
                </c:pt>
                <c:pt idx="101">
                  <c:v>163.42729802373191</c:v>
                </c:pt>
                <c:pt idx="102">
                  <c:v>163.103892767155</c:v>
                </c:pt>
                <c:pt idx="103">
                  <c:v>164.08410562356087</c:v>
                </c:pt>
                <c:pt idx="104">
                  <c:v>162.13199314784177</c:v>
                </c:pt>
                <c:pt idx="105">
                  <c:v>165.37183898933694</c:v>
                </c:pt>
                <c:pt idx="106">
                  <c:v>164.633479010153</c:v>
                </c:pt>
                <c:pt idx="107">
                  <c:v>160.42522279886973</c:v>
                </c:pt>
                <c:pt idx="108">
                  <c:v>161.73452435712622</c:v>
                </c:pt>
                <c:pt idx="109">
                  <c:v>163.80752819426121</c:v>
                </c:pt>
                <c:pt idx="110">
                  <c:v>157.99328415382183</c:v>
                </c:pt>
                <c:pt idx="111">
                  <c:v>160.47208968367312</c:v>
                </c:pt>
                <c:pt idx="112">
                  <c:v>161.77414283641298</c:v>
                </c:pt>
                <c:pt idx="113">
                  <c:v>157.53995257793534</c:v>
                </c:pt>
                <c:pt idx="114">
                  <c:v>155.19012578222046</c:v>
                </c:pt>
                <c:pt idx="115">
                  <c:v>156.43797562203201</c:v>
                </c:pt>
                <c:pt idx="116">
                  <c:v>154.82147795048056</c:v>
                </c:pt>
                <c:pt idx="117">
                  <c:v>155.81156555463545</c:v>
                </c:pt>
                <c:pt idx="118">
                  <c:v>155.12345849977484</c:v>
                </c:pt>
                <c:pt idx="119">
                  <c:v>155.97367364526846</c:v>
                </c:pt>
                <c:pt idx="120">
                  <c:v>159.60190855733876</c:v>
                </c:pt>
                <c:pt idx="121">
                  <c:v>158.39112405814697</c:v>
                </c:pt>
                <c:pt idx="122">
                  <c:v>155.14386688449855</c:v>
                </c:pt>
                <c:pt idx="123">
                  <c:v>156.55621440965976</c:v>
                </c:pt>
                <c:pt idx="124">
                  <c:v>159.52088459792199</c:v>
                </c:pt>
                <c:pt idx="125">
                  <c:v>157.13334736603804</c:v>
                </c:pt>
                <c:pt idx="126">
                  <c:v>152.4787091389361</c:v>
                </c:pt>
                <c:pt idx="127">
                  <c:v>147.12971782534353</c:v>
                </c:pt>
                <c:pt idx="128">
                  <c:v>144.33904111313078</c:v>
                </c:pt>
                <c:pt idx="129">
                  <c:v>143.08541713949941</c:v>
                </c:pt>
                <c:pt idx="130">
                  <c:v>143.99962032169032</c:v>
                </c:pt>
                <c:pt idx="131">
                  <c:v>145.59032898175192</c:v>
                </c:pt>
                <c:pt idx="132">
                  <c:v>145.40354437671866</c:v>
                </c:pt>
                <c:pt idx="133">
                  <c:v>144.78492878800802</c:v>
                </c:pt>
                <c:pt idx="134">
                  <c:v>144.34640777453177</c:v>
                </c:pt>
                <c:pt idx="135">
                  <c:v>144.90457329494978</c:v>
                </c:pt>
                <c:pt idx="136">
                  <c:v>140.56914746712479</c:v>
                </c:pt>
                <c:pt idx="137">
                  <c:v>136.33091196529372</c:v>
                </c:pt>
                <c:pt idx="138">
                  <c:v>137.26236589677598</c:v>
                </c:pt>
                <c:pt idx="139">
                  <c:v>136.45442933120975</c:v>
                </c:pt>
                <c:pt idx="140">
                  <c:v>135.14080067387857</c:v>
                </c:pt>
                <c:pt idx="141">
                  <c:v>136.16619818789724</c:v>
                </c:pt>
                <c:pt idx="142">
                  <c:v>133.36632364018161</c:v>
                </c:pt>
                <c:pt idx="143">
                  <c:v>134.4211715272653</c:v>
                </c:pt>
                <c:pt idx="144">
                  <c:v>139.23067368612888</c:v>
                </c:pt>
                <c:pt idx="145">
                  <c:v>135.15562584039637</c:v>
                </c:pt>
                <c:pt idx="146">
                  <c:v>135.09233423921106</c:v>
                </c:pt>
                <c:pt idx="147">
                  <c:v>136.1388857115555</c:v>
                </c:pt>
                <c:pt idx="148">
                  <c:v>132.95879122417617</c:v>
                </c:pt>
                <c:pt idx="149">
                  <c:v>136.17312023759541</c:v>
                </c:pt>
                <c:pt idx="150">
                  <c:v>138.80192510664838</c:v>
                </c:pt>
                <c:pt idx="151">
                  <c:v>143.43461245999774</c:v>
                </c:pt>
                <c:pt idx="152">
                  <c:v>142.48658570778736</c:v>
                </c:pt>
                <c:pt idx="153">
                  <c:v>145.94037514454271</c:v>
                </c:pt>
                <c:pt idx="154">
                  <c:v>146.24626055388347</c:v>
                </c:pt>
                <c:pt idx="155">
                  <c:v>149.40286558614599</c:v>
                </c:pt>
                <c:pt idx="156">
                  <c:v>147.90271461497156</c:v>
                </c:pt>
                <c:pt idx="157">
                  <c:v>145.90926092242583</c:v>
                </c:pt>
                <c:pt idx="158">
                  <c:v>143.83374709049227</c:v>
                </c:pt>
                <c:pt idx="159">
                  <c:v>143.70247633969646</c:v>
                </c:pt>
                <c:pt idx="160">
                  <c:v>149.08305659037921</c:v>
                </c:pt>
                <c:pt idx="161">
                  <c:v>145.42185973991724</c:v>
                </c:pt>
                <c:pt idx="162">
                  <c:v>142.71052937876669</c:v>
                </c:pt>
                <c:pt idx="163">
                  <c:v>136.52047395075138</c:v>
                </c:pt>
                <c:pt idx="164">
                  <c:v>138.81005919789976</c:v>
                </c:pt>
                <c:pt idx="165">
                  <c:v>139.56713377917788</c:v>
                </c:pt>
                <c:pt idx="166">
                  <c:v>137.19034186522049</c:v>
                </c:pt>
                <c:pt idx="167">
                  <c:v>139.39219570101244</c:v>
                </c:pt>
                <c:pt idx="168">
                  <c:v>138.84040744152946</c:v>
                </c:pt>
                <c:pt idx="169">
                  <c:v>142.29678429272423</c:v>
                </c:pt>
                <c:pt idx="170">
                  <c:v>144.54849683717828</c:v>
                </c:pt>
                <c:pt idx="171">
                  <c:v>141.50571994859854</c:v>
                </c:pt>
                <c:pt idx="172">
                  <c:v>144.49369279734844</c:v>
                </c:pt>
                <c:pt idx="173">
                  <c:v>148.52705441061065</c:v>
                </c:pt>
                <c:pt idx="174">
                  <c:v>146.26454622404972</c:v>
                </c:pt>
                <c:pt idx="175">
                  <c:v>142.55551152371314</c:v>
                </c:pt>
                <c:pt idx="176">
                  <c:v>144.31861138161804</c:v>
                </c:pt>
                <c:pt idx="177">
                  <c:v>143.39976965999287</c:v>
                </c:pt>
                <c:pt idx="178">
                  <c:v>137.51327165854386</c:v>
                </c:pt>
                <c:pt idx="179">
                  <c:v>142.68343133643151</c:v>
                </c:pt>
                <c:pt idx="180">
                  <c:v>141.9451524318371</c:v>
                </c:pt>
                <c:pt idx="181">
                  <c:v>144.97612294145222</c:v>
                </c:pt>
                <c:pt idx="182">
                  <c:v>140.74581152191732</c:v>
                </c:pt>
                <c:pt idx="183">
                  <c:v>140.62397913961311</c:v>
                </c:pt>
                <c:pt idx="184">
                  <c:v>146.13231985918478</c:v>
                </c:pt>
                <c:pt idx="185">
                  <c:v>149.33240189173196</c:v>
                </c:pt>
                <c:pt idx="186">
                  <c:v>151.62281940109895</c:v>
                </c:pt>
                <c:pt idx="187">
                  <c:v>147.45997615101237</c:v>
                </c:pt>
                <c:pt idx="188">
                  <c:v>145.71060630696903</c:v>
                </c:pt>
                <c:pt idx="189">
                  <c:v>144.9968912733797</c:v>
                </c:pt>
                <c:pt idx="190">
                  <c:v>142.48515132393098</c:v>
                </c:pt>
                <c:pt idx="191">
                  <c:v>149.29491276920928</c:v>
                </c:pt>
                <c:pt idx="192">
                  <c:v>151.75123997167719</c:v>
                </c:pt>
                <c:pt idx="193">
                  <c:v>154.94096740387084</c:v>
                </c:pt>
                <c:pt idx="194">
                  <c:v>154.5430894954103</c:v>
                </c:pt>
                <c:pt idx="195">
                  <c:v>153.76397251462024</c:v>
                </c:pt>
                <c:pt idx="196">
                  <c:v>153.8325535830385</c:v>
                </c:pt>
                <c:pt idx="197">
                  <c:v>151.45175888788154</c:v>
                </c:pt>
                <c:pt idx="198">
                  <c:v>151.045659964197</c:v>
                </c:pt>
                <c:pt idx="199">
                  <c:v>150.81796609154358</c:v>
                </c:pt>
                <c:pt idx="200">
                  <c:v>150.054771709736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15F-4BD3-BE13-7A2571242E3C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BrownianMotion'!$F$14:$GX$14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158.76483720867043</c:v>
                </c:pt>
                <c:pt idx="2">
                  <c:v>160.33310759940608</c:v>
                </c:pt>
                <c:pt idx="3">
                  <c:v>161.08528176035506</c:v>
                </c:pt>
                <c:pt idx="4">
                  <c:v>162.35662510365995</c:v>
                </c:pt>
                <c:pt idx="5">
                  <c:v>157.12434223255241</c:v>
                </c:pt>
                <c:pt idx="6">
                  <c:v>159.89268552127578</c:v>
                </c:pt>
                <c:pt idx="7">
                  <c:v>160.86190892985917</c:v>
                </c:pt>
                <c:pt idx="8">
                  <c:v>160.61954248646214</c:v>
                </c:pt>
                <c:pt idx="9">
                  <c:v>158.7521415764854</c:v>
                </c:pt>
                <c:pt idx="10">
                  <c:v>164.17414156070421</c:v>
                </c:pt>
                <c:pt idx="11">
                  <c:v>162.48179638253177</c:v>
                </c:pt>
                <c:pt idx="12">
                  <c:v>160.49998601008619</c:v>
                </c:pt>
                <c:pt idx="13">
                  <c:v>163.27708940944953</c:v>
                </c:pt>
                <c:pt idx="14">
                  <c:v>157.634782879965</c:v>
                </c:pt>
                <c:pt idx="15">
                  <c:v>161.32411067468888</c:v>
                </c:pt>
                <c:pt idx="16">
                  <c:v>161.1421587986105</c:v>
                </c:pt>
                <c:pt idx="17">
                  <c:v>156.44220556650706</c:v>
                </c:pt>
                <c:pt idx="18">
                  <c:v>160.85925111136504</c:v>
                </c:pt>
                <c:pt idx="19">
                  <c:v>163.26134741165907</c:v>
                </c:pt>
                <c:pt idx="20">
                  <c:v>166.15090308028394</c:v>
                </c:pt>
                <c:pt idx="21">
                  <c:v>166.80229801700051</c:v>
                </c:pt>
                <c:pt idx="22">
                  <c:v>168.97506207612744</c:v>
                </c:pt>
                <c:pt idx="23">
                  <c:v>164.6730266033579</c:v>
                </c:pt>
                <c:pt idx="24">
                  <c:v>165.43444686084655</c:v>
                </c:pt>
                <c:pt idx="25">
                  <c:v>159.55834127271993</c:v>
                </c:pt>
                <c:pt idx="26">
                  <c:v>154.90529287527849</c:v>
                </c:pt>
                <c:pt idx="27">
                  <c:v>155.22126744394922</c:v>
                </c:pt>
                <c:pt idx="28">
                  <c:v>162.1146417178708</c:v>
                </c:pt>
                <c:pt idx="29">
                  <c:v>162.93255975637518</c:v>
                </c:pt>
                <c:pt idx="30">
                  <c:v>160.33747118342447</c:v>
                </c:pt>
                <c:pt idx="31">
                  <c:v>163.96859990535361</c:v>
                </c:pt>
                <c:pt idx="32">
                  <c:v>167.10140269717641</c:v>
                </c:pt>
                <c:pt idx="33">
                  <c:v>163.18988382695957</c:v>
                </c:pt>
                <c:pt idx="34">
                  <c:v>162.07476082894487</c:v>
                </c:pt>
                <c:pt idx="35">
                  <c:v>168.181476605678</c:v>
                </c:pt>
                <c:pt idx="36">
                  <c:v>173.40021265610861</c:v>
                </c:pt>
                <c:pt idx="37">
                  <c:v>176.09369691085016</c:v>
                </c:pt>
                <c:pt idx="38">
                  <c:v>174.6916370666504</c:v>
                </c:pt>
                <c:pt idx="39">
                  <c:v>175.4409773412354</c:v>
                </c:pt>
                <c:pt idx="40">
                  <c:v>167.96360084969314</c:v>
                </c:pt>
                <c:pt idx="41">
                  <c:v>168.47019111865643</c:v>
                </c:pt>
                <c:pt idx="42">
                  <c:v>166.0690146023816</c:v>
                </c:pt>
                <c:pt idx="43">
                  <c:v>163.81613041984349</c:v>
                </c:pt>
                <c:pt idx="44">
                  <c:v>167.55876900072982</c:v>
                </c:pt>
                <c:pt idx="45">
                  <c:v>165.78559047976813</c:v>
                </c:pt>
                <c:pt idx="46">
                  <c:v>168.59059736054405</c:v>
                </c:pt>
                <c:pt idx="47">
                  <c:v>171.17586112492302</c:v>
                </c:pt>
                <c:pt idx="48">
                  <c:v>168.5457437039918</c:v>
                </c:pt>
                <c:pt idx="49">
                  <c:v>166.5243045847896</c:v>
                </c:pt>
                <c:pt idx="50">
                  <c:v>163.19496283671151</c:v>
                </c:pt>
                <c:pt idx="51">
                  <c:v>164.75367514353763</c:v>
                </c:pt>
                <c:pt idx="52">
                  <c:v>160.77256978229579</c:v>
                </c:pt>
                <c:pt idx="53">
                  <c:v>157.21573796579202</c:v>
                </c:pt>
                <c:pt idx="54">
                  <c:v>157.88294321044009</c:v>
                </c:pt>
                <c:pt idx="55">
                  <c:v>161.12150480004874</c:v>
                </c:pt>
                <c:pt idx="56">
                  <c:v>158.82114645202907</c:v>
                </c:pt>
                <c:pt idx="57">
                  <c:v>160.85030073069487</c:v>
                </c:pt>
                <c:pt idx="58">
                  <c:v>156.91928663178649</c:v>
                </c:pt>
                <c:pt idx="59">
                  <c:v>159.79278122373208</c:v>
                </c:pt>
                <c:pt idx="60">
                  <c:v>161.55195750640209</c:v>
                </c:pt>
                <c:pt idx="61">
                  <c:v>159.29255532125629</c:v>
                </c:pt>
                <c:pt idx="62">
                  <c:v>157.20998358575335</c:v>
                </c:pt>
                <c:pt idx="63">
                  <c:v>161.01873248706138</c:v>
                </c:pt>
                <c:pt idx="64">
                  <c:v>162.77054838819859</c:v>
                </c:pt>
                <c:pt idx="65">
                  <c:v>164.03136345994616</c:v>
                </c:pt>
                <c:pt idx="66">
                  <c:v>163.83285691364745</c:v>
                </c:pt>
                <c:pt idx="67">
                  <c:v>158.28087620133624</c:v>
                </c:pt>
                <c:pt idx="68">
                  <c:v>161.19921932627832</c:v>
                </c:pt>
                <c:pt idx="69">
                  <c:v>158.1419181962757</c:v>
                </c:pt>
                <c:pt idx="70">
                  <c:v>153.99972097972585</c:v>
                </c:pt>
                <c:pt idx="71">
                  <c:v>156.78002589022353</c:v>
                </c:pt>
                <c:pt idx="72">
                  <c:v>162.93013215315415</c:v>
                </c:pt>
                <c:pt idx="73">
                  <c:v>161.69859363077825</c:v>
                </c:pt>
                <c:pt idx="74">
                  <c:v>159.8008730175205</c:v>
                </c:pt>
                <c:pt idx="75">
                  <c:v>162.87663770670704</c:v>
                </c:pt>
                <c:pt idx="76">
                  <c:v>165.81871005746791</c:v>
                </c:pt>
                <c:pt idx="77">
                  <c:v>168.55495374149899</c:v>
                </c:pt>
                <c:pt idx="78">
                  <c:v>165.84258441184014</c:v>
                </c:pt>
                <c:pt idx="79">
                  <c:v>170.12082395210919</c:v>
                </c:pt>
                <c:pt idx="80">
                  <c:v>169.28887807653496</c:v>
                </c:pt>
                <c:pt idx="81">
                  <c:v>161.67418507648773</c:v>
                </c:pt>
                <c:pt idx="82">
                  <c:v>158.99518459896728</c:v>
                </c:pt>
                <c:pt idx="83">
                  <c:v>157.81331335911253</c:v>
                </c:pt>
                <c:pt idx="84">
                  <c:v>154.75944226911378</c:v>
                </c:pt>
                <c:pt idx="85">
                  <c:v>155.32639075510232</c:v>
                </c:pt>
                <c:pt idx="86">
                  <c:v>157.96596468145844</c:v>
                </c:pt>
                <c:pt idx="87">
                  <c:v>159.98408578966445</c:v>
                </c:pt>
                <c:pt idx="88">
                  <c:v>159.0062081269609</c:v>
                </c:pt>
                <c:pt idx="89">
                  <c:v>160.59331155354371</c:v>
                </c:pt>
                <c:pt idx="90">
                  <c:v>159.07589748872186</c:v>
                </c:pt>
                <c:pt idx="91">
                  <c:v>153.82184596057928</c:v>
                </c:pt>
                <c:pt idx="92">
                  <c:v>151.7118351616393</c:v>
                </c:pt>
                <c:pt idx="93">
                  <c:v>149.49990101671926</c:v>
                </c:pt>
                <c:pt idx="94">
                  <c:v>148.76188971461531</c:v>
                </c:pt>
                <c:pt idx="95">
                  <c:v>149.41117388263643</c:v>
                </c:pt>
                <c:pt idx="96">
                  <c:v>150.34015917945263</c:v>
                </c:pt>
                <c:pt idx="97">
                  <c:v>149.23827917622913</c:v>
                </c:pt>
                <c:pt idx="98">
                  <c:v>148.42756566244728</c:v>
                </c:pt>
                <c:pt idx="99">
                  <c:v>153.13822899116499</c:v>
                </c:pt>
                <c:pt idx="100">
                  <c:v>156.88399046501172</c:v>
                </c:pt>
                <c:pt idx="101">
                  <c:v>157.1446830323446</c:v>
                </c:pt>
                <c:pt idx="102">
                  <c:v>155.92014741243503</c:v>
                </c:pt>
                <c:pt idx="103">
                  <c:v>154.6994628015193</c:v>
                </c:pt>
                <c:pt idx="104">
                  <c:v>153.53118998548197</c:v>
                </c:pt>
                <c:pt idx="105">
                  <c:v>150.68895896644545</c:v>
                </c:pt>
                <c:pt idx="106">
                  <c:v>149.9962868726376</c:v>
                </c:pt>
                <c:pt idx="107">
                  <c:v>148.1355394709515</c:v>
                </c:pt>
                <c:pt idx="108">
                  <c:v>149.40481539917005</c:v>
                </c:pt>
                <c:pt idx="109">
                  <c:v>154.38752960762005</c:v>
                </c:pt>
                <c:pt idx="110">
                  <c:v>150.99145418387485</c:v>
                </c:pt>
                <c:pt idx="111">
                  <c:v>151.25786716785882</c:v>
                </c:pt>
                <c:pt idx="112">
                  <c:v>150.45916965246039</c:v>
                </c:pt>
                <c:pt idx="113">
                  <c:v>148.42790999612563</c:v>
                </c:pt>
                <c:pt idx="114">
                  <c:v>151.74549022663396</c:v>
                </c:pt>
                <c:pt idx="115">
                  <c:v>154.43709927880769</c:v>
                </c:pt>
                <c:pt idx="116">
                  <c:v>151.86861919901901</c:v>
                </c:pt>
                <c:pt idx="117">
                  <c:v>154.60645086992673</c:v>
                </c:pt>
                <c:pt idx="118">
                  <c:v>154.58161660649765</c:v>
                </c:pt>
                <c:pt idx="119">
                  <c:v>153.75233883350737</c:v>
                </c:pt>
                <c:pt idx="120">
                  <c:v>155.91745769177493</c:v>
                </c:pt>
                <c:pt idx="121">
                  <c:v>156.43623685979705</c:v>
                </c:pt>
                <c:pt idx="122">
                  <c:v>154.89995266813764</c:v>
                </c:pt>
                <c:pt idx="123">
                  <c:v>149.54208503106022</c:v>
                </c:pt>
                <c:pt idx="124">
                  <c:v>148.69227430712616</c:v>
                </c:pt>
                <c:pt idx="125">
                  <c:v>150.34138080720618</c:v>
                </c:pt>
                <c:pt idx="126">
                  <c:v>152.15548030122821</c:v>
                </c:pt>
                <c:pt idx="127">
                  <c:v>155.01599694855634</c:v>
                </c:pt>
                <c:pt idx="128">
                  <c:v>150.91720896963409</c:v>
                </c:pt>
                <c:pt idx="129">
                  <c:v>151.9576007400108</c:v>
                </c:pt>
                <c:pt idx="130">
                  <c:v>148.23384652574754</c:v>
                </c:pt>
                <c:pt idx="131">
                  <c:v>150.28939144421039</c:v>
                </c:pt>
                <c:pt idx="132">
                  <c:v>147.22921635661103</c:v>
                </c:pt>
                <c:pt idx="133">
                  <c:v>149.63554028595647</c:v>
                </c:pt>
                <c:pt idx="134">
                  <c:v>148.99934035560455</c:v>
                </c:pt>
                <c:pt idx="135">
                  <c:v>149.73445370029984</c:v>
                </c:pt>
                <c:pt idx="136">
                  <c:v>144.58531005384881</c:v>
                </c:pt>
                <c:pt idx="137">
                  <c:v>147.20665688357408</c:v>
                </c:pt>
                <c:pt idx="138">
                  <c:v>149.87003939734896</c:v>
                </c:pt>
                <c:pt idx="139">
                  <c:v>150.70173127712741</c:v>
                </c:pt>
                <c:pt idx="140">
                  <c:v>151.07058171915455</c:v>
                </c:pt>
                <c:pt idx="141">
                  <c:v>149.60660196781058</c:v>
                </c:pt>
                <c:pt idx="142">
                  <c:v>148.25833047684483</c:v>
                </c:pt>
                <c:pt idx="143">
                  <c:v>144.40335317776663</c:v>
                </c:pt>
                <c:pt idx="144">
                  <c:v>141.67880429365778</c:v>
                </c:pt>
                <c:pt idx="145">
                  <c:v>135.89999118044068</c:v>
                </c:pt>
                <c:pt idx="146">
                  <c:v>139.1960408483074</c:v>
                </c:pt>
                <c:pt idx="147">
                  <c:v>132.78858414910414</c:v>
                </c:pt>
                <c:pt idx="148">
                  <c:v>133.28761681553777</c:v>
                </c:pt>
                <c:pt idx="149">
                  <c:v>130.19723950869403</c:v>
                </c:pt>
                <c:pt idx="150">
                  <c:v>132.01405166247392</c:v>
                </c:pt>
                <c:pt idx="151">
                  <c:v>139.20629748030308</c:v>
                </c:pt>
                <c:pt idx="152">
                  <c:v>139.26301919425725</c:v>
                </c:pt>
                <c:pt idx="153">
                  <c:v>143.83719456520626</c:v>
                </c:pt>
                <c:pt idx="154">
                  <c:v>142.04284077076488</c:v>
                </c:pt>
                <c:pt idx="155">
                  <c:v>139.80121177176548</c:v>
                </c:pt>
                <c:pt idx="156">
                  <c:v>140.94072033082287</c:v>
                </c:pt>
                <c:pt idx="157">
                  <c:v>142.39778912476709</c:v>
                </c:pt>
                <c:pt idx="158">
                  <c:v>145.40606977724337</c:v>
                </c:pt>
                <c:pt idx="159">
                  <c:v>146.72604933246635</c:v>
                </c:pt>
                <c:pt idx="160">
                  <c:v>144.75658328214632</c:v>
                </c:pt>
                <c:pt idx="161">
                  <c:v>142.24093695000411</c:v>
                </c:pt>
                <c:pt idx="162">
                  <c:v>139.78238279793894</c:v>
                </c:pt>
                <c:pt idx="163">
                  <c:v>142.72192807565682</c:v>
                </c:pt>
                <c:pt idx="164">
                  <c:v>146.88068070060257</c:v>
                </c:pt>
                <c:pt idx="165">
                  <c:v>143.41307933811035</c:v>
                </c:pt>
                <c:pt idx="166">
                  <c:v>140.87483269781933</c:v>
                </c:pt>
                <c:pt idx="167">
                  <c:v>139.75679480845034</c:v>
                </c:pt>
                <c:pt idx="168">
                  <c:v>142.98800689777232</c:v>
                </c:pt>
                <c:pt idx="169">
                  <c:v>143.96668079867263</c:v>
                </c:pt>
                <c:pt idx="170">
                  <c:v>141.52416062597186</c:v>
                </c:pt>
                <c:pt idx="171">
                  <c:v>143.32009987613961</c:v>
                </c:pt>
                <c:pt idx="172">
                  <c:v>141.50336956128177</c:v>
                </c:pt>
                <c:pt idx="173">
                  <c:v>140.1868555592026</c:v>
                </c:pt>
                <c:pt idx="174">
                  <c:v>145.77991349571408</c:v>
                </c:pt>
                <c:pt idx="175">
                  <c:v>144.67875280776124</c:v>
                </c:pt>
                <c:pt idx="176">
                  <c:v>142.9512436993713</c:v>
                </c:pt>
                <c:pt idx="177">
                  <c:v>142.27886553177126</c:v>
                </c:pt>
                <c:pt idx="178">
                  <c:v>142.64727116818028</c:v>
                </c:pt>
                <c:pt idx="179">
                  <c:v>143.04248381960107</c:v>
                </c:pt>
                <c:pt idx="180">
                  <c:v>144.17361000012301</c:v>
                </c:pt>
                <c:pt idx="181">
                  <c:v>142.54065462767647</c:v>
                </c:pt>
                <c:pt idx="182">
                  <c:v>144.00725420853726</c:v>
                </c:pt>
                <c:pt idx="183">
                  <c:v>141.59196030621987</c:v>
                </c:pt>
                <c:pt idx="184">
                  <c:v>143.26092311417267</c:v>
                </c:pt>
                <c:pt idx="185">
                  <c:v>145.62501686406117</c:v>
                </c:pt>
                <c:pt idx="186">
                  <c:v>140.73476211625524</c:v>
                </c:pt>
                <c:pt idx="187">
                  <c:v>145.26491480764045</c:v>
                </c:pt>
                <c:pt idx="188">
                  <c:v>146.05042699300338</c:v>
                </c:pt>
                <c:pt idx="189">
                  <c:v>147.5616790995573</c:v>
                </c:pt>
                <c:pt idx="190">
                  <c:v>145.31449138870505</c:v>
                </c:pt>
                <c:pt idx="191">
                  <c:v>142.19054068322728</c:v>
                </c:pt>
                <c:pt idx="192">
                  <c:v>143.53890162359127</c:v>
                </c:pt>
                <c:pt idx="193">
                  <c:v>140.74365339493778</c:v>
                </c:pt>
                <c:pt idx="194">
                  <c:v>137.39174771402915</c:v>
                </c:pt>
                <c:pt idx="195">
                  <c:v>138.51474141756682</c:v>
                </c:pt>
                <c:pt idx="196">
                  <c:v>141.25532219659837</c:v>
                </c:pt>
                <c:pt idx="197">
                  <c:v>134.29421440154724</c:v>
                </c:pt>
                <c:pt idx="198">
                  <c:v>131.78673773793057</c:v>
                </c:pt>
                <c:pt idx="199">
                  <c:v>131.3907052666757</c:v>
                </c:pt>
                <c:pt idx="200">
                  <c:v>133.73569674606824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15F-4BD3-BE13-7A2571242E3C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BrownianMotion'!$F$15:$GX$15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158.73178061936429</c:v>
                </c:pt>
                <c:pt idx="2">
                  <c:v>155.90928686385564</c:v>
                </c:pt>
                <c:pt idx="3">
                  <c:v>157.70348938144087</c:v>
                </c:pt>
                <c:pt idx="4">
                  <c:v>163.64996969161089</c:v>
                </c:pt>
                <c:pt idx="5">
                  <c:v>162.46312173176256</c:v>
                </c:pt>
                <c:pt idx="6">
                  <c:v>162.81888243219856</c:v>
                </c:pt>
                <c:pt idx="7">
                  <c:v>167.0921236887707</c:v>
                </c:pt>
                <c:pt idx="8">
                  <c:v>166.97041927446728</c:v>
                </c:pt>
                <c:pt idx="9">
                  <c:v>158.4683366941799</c:v>
                </c:pt>
                <c:pt idx="10">
                  <c:v>160.8958729999506</c:v>
                </c:pt>
                <c:pt idx="11">
                  <c:v>158.94454165955065</c:v>
                </c:pt>
                <c:pt idx="12">
                  <c:v>157.92092094205543</c:v>
                </c:pt>
                <c:pt idx="13">
                  <c:v>158.83080195394865</c:v>
                </c:pt>
                <c:pt idx="14">
                  <c:v>160.21288719487231</c:v>
                </c:pt>
                <c:pt idx="15">
                  <c:v>156.27929165917348</c:v>
                </c:pt>
                <c:pt idx="16">
                  <c:v>159.10401548248183</c:v>
                </c:pt>
                <c:pt idx="17">
                  <c:v>157.40198996837461</c:v>
                </c:pt>
                <c:pt idx="18">
                  <c:v>152.23497103245316</c:v>
                </c:pt>
                <c:pt idx="19">
                  <c:v>150.2862907420627</c:v>
                </c:pt>
                <c:pt idx="20">
                  <c:v>151.84135205948616</c:v>
                </c:pt>
                <c:pt idx="21">
                  <c:v>148.06389936115502</c:v>
                </c:pt>
                <c:pt idx="22">
                  <c:v>148.50103238123816</c:v>
                </c:pt>
                <c:pt idx="23">
                  <c:v>151.70143152810761</c:v>
                </c:pt>
                <c:pt idx="24">
                  <c:v>155.32613189819759</c:v>
                </c:pt>
                <c:pt idx="25">
                  <c:v>156.86245528788663</c:v>
                </c:pt>
                <c:pt idx="26">
                  <c:v>157.74577609737423</c:v>
                </c:pt>
                <c:pt idx="27">
                  <c:v>161.92680321035672</c:v>
                </c:pt>
                <c:pt idx="28">
                  <c:v>163.16960930490484</c:v>
                </c:pt>
                <c:pt idx="29">
                  <c:v>163.39850887051279</c:v>
                </c:pt>
                <c:pt idx="30">
                  <c:v>163.12228931996086</c:v>
                </c:pt>
                <c:pt idx="31">
                  <c:v>160.31754413090852</c:v>
                </c:pt>
                <c:pt idx="32">
                  <c:v>158.64147180181254</c:v>
                </c:pt>
                <c:pt idx="33">
                  <c:v>159.39808301479044</c:v>
                </c:pt>
                <c:pt idx="34">
                  <c:v>158.10831421214576</c:v>
                </c:pt>
                <c:pt idx="35">
                  <c:v>165.09058443613367</c:v>
                </c:pt>
                <c:pt idx="36">
                  <c:v>166.85985955435544</c:v>
                </c:pt>
                <c:pt idx="37">
                  <c:v>169.72413956307122</c:v>
                </c:pt>
                <c:pt idx="38">
                  <c:v>169.1481316147642</c:v>
                </c:pt>
                <c:pt idx="39">
                  <c:v>168.88608461767413</c:v>
                </c:pt>
                <c:pt idx="40">
                  <c:v>167.47891122005819</c:v>
                </c:pt>
                <c:pt idx="41">
                  <c:v>166.78921039934355</c:v>
                </c:pt>
                <c:pt idx="42">
                  <c:v>164.1385219226695</c:v>
                </c:pt>
                <c:pt idx="43">
                  <c:v>166.97347714814586</c:v>
                </c:pt>
                <c:pt idx="44">
                  <c:v>168.82856395620061</c:v>
                </c:pt>
                <c:pt idx="45">
                  <c:v>169.92152802743615</c:v>
                </c:pt>
                <c:pt idx="46">
                  <c:v>170.27870558455527</c:v>
                </c:pt>
                <c:pt idx="47">
                  <c:v>171.07326824271047</c:v>
                </c:pt>
                <c:pt idx="48">
                  <c:v>170.46202391929202</c:v>
                </c:pt>
                <c:pt idx="49">
                  <c:v>171.12708910893008</c:v>
                </c:pt>
                <c:pt idx="50">
                  <c:v>170.09484144472165</c:v>
                </c:pt>
                <c:pt idx="51">
                  <c:v>174.56786664796115</c:v>
                </c:pt>
                <c:pt idx="52">
                  <c:v>170.57372096471374</c:v>
                </c:pt>
                <c:pt idx="53">
                  <c:v>169.77777929294061</c:v>
                </c:pt>
                <c:pt idx="54">
                  <c:v>167.02214506104298</c:v>
                </c:pt>
                <c:pt idx="55">
                  <c:v>161.01209608685028</c:v>
                </c:pt>
                <c:pt idx="56">
                  <c:v>157.66795564673308</c:v>
                </c:pt>
                <c:pt idx="57">
                  <c:v>158.93320707100483</c:v>
                </c:pt>
                <c:pt idx="58">
                  <c:v>160.08690652738605</c:v>
                </c:pt>
                <c:pt idx="59">
                  <c:v>160.62072506528301</c:v>
                </c:pt>
                <c:pt idx="60">
                  <c:v>163.58461997109384</c:v>
                </c:pt>
                <c:pt idx="61">
                  <c:v>162.01843928753769</c:v>
                </c:pt>
                <c:pt idx="62">
                  <c:v>163.62675211804856</c:v>
                </c:pt>
                <c:pt idx="63">
                  <c:v>162.40901936089773</c:v>
                </c:pt>
                <c:pt idx="64">
                  <c:v>163.51542695723603</c:v>
                </c:pt>
                <c:pt idx="65">
                  <c:v>169.39401967589137</c:v>
                </c:pt>
                <c:pt idx="66">
                  <c:v>173.44287150768608</c:v>
                </c:pt>
                <c:pt idx="67">
                  <c:v>174.56987619319062</c:v>
                </c:pt>
                <c:pt idx="68">
                  <c:v>173.12945486830188</c:v>
                </c:pt>
                <c:pt idx="69">
                  <c:v>168.58074112036144</c:v>
                </c:pt>
                <c:pt idx="70">
                  <c:v>171.50078747475288</c:v>
                </c:pt>
                <c:pt idx="71">
                  <c:v>164.29526201282553</c:v>
                </c:pt>
                <c:pt idx="72">
                  <c:v>165.61002732387206</c:v>
                </c:pt>
                <c:pt idx="73">
                  <c:v>159.46198559387506</c:v>
                </c:pt>
                <c:pt idx="74">
                  <c:v>159.25932878799543</c:v>
                </c:pt>
                <c:pt idx="75">
                  <c:v>167.50977749557291</c:v>
                </c:pt>
                <c:pt idx="76">
                  <c:v>161.15451912141731</c:v>
                </c:pt>
                <c:pt idx="77">
                  <c:v>167.25002662549403</c:v>
                </c:pt>
                <c:pt idx="78">
                  <c:v>173.62888342628446</c:v>
                </c:pt>
                <c:pt idx="79">
                  <c:v>175.70540999907672</c:v>
                </c:pt>
                <c:pt idx="80">
                  <c:v>172.12355830657555</c:v>
                </c:pt>
                <c:pt idx="81">
                  <c:v>171.80840556354448</c:v>
                </c:pt>
                <c:pt idx="82">
                  <c:v>170.12860835120946</c:v>
                </c:pt>
                <c:pt idx="83">
                  <c:v>166.12892575311307</c:v>
                </c:pt>
                <c:pt idx="84">
                  <c:v>163.06089541644738</c:v>
                </c:pt>
                <c:pt idx="85">
                  <c:v>167.08184349106827</c:v>
                </c:pt>
                <c:pt idx="86">
                  <c:v>170.08231584581654</c:v>
                </c:pt>
                <c:pt idx="87">
                  <c:v>167.65244390943812</c:v>
                </c:pt>
                <c:pt idx="88">
                  <c:v>172.88638633221476</c:v>
                </c:pt>
                <c:pt idx="89">
                  <c:v>173.71012522383191</c:v>
                </c:pt>
                <c:pt idx="90">
                  <c:v>172.58051095958075</c:v>
                </c:pt>
                <c:pt idx="91">
                  <c:v>171.70137236004351</c:v>
                </c:pt>
                <c:pt idx="92">
                  <c:v>171.54597355988341</c:v>
                </c:pt>
                <c:pt idx="93">
                  <c:v>172.78655963179941</c:v>
                </c:pt>
                <c:pt idx="94">
                  <c:v>173.68796871356324</c:v>
                </c:pt>
                <c:pt idx="95">
                  <c:v>167.88318193296834</c:v>
                </c:pt>
                <c:pt idx="96">
                  <c:v>168.91811754078421</c:v>
                </c:pt>
                <c:pt idx="97">
                  <c:v>168.37962500576353</c:v>
                </c:pt>
                <c:pt idx="98">
                  <c:v>171.60797712163094</c:v>
                </c:pt>
                <c:pt idx="99">
                  <c:v>167.77942607206171</c:v>
                </c:pt>
                <c:pt idx="100">
                  <c:v>170.65594992191339</c:v>
                </c:pt>
                <c:pt idx="101">
                  <c:v>171.97792057251641</c:v>
                </c:pt>
                <c:pt idx="102">
                  <c:v>172.2565043288451</c:v>
                </c:pt>
                <c:pt idx="103">
                  <c:v>172.29587550032809</c:v>
                </c:pt>
                <c:pt idx="104">
                  <c:v>171.30786534698299</c:v>
                </c:pt>
                <c:pt idx="105">
                  <c:v>170.6488110033456</c:v>
                </c:pt>
                <c:pt idx="106">
                  <c:v>174.96138273991045</c:v>
                </c:pt>
                <c:pt idx="107">
                  <c:v>175.71887035839688</c:v>
                </c:pt>
                <c:pt idx="108">
                  <c:v>176.09465393325939</c:v>
                </c:pt>
                <c:pt idx="109">
                  <c:v>179.49846077617684</c:v>
                </c:pt>
                <c:pt idx="110">
                  <c:v>176.17215712176838</c:v>
                </c:pt>
                <c:pt idx="111">
                  <c:v>173.95864118623362</c:v>
                </c:pt>
                <c:pt idx="112">
                  <c:v>173.88795629175411</c:v>
                </c:pt>
                <c:pt idx="113">
                  <c:v>177.49680871996182</c:v>
                </c:pt>
                <c:pt idx="114">
                  <c:v>178.28523909627413</c:v>
                </c:pt>
                <c:pt idx="115">
                  <c:v>180.73789915244666</c:v>
                </c:pt>
                <c:pt idx="116">
                  <c:v>184.05916852921681</c:v>
                </c:pt>
                <c:pt idx="117">
                  <c:v>181.75086216500168</c:v>
                </c:pt>
                <c:pt idx="118">
                  <c:v>181.59264023645457</c:v>
                </c:pt>
                <c:pt idx="119">
                  <c:v>178.18596223852893</c:v>
                </c:pt>
                <c:pt idx="120">
                  <c:v>178.43462717424416</c:v>
                </c:pt>
                <c:pt idx="121">
                  <c:v>173.3541856392753</c:v>
                </c:pt>
                <c:pt idx="122">
                  <c:v>165.8125297279235</c:v>
                </c:pt>
                <c:pt idx="123">
                  <c:v>162.68545344128506</c:v>
                </c:pt>
                <c:pt idx="124">
                  <c:v>163.44382775565691</c:v>
                </c:pt>
                <c:pt idx="125">
                  <c:v>160.12226582808958</c:v>
                </c:pt>
                <c:pt idx="126">
                  <c:v>159.35784853712971</c:v>
                </c:pt>
                <c:pt idx="127">
                  <c:v>160.38180200148392</c:v>
                </c:pt>
                <c:pt idx="128">
                  <c:v>165.47710473653592</c:v>
                </c:pt>
                <c:pt idx="129">
                  <c:v>160.39969330438782</c:v>
                </c:pt>
                <c:pt idx="130">
                  <c:v>158.1457685631535</c:v>
                </c:pt>
                <c:pt idx="131">
                  <c:v>158.14625241860981</c:v>
                </c:pt>
                <c:pt idx="132">
                  <c:v>160.22710010040944</c:v>
                </c:pt>
                <c:pt idx="133">
                  <c:v>163.15218186933691</c:v>
                </c:pt>
                <c:pt idx="134">
                  <c:v>166.04456164485586</c:v>
                </c:pt>
                <c:pt idx="135">
                  <c:v>162.78793563058093</c:v>
                </c:pt>
                <c:pt idx="136">
                  <c:v>167.72461569685225</c:v>
                </c:pt>
                <c:pt idx="137">
                  <c:v>166.8010332218843</c:v>
                </c:pt>
                <c:pt idx="138">
                  <c:v>160.64834310916078</c:v>
                </c:pt>
                <c:pt idx="139">
                  <c:v>162.21775030163502</c:v>
                </c:pt>
                <c:pt idx="140">
                  <c:v>163.62521190165688</c:v>
                </c:pt>
                <c:pt idx="141">
                  <c:v>164.17905677586478</c:v>
                </c:pt>
                <c:pt idx="142">
                  <c:v>162.65412091679548</c:v>
                </c:pt>
                <c:pt idx="143">
                  <c:v>171.89609816117394</c:v>
                </c:pt>
                <c:pt idx="144">
                  <c:v>175.75877531579818</c:v>
                </c:pt>
                <c:pt idx="145">
                  <c:v>171.6156453058573</c:v>
                </c:pt>
                <c:pt idx="146">
                  <c:v>172.39045538441178</c:v>
                </c:pt>
                <c:pt idx="147">
                  <c:v>171.98072721653952</c:v>
                </c:pt>
                <c:pt idx="148">
                  <c:v>175.73652516842211</c:v>
                </c:pt>
                <c:pt idx="149">
                  <c:v>178.77537015715691</c:v>
                </c:pt>
                <c:pt idx="150">
                  <c:v>178.40742157412279</c:v>
                </c:pt>
                <c:pt idx="151">
                  <c:v>180.94279331678709</c:v>
                </c:pt>
                <c:pt idx="152">
                  <c:v>184.61824900844275</c:v>
                </c:pt>
                <c:pt idx="153">
                  <c:v>181.26564283393154</c:v>
                </c:pt>
                <c:pt idx="154">
                  <c:v>185.31878701727925</c:v>
                </c:pt>
                <c:pt idx="155">
                  <c:v>182.92341073393288</c:v>
                </c:pt>
                <c:pt idx="156">
                  <c:v>187.71789845399374</c:v>
                </c:pt>
                <c:pt idx="157">
                  <c:v>186.66379746717539</c:v>
                </c:pt>
                <c:pt idx="158">
                  <c:v>191.69931197172519</c:v>
                </c:pt>
                <c:pt idx="159">
                  <c:v>192.75559087360529</c:v>
                </c:pt>
                <c:pt idx="160">
                  <c:v>194.35137651817055</c:v>
                </c:pt>
                <c:pt idx="161">
                  <c:v>200.37474838011715</c:v>
                </c:pt>
                <c:pt idx="162">
                  <c:v>198.77967734302095</c:v>
                </c:pt>
                <c:pt idx="163">
                  <c:v>201.31072365197096</c:v>
                </c:pt>
                <c:pt idx="164">
                  <c:v>199.20584850282569</c:v>
                </c:pt>
                <c:pt idx="165">
                  <c:v>199.18836352178619</c:v>
                </c:pt>
                <c:pt idx="166">
                  <c:v>196.35338004990535</c:v>
                </c:pt>
                <c:pt idx="167">
                  <c:v>201.06568214917996</c:v>
                </c:pt>
                <c:pt idx="168">
                  <c:v>200.36830229899269</c:v>
                </c:pt>
                <c:pt idx="169">
                  <c:v>202.13220093732807</c:v>
                </c:pt>
                <c:pt idx="170">
                  <c:v>195.73855412670241</c:v>
                </c:pt>
                <c:pt idx="171">
                  <c:v>200.58124053925062</c:v>
                </c:pt>
                <c:pt idx="172">
                  <c:v>204.72127629557261</c:v>
                </c:pt>
                <c:pt idx="173">
                  <c:v>208.97749288705103</c:v>
                </c:pt>
                <c:pt idx="174">
                  <c:v>202.1284206787611</c:v>
                </c:pt>
                <c:pt idx="175">
                  <c:v>194.06163986262365</c:v>
                </c:pt>
                <c:pt idx="176">
                  <c:v>192.71740008322638</c:v>
                </c:pt>
                <c:pt idx="177">
                  <c:v>189.05841036783767</c:v>
                </c:pt>
                <c:pt idx="178">
                  <c:v>185.93951094312547</c:v>
                </c:pt>
                <c:pt idx="179">
                  <c:v>187.15088971492628</c:v>
                </c:pt>
                <c:pt idx="180">
                  <c:v>188.81294497638351</c:v>
                </c:pt>
                <c:pt idx="181">
                  <c:v>187.14459211080623</c:v>
                </c:pt>
                <c:pt idx="182">
                  <c:v>191.78843775488744</c:v>
                </c:pt>
                <c:pt idx="183">
                  <c:v>188.85464718339625</c:v>
                </c:pt>
                <c:pt idx="184">
                  <c:v>189.45009498045374</c:v>
                </c:pt>
                <c:pt idx="185">
                  <c:v>186.20640937587314</c:v>
                </c:pt>
                <c:pt idx="186">
                  <c:v>183.33038162176592</c:v>
                </c:pt>
                <c:pt idx="187">
                  <c:v>177.51237759193438</c:v>
                </c:pt>
                <c:pt idx="188">
                  <c:v>184.22616218128442</c:v>
                </c:pt>
                <c:pt idx="189">
                  <c:v>183.43743294450863</c:v>
                </c:pt>
                <c:pt idx="190">
                  <c:v>184.02976077222152</c:v>
                </c:pt>
                <c:pt idx="191">
                  <c:v>183.57442777731845</c:v>
                </c:pt>
                <c:pt idx="192">
                  <c:v>186.53554509316379</c:v>
                </c:pt>
                <c:pt idx="193">
                  <c:v>185.56855443817884</c:v>
                </c:pt>
                <c:pt idx="194">
                  <c:v>187.46392584007282</c:v>
                </c:pt>
                <c:pt idx="195">
                  <c:v>181.82437235032901</c:v>
                </c:pt>
                <c:pt idx="196">
                  <c:v>183.81297426449697</c:v>
                </c:pt>
                <c:pt idx="197">
                  <c:v>191.40454983418462</c:v>
                </c:pt>
                <c:pt idx="198">
                  <c:v>191.55458949689415</c:v>
                </c:pt>
                <c:pt idx="199">
                  <c:v>187.58854965540303</c:v>
                </c:pt>
                <c:pt idx="200">
                  <c:v>195.82862209897411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15F-4BD3-BE13-7A2571242E3C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BrownianMotion'!$F$16:$GX$16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152.10598651948445</c:v>
                </c:pt>
                <c:pt idx="2">
                  <c:v>150.2473703187168</c:v>
                </c:pt>
                <c:pt idx="3">
                  <c:v>146.33686150048354</c:v>
                </c:pt>
                <c:pt idx="4">
                  <c:v>148.34101216380014</c:v>
                </c:pt>
                <c:pt idx="5">
                  <c:v>148.67898331391962</c:v>
                </c:pt>
                <c:pt idx="6">
                  <c:v>152.22537744431554</c:v>
                </c:pt>
                <c:pt idx="7">
                  <c:v>149.22708680483245</c:v>
                </c:pt>
                <c:pt idx="8">
                  <c:v>152.93293530572814</c:v>
                </c:pt>
                <c:pt idx="9">
                  <c:v>151.46856346108856</c:v>
                </c:pt>
                <c:pt idx="10">
                  <c:v>152.20700492736765</c:v>
                </c:pt>
                <c:pt idx="11">
                  <c:v>155.15912354140789</c:v>
                </c:pt>
                <c:pt idx="12">
                  <c:v>154.14457232514263</c:v>
                </c:pt>
                <c:pt idx="13">
                  <c:v>152.25134266380209</c:v>
                </c:pt>
                <c:pt idx="14">
                  <c:v>153.83378957260146</c:v>
                </c:pt>
                <c:pt idx="15">
                  <c:v>150.94163596075339</c:v>
                </c:pt>
                <c:pt idx="16">
                  <c:v>148.34147428170164</c:v>
                </c:pt>
                <c:pt idx="17">
                  <c:v>147.05467786859046</c:v>
                </c:pt>
                <c:pt idx="18">
                  <c:v>147.93592977768384</c:v>
                </c:pt>
                <c:pt idx="19">
                  <c:v>150.4284070144829</c:v>
                </c:pt>
                <c:pt idx="20">
                  <c:v>146.00255333009798</c:v>
                </c:pt>
                <c:pt idx="21">
                  <c:v>149.24831568693199</c:v>
                </c:pt>
                <c:pt idx="22">
                  <c:v>148.68948655546617</c:v>
                </c:pt>
                <c:pt idx="23">
                  <c:v>148.85117535980706</c:v>
                </c:pt>
                <c:pt idx="24">
                  <c:v>149.55758949772414</c:v>
                </c:pt>
                <c:pt idx="25">
                  <c:v>154.57409439608662</c:v>
                </c:pt>
                <c:pt idx="26">
                  <c:v>155.64891774373402</c:v>
                </c:pt>
                <c:pt idx="27">
                  <c:v>154.64766888421951</c:v>
                </c:pt>
                <c:pt idx="28">
                  <c:v>156.58534254755756</c:v>
                </c:pt>
                <c:pt idx="29">
                  <c:v>158.85392809958776</c:v>
                </c:pt>
                <c:pt idx="30">
                  <c:v>155.95811869922119</c:v>
                </c:pt>
                <c:pt idx="31">
                  <c:v>153.60211228676167</c:v>
                </c:pt>
                <c:pt idx="32">
                  <c:v>154.50132324614626</c:v>
                </c:pt>
                <c:pt idx="33">
                  <c:v>155.96263315549618</c:v>
                </c:pt>
                <c:pt idx="34">
                  <c:v>155.22411814853345</c:v>
                </c:pt>
                <c:pt idx="35">
                  <c:v>150.68212416346651</c:v>
                </c:pt>
                <c:pt idx="36">
                  <c:v>153.95238500744793</c:v>
                </c:pt>
                <c:pt idx="37">
                  <c:v>154.619280317646</c:v>
                </c:pt>
                <c:pt idx="38">
                  <c:v>154.89248530869978</c:v>
                </c:pt>
                <c:pt idx="39">
                  <c:v>156.69982963630036</c:v>
                </c:pt>
                <c:pt idx="40">
                  <c:v>153.89273088394387</c:v>
                </c:pt>
                <c:pt idx="41">
                  <c:v>154.54494646283098</c:v>
                </c:pt>
                <c:pt idx="42">
                  <c:v>162.04625582292803</c:v>
                </c:pt>
                <c:pt idx="43">
                  <c:v>167.16708670958542</c:v>
                </c:pt>
                <c:pt idx="44">
                  <c:v>170.11767985011122</c:v>
                </c:pt>
                <c:pt idx="45">
                  <c:v>169.15616765480368</c:v>
                </c:pt>
                <c:pt idx="46">
                  <c:v>175.02835672960046</c:v>
                </c:pt>
                <c:pt idx="47">
                  <c:v>172.76733770873935</c:v>
                </c:pt>
                <c:pt idx="48">
                  <c:v>178.01504094097891</c:v>
                </c:pt>
                <c:pt idx="49">
                  <c:v>176.14100460784567</c:v>
                </c:pt>
                <c:pt idx="50">
                  <c:v>182.61417645637655</c:v>
                </c:pt>
                <c:pt idx="51">
                  <c:v>184.02336540385076</c:v>
                </c:pt>
                <c:pt idx="52">
                  <c:v>187.20635449879086</c:v>
                </c:pt>
                <c:pt idx="53">
                  <c:v>186.12393786587788</c:v>
                </c:pt>
                <c:pt idx="54">
                  <c:v>187.45561151124042</c:v>
                </c:pt>
                <c:pt idx="55">
                  <c:v>192.10125992049049</c:v>
                </c:pt>
                <c:pt idx="56">
                  <c:v>192.17570357787207</c:v>
                </c:pt>
                <c:pt idx="57">
                  <c:v>192.41231695371613</c:v>
                </c:pt>
                <c:pt idx="58">
                  <c:v>191.19666697861865</c:v>
                </c:pt>
                <c:pt idx="59">
                  <c:v>186.45260514522442</c:v>
                </c:pt>
                <c:pt idx="60">
                  <c:v>181.33231127044576</c:v>
                </c:pt>
                <c:pt idx="61">
                  <c:v>185.56627072231717</c:v>
                </c:pt>
                <c:pt idx="62">
                  <c:v>185.42711364673266</c:v>
                </c:pt>
                <c:pt idx="63">
                  <c:v>186.65089852393982</c:v>
                </c:pt>
                <c:pt idx="64">
                  <c:v>190.41909197092755</c:v>
                </c:pt>
                <c:pt idx="65">
                  <c:v>193.1852688519063</c:v>
                </c:pt>
                <c:pt idx="66">
                  <c:v>193.20761126678144</c:v>
                </c:pt>
                <c:pt idx="67">
                  <c:v>193.76849771761951</c:v>
                </c:pt>
                <c:pt idx="68">
                  <c:v>191.73326184372965</c:v>
                </c:pt>
                <c:pt idx="69">
                  <c:v>186.77872753470984</c:v>
                </c:pt>
                <c:pt idx="70">
                  <c:v>186.64836962063021</c:v>
                </c:pt>
                <c:pt idx="71">
                  <c:v>189.0995875638815</c:v>
                </c:pt>
                <c:pt idx="72">
                  <c:v>189.14810334139733</c:v>
                </c:pt>
                <c:pt idx="73">
                  <c:v>188.30109174569643</c:v>
                </c:pt>
                <c:pt idx="74">
                  <c:v>192.29796913833982</c:v>
                </c:pt>
                <c:pt idx="75">
                  <c:v>192.68167488018813</c:v>
                </c:pt>
                <c:pt idx="76">
                  <c:v>194.89422052243054</c:v>
                </c:pt>
                <c:pt idx="77">
                  <c:v>198.25487740067936</c:v>
                </c:pt>
                <c:pt idx="78">
                  <c:v>193.49252846503336</c:v>
                </c:pt>
                <c:pt idx="79">
                  <c:v>196.00254711911265</c:v>
                </c:pt>
                <c:pt idx="80">
                  <c:v>193.07291749078229</c:v>
                </c:pt>
                <c:pt idx="81">
                  <c:v>188.81159941541625</c:v>
                </c:pt>
                <c:pt idx="82">
                  <c:v>187.3334605169953</c:v>
                </c:pt>
                <c:pt idx="83">
                  <c:v>189.02851166171664</c:v>
                </c:pt>
                <c:pt idx="84">
                  <c:v>190.41376578987516</c:v>
                </c:pt>
                <c:pt idx="85">
                  <c:v>192.00100249511365</c:v>
                </c:pt>
                <c:pt idx="86">
                  <c:v>197.77021622214556</c:v>
                </c:pt>
                <c:pt idx="87">
                  <c:v>192.94686156109697</c:v>
                </c:pt>
                <c:pt idx="88">
                  <c:v>190.3068922449477</c:v>
                </c:pt>
                <c:pt idx="89">
                  <c:v>187.04411240863215</c:v>
                </c:pt>
                <c:pt idx="90">
                  <c:v>183.06720374393248</c:v>
                </c:pt>
                <c:pt idx="91">
                  <c:v>182.29186283184004</c:v>
                </c:pt>
                <c:pt idx="92">
                  <c:v>185.12707713096512</c:v>
                </c:pt>
                <c:pt idx="93">
                  <c:v>191.28378431226983</c:v>
                </c:pt>
                <c:pt idx="94">
                  <c:v>190.52417203966056</c:v>
                </c:pt>
                <c:pt idx="95">
                  <c:v>182.32143537340417</c:v>
                </c:pt>
                <c:pt idx="96">
                  <c:v>181.62508881067822</c:v>
                </c:pt>
                <c:pt idx="97">
                  <c:v>187.51241505657157</c:v>
                </c:pt>
                <c:pt idx="98">
                  <c:v>180.39547022130662</c:v>
                </c:pt>
                <c:pt idx="99">
                  <c:v>185.48247391073988</c:v>
                </c:pt>
                <c:pt idx="100">
                  <c:v>187.72622123238537</c:v>
                </c:pt>
                <c:pt idx="101">
                  <c:v>187.12619113389394</c:v>
                </c:pt>
                <c:pt idx="102">
                  <c:v>191.33983694879507</c:v>
                </c:pt>
                <c:pt idx="103">
                  <c:v>200.45638536434276</c:v>
                </c:pt>
                <c:pt idx="104">
                  <c:v>191.89632518070587</c:v>
                </c:pt>
                <c:pt idx="105">
                  <c:v>192.50086825819415</c:v>
                </c:pt>
                <c:pt idx="106">
                  <c:v>190.68214046344107</c:v>
                </c:pt>
                <c:pt idx="107">
                  <c:v>194.02710582151911</c:v>
                </c:pt>
                <c:pt idx="108">
                  <c:v>194.73761388197201</c:v>
                </c:pt>
                <c:pt idx="109">
                  <c:v>192.98635644115191</c:v>
                </c:pt>
                <c:pt idx="110">
                  <c:v>198.82969259673499</c:v>
                </c:pt>
                <c:pt idx="111">
                  <c:v>199.17427384259534</c:v>
                </c:pt>
                <c:pt idx="112">
                  <c:v>196.77351980289802</c:v>
                </c:pt>
                <c:pt idx="113">
                  <c:v>194.954883738512</c:v>
                </c:pt>
                <c:pt idx="114">
                  <c:v>195.12609996606767</c:v>
                </c:pt>
                <c:pt idx="115">
                  <c:v>197.25438306677441</c:v>
                </c:pt>
                <c:pt idx="116">
                  <c:v>196.1185852468839</c:v>
                </c:pt>
                <c:pt idx="117">
                  <c:v>196.12340176500672</c:v>
                </c:pt>
                <c:pt idx="118">
                  <c:v>193.62538971468948</c:v>
                </c:pt>
                <c:pt idx="119">
                  <c:v>188.73144075299487</c:v>
                </c:pt>
                <c:pt idx="120">
                  <c:v>191.83019533595214</c:v>
                </c:pt>
                <c:pt idx="121">
                  <c:v>189.63368667909231</c:v>
                </c:pt>
                <c:pt idx="122">
                  <c:v>189.62128819748338</c:v>
                </c:pt>
                <c:pt idx="123">
                  <c:v>184.8312053886971</c:v>
                </c:pt>
                <c:pt idx="124">
                  <c:v>187.20807601661065</c:v>
                </c:pt>
                <c:pt idx="125">
                  <c:v>186.36580294449178</c:v>
                </c:pt>
                <c:pt idx="126">
                  <c:v>189.66149195141159</c:v>
                </c:pt>
                <c:pt idx="127">
                  <c:v>183.69877156882214</c:v>
                </c:pt>
                <c:pt idx="128">
                  <c:v>181.75259149834852</c:v>
                </c:pt>
                <c:pt idx="129">
                  <c:v>183.29205602108206</c:v>
                </c:pt>
                <c:pt idx="130">
                  <c:v>185.86126115886313</c:v>
                </c:pt>
                <c:pt idx="131">
                  <c:v>187.42792346963566</c:v>
                </c:pt>
                <c:pt idx="132">
                  <c:v>183.94235673695218</c:v>
                </c:pt>
                <c:pt idx="133">
                  <c:v>189.993018365571</c:v>
                </c:pt>
                <c:pt idx="134">
                  <c:v>183.48687790183905</c:v>
                </c:pt>
                <c:pt idx="135">
                  <c:v>190.63533327623065</c:v>
                </c:pt>
                <c:pt idx="136">
                  <c:v>193.09234960405044</c:v>
                </c:pt>
                <c:pt idx="137">
                  <c:v>199.501957082117</c:v>
                </c:pt>
                <c:pt idx="138">
                  <c:v>197.7024629948632</c:v>
                </c:pt>
                <c:pt idx="139">
                  <c:v>204.90330367160567</c:v>
                </c:pt>
                <c:pt idx="140">
                  <c:v>204.96736894047629</c:v>
                </c:pt>
                <c:pt idx="141">
                  <c:v>207.81988539380183</c:v>
                </c:pt>
                <c:pt idx="142">
                  <c:v>203.60339240312112</c:v>
                </c:pt>
                <c:pt idx="143">
                  <c:v>202.01264212450047</c:v>
                </c:pt>
                <c:pt idx="144">
                  <c:v>203.55049456159932</c:v>
                </c:pt>
                <c:pt idx="145">
                  <c:v>199.85303972611229</c:v>
                </c:pt>
                <c:pt idx="146">
                  <c:v>199.70597719080507</c:v>
                </c:pt>
                <c:pt idx="147">
                  <c:v>202.0519314460083</c:v>
                </c:pt>
                <c:pt idx="148">
                  <c:v>205.70722999354146</c:v>
                </c:pt>
                <c:pt idx="149">
                  <c:v>208.05446003511443</c:v>
                </c:pt>
                <c:pt idx="150">
                  <c:v>210.82391601124905</c:v>
                </c:pt>
                <c:pt idx="151">
                  <c:v>207.35997017095178</c:v>
                </c:pt>
                <c:pt idx="152">
                  <c:v>209.58519275258604</c:v>
                </c:pt>
                <c:pt idx="153">
                  <c:v>202.86298036550053</c:v>
                </c:pt>
                <c:pt idx="154">
                  <c:v>206.03023106501351</c:v>
                </c:pt>
                <c:pt idx="155">
                  <c:v>203.72357621734113</c:v>
                </c:pt>
                <c:pt idx="156">
                  <c:v>204.63416192840603</c:v>
                </c:pt>
                <c:pt idx="157">
                  <c:v>203.26837350136103</c:v>
                </c:pt>
                <c:pt idx="158">
                  <c:v>199.12871002940727</c:v>
                </c:pt>
                <c:pt idx="159">
                  <c:v>200.68065140437278</c:v>
                </c:pt>
                <c:pt idx="160">
                  <c:v>201.0303791522708</c:v>
                </c:pt>
                <c:pt idx="161">
                  <c:v>191.93310383242303</c:v>
                </c:pt>
                <c:pt idx="162">
                  <c:v>193.19189781772383</c:v>
                </c:pt>
                <c:pt idx="163">
                  <c:v>190.50033469240404</c:v>
                </c:pt>
                <c:pt idx="164">
                  <c:v>185.74095688448898</c:v>
                </c:pt>
                <c:pt idx="165">
                  <c:v>183.27425369289995</c:v>
                </c:pt>
                <c:pt idx="166">
                  <c:v>186.8795019962507</c:v>
                </c:pt>
                <c:pt idx="167">
                  <c:v>192.63013114267974</c:v>
                </c:pt>
                <c:pt idx="168">
                  <c:v>195.36844149553852</c:v>
                </c:pt>
                <c:pt idx="169">
                  <c:v>198.38813739092012</c:v>
                </c:pt>
                <c:pt idx="170">
                  <c:v>195.96073747203869</c:v>
                </c:pt>
                <c:pt idx="171">
                  <c:v>196.56782483604346</c:v>
                </c:pt>
                <c:pt idx="172">
                  <c:v>198.33836188195551</c:v>
                </c:pt>
                <c:pt idx="173">
                  <c:v>199.49775712779598</c:v>
                </c:pt>
                <c:pt idx="174">
                  <c:v>200.92903408381108</c:v>
                </c:pt>
                <c:pt idx="175">
                  <c:v>195.30007491507081</c:v>
                </c:pt>
                <c:pt idx="176">
                  <c:v>192.8701085508724</c:v>
                </c:pt>
                <c:pt idx="177">
                  <c:v>189.4813655036896</c:v>
                </c:pt>
                <c:pt idx="178">
                  <c:v>196.3564929981751</c:v>
                </c:pt>
                <c:pt idx="179">
                  <c:v>201.8022552266726</c:v>
                </c:pt>
                <c:pt idx="180">
                  <c:v>204.80387716729075</c:v>
                </c:pt>
                <c:pt idx="181">
                  <c:v>209.06658538431992</c:v>
                </c:pt>
                <c:pt idx="182">
                  <c:v>212.36732189582349</c:v>
                </c:pt>
                <c:pt idx="183">
                  <c:v>204.90314120180375</c:v>
                </c:pt>
                <c:pt idx="184">
                  <c:v>201.71803507103385</c:v>
                </c:pt>
                <c:pt idx="185">
                  <c:v>208.22287786651921</c:v>
                </c:pt>
                <c:pt idx="186">
                  <c:v>209.62135773572399</c:v>
                </c:pt>
                <c:pt idx="187">
                  <c:v>205.63454190975901</c:v>
                </c:pt>
                <c:pt idx="188">
                  <c:v>206.74886473877595</c:v>
                </c:pt>
                <c:pt idx="189">
                  <c:v>205.89297649875184</c:v>
                </c:pt>
                <c:pt idx="190">
                  <c:v>199.26172714441782</c:v>
                </c:pt>
                <c:pt idx="191">
                  <c:v>196.81116997846669</c:v>
                </c:pt>
                <c:pt idx="192">
                  <c:v>195.65811654794175</c:v>
                </c:pt>
                <c:pt idx="193">
                  <c:v>196.27542778402957</c:v>
                </c:pt>
                <c:pt idx="194">
                  <c:v>197.13607150401651</c:v>
                </c:pt>
                <c:pt idx="195">
                  <c:v>202.59505693531284</c:v>
                </c:pt>
                <c:pt idx="196">
                  <c:v>205.49366479374299</c:v>
                </c:pt>
                <c:pt idx="197">
                  <c:v>199.37690987472087</c:v>
                </c:pt>
                <c:pt idx="198">
                  <c:v>194.51176986635809</c:v>
                </c:pt>
                <c:pt idx="199">
                  <c:v>193.54209756334959</c:v>
                </c:pt>
                <c:pt idx="200">
                  <c:v>191.40664330809895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15F-4BD3-BE13-7A2571242E3C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BrownianMotion'!$F$17:$GX$17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157.03256184519668</c:v>
                </c:pt>
                <c:pt idx="2">
                  <c:v>153.64643178852788</c:v>
                </c:pt>
                <c:pt idx="3">
                  <c:v>151.99026357409778</c:v>
                </c:pt>
                <c:pt idx="4">
                  <c:v>152.56683753246293</c:v>
                </c:pt>
                <c:pt idx="5">
                  <c:v>155.06132744682023</c:v>
                </c:pt>
                <c:pt idx="6">
                  <c:v>155.2095140642775</c:v>
                </c:pt>
                <c:pt idx="7">
                  <c:v>154.18824531927064</c:v>
                </c:pt>
                <c:pt idx="8">
                  <c:v>152.72775377890466</c:v>
                </c:pt>
                <c:pt idx="9">
                  <c:v>155.06945776806359</c:v>
                </c:pt>
                <c:pt idx="10">
                  <c:v>157.21028899657094</c:v>
                </c:pt>
                <c:pt idx="11">
                  <c:v>156.7298050962448</c:v>
                </c:pt>
                <c:pt idx="12">
                  <c:v>158.1471233188216</c:v>
                </c:pt>
                <c:pt idx="13">
                  <c:v>160.59152200341768</c:v>
                </c:pt>
                <c:pt idx="14">
                  <c:v>156.03445510958412</c:v>
                </c:pt>
                <c:pt idx="15">
                  <c:v>158.199547520772</c:v>
                </c:pt>
                <c:pt idx="16">
                  <c:v>155.69831099982326</c:v>
                </c:pt>
                <c:pt idx="17">
                  <c:v>157.71880754552083</c:v>
                </c:pt>
                <c:pt idx="18">
                  <c:v>159.46219909483582</c:v>
                </c:pt>
                <c:pt idx="19">
                  <c:v>159.97298895231074</c:v>
                </c:pt>
                <c:pt idx="20">
                  <c:v>166.13339197940792</c:v>
                </c:pt>
                <c:pt idx="21">
                  <c:v>173.43901567002911</c:v>
                </c:pt>
                <c:pt idx="22">
                  <c:v>171.18809187901684</c:v>
                </c:pt>
                <c:pt idx="23">
                  <c:v>175.33107932437426</c:v>
                </c:pt>
                <c:pt idx="24">
                  <c:v>179.57191915170031</c:v>
                </c:pt>
                <c:pt idx="25">
                  <c:v>179.44156765498016</c:v>
                </c:pt>
                <c:pt idx="26">
                  <c:v>175.99417444867967</c:v>
                </c:pt>
                <c:pt idx="27">
                  <c:v>174.17072786783302</c:v>
                </c:pt>
                <c:pt idx="28">
                  <c:v>171.0732531185408</c:v>
                </c:pt>
                <c:pt idx="29">
                  <c:v>171.78059650242108</c:v>
                </c:pt>
                <c:pt idx="30">
                  <c:v>169.08041423946395</c:v>
                </c:pt>
                <c:pt idx="31">
                  <c:v>166.31067779654572</c:v>
                </c:pt>
                <c:pt idx="32">
                  <c:v>164.90390520651397</c:v>
                </c:pt>
                <c:pt idx="33">
                  <c:v>163.35542754576602</c:v>
                </c:pt>
                <c:pt idx="34">
                  <c:v>160.43065754587448</c:v>
                </c:pt>
                <c:pt idx="35">
                  <c:v>160.07046159032211</c:v>
                </c:pt>
                <c:pt idx="36">
                  <c:v>158.9635481234757</c:v>
                </c:pt>
                <c:pt idx="37">
                  <c:v>162.22778212342558</c:v>
                </c:pt>
                <c:pt idx="38">
                  <c:v>160.20683719779595</c:v>
                </c:pt>
                <c:pt idx="39">
                  <c:v>162.03756070750248</c:v>
                </c:pt>
                <c:pt idx="40">
                  <c:v>160.50041382200686</c:v>
                </c:pt>
                <c:pt idx="41">
                  <c:v>162.2812337781979</c:v>
                </c:pt>
                <c:pt idx="42">
                  <c:v>161.69431806119874</c:v>
                </c:pt>
                <c:pt idx="43">
                  <c:v>160.89928129503892</c:v>
                </c:pt>
                <c:pt idx="44">
                  <c:v>163.82026526456048</c:v>
                </c:pt>
                <c:pt idx="45">
                  <c:v>161.84807901998073</c:v>
                </c:pt>
                <c:pt idx="46">
                  <c:v>162.83686449055784</c:v>
                </c:pt>
                <c:pt idx="47">
                  <c:v>166.62732758662045</c:v>
                </c:pt>
                <c:pt idx="48">
                  <c:v>167.90572666205989</c:v>
                </c:pt>
                <c:pt idx="49">
                  <c:v>172.53709342347119</c:v>
                </c:pt>
                <c:pt idx="50">
                  <c:v>173.34092155883889</c:v>
                </c:pt>
                <c:pt idx="51">
                  <c:v>174.35001241965352</c:v>
                </c:pt>
                <c:pt idx="52">
                  <c:v>174.65504178622515</c:v>
                </c:pt>
                <c:pt idx="53">
                  <c:v>170.91237121306102</c:v>
                </c:pt>
                <c:pt idx="54">
                  <c:v>172.7099676099223</c:v>
                </c:pt>
                <c:pt idx="55">
                  <c:v>168.84087694350461</c:v>
                </c:pt>
                <c:pt idx="56">
                  <c:v>172.72564368431915</c:v>
                </c:pt>
                <c:pt idx="57">
                  <c:v>177.13558861350066</c:v>
                </c:pt>
                <c:pt idx="58">
                  <c:v>178.50101922734922</c:v>
                </c:pt>
                <c:pt idx="59">
                  <c:v>168.09030307620509</c:v>
                </c:pt>
                <c:pt idx="60">
                  <c:v>172.07909312203719</c:v>
                </c:pt>
                <c:pt idx="61">
                  <c:v>169.25439751466104</c:v>
                </c:pt>
                <c:pt idx="62">
                  <c:v>165.56071606176044</c:v>
                </c:pt>
                <c:pt idx="63">
                  <c:v>164.54608047984826</c:v>
                </c:pt>
                <c:pt idx="64">
                  <c:v>165.26600929870895</c:v>
                </c:pt>
                <c:pt idx="65">
                  <c:v>167.12221293850965</c:v>
                </c:pt>
                <c:pt idx="66">
                  <c:v>160.87227037765351</c:v>
                </c:pt>
                <c:pt idx="67">
                  <c:v>159.45153973974411</c:v>
                </c:pt>
                <c:pt idx="68">
                  <c:v>157.66119084238434</c:v>
                </c:pt>
                <c:pt idx="69">
                  <c:v>159.47732050719276</c:v>
                </c:pt>
                <c:pt idx="70">
                  <c:v>163.55724991432942</c:v>
                </c:pt>
                <c:pt idx="71">
                  <c:v>163.26720413282322</c:v>
                </c:pt>
                <c:pt idx="72">
                  <c:v>164.30749646793441</c:v>
                </c:pt>
                <c:pt idx="73">
                  <c:v>160.94221277527635</c:v>
                </c:pt>
                <c:pt idx="74">
                  <c:v>164.14406400572253</c:v>
                </c:pt>
                <c:pt idx="75">
                  <c:v>166.62868279883463</c:v>
                </c:pt>
                <c:pt idx="76">
                  <c:v>168.71287520032178</c:v>
                </c:pt>
                <c:pt idx="77">
                  <c:v>175.81930117226455</c:v>
                </c:pt>
                <c:pt idx="78">
                  <c:v>173.01648943295379</c:v>
                </c:pt>
                <c:pt idx="79">
                  <c:v>174.93374911169099</c:v>
                </c:pt>
                <c:pt idx="80">
                  <c:v>179.23063887235574</c:v>
                </c:pt>
                <c:pt idx="81">
                  <c:v>177.56681083803628</c:v>
                </c:pt>
                <c:pt idx="82">
                  <c:v>179.09910659911895</c:v>
                </c:pt>
                <c:pt idx="83">
                  <c:v>177.07401131946887</c:v>
                </c:pt>
                <c:pt idx="84">
                  <c:v>179.34159627144635</c:v>
                </c:pt>
                <c:pt idx="85">
                  <c:v>179.30657005696219</c:v>
                </c:pt>
                <c:pt idx="86">
                  <c:v>179.83490261074536</c:v>
                </c:pt>
                <c:pt idx="87">
                  <c:v>180.49380586458847</c:v>
                </c:pt>
                <c:pt idx="88">
                  <c:v>184.77346224052505</c:v>
                </c:pt>
                <c:pt idx="89">
                  <c:v>183.80842031625454</c:v>
                </c:pt>
                <c:pt idx="90">
                  <c:v>185.05276659354502</c:v>
                </c:pt>
                <c:pt idx="91">
                  <c:v>183.1479770255612</c:v>
                </c:pt>
                <c:pt idx="92">
                  <c:v>180.8944201712327</c:v>
                </c:pt>
                <c:pt idx="93">
                  <c:v>180.9827306722419</c:v>
                </c:pt>
                <c:pt idx="94">
                  <c:v>180.08098761540396</c:v>
                </c:pt>
                <c:pt idx="95">
                  <c:v>182.03753430471048</c:v>
                </c:pt>
                <c:pt idx="96">
                  <c:v>181.82360873484129</c:v>
                </c:pt>
                <c:pt idx="97">
                  <c:v>184.80331733954924</c:v>
                </c:pt>
                <c:pt idx="98">
                  <c:v>187.79487384286898</c:v>
                </c:pt>
                <c:pt idx="99">
                  <c:v>192.73626356507884</c:v>
                </c:pt>
                <c:pt idx="100">
                  <c:v>193.13332904634291</c:v>
                </c:pt>
                <c:pt idx="101">
                  <c:v>191.75598718421168</c:v>
                </c:pt>
                <c:pt idx="102">
                  <c:v>189.2157424492124</c:v>
                </c:pt>
                <c:pt idx="103">
                  <c:v>184.39942026131041</c:v>
                </c:pt>
                <c:pt idx="104">
                  <c:v>187.35274152680213</c:v>
                </c:pt>
                <c:pt idx="105">
                  <c:v>188.67558610333384</c:v>
                </c:pt>
                <c:pt idx="106">
                  <c:v>193.51230233706781</c:v>
                </c:pt>
                <c:pt idx="107">
                  <c:v>196.28300684592438</c:v>
                </c:pt>
                <c:pt idx="108">
                  <c:v>195.13099926052189</c:v>
                </c:pt>
                <c:pt idx="109">
                  <c:v>192.42884694613949</c:v>
                </c:pt>
                <c:pt idx="110">
                  <c:v>184.95768073061208</c:v>
                </c:pt>
                <c:pt idx="111">
                  <c:v>185.5057583008583</c:v>
                </c:pt>
                <c:pt idx="112">
                  <c:v>184.90519042178076</c:v>
                </c:pt>
                <c:pt idx="113">
                  <c:v>190.50229882500736</c:v>
                </c:pt>
                <c:pt idx="114">
                  <c:v>196.38593998404437</c:v>
                </c:pt>
                <c:pt idx="115">
                  <c:v>196.70493693661922</c:v>
                </c:pt>
                <c:pt idx="116">
                  <c:v>199.29123418622376</c:v>
                </c:pt>
                <c:pt idx="117">
                  <c:v>197.68526912802986</c:v>
                </c:pt>
                <c:pt idx="118">
                  <c:v>199.62686029519813</c:v>
                </c:pt>
                <c:pt idx="119">
                  <c:v>209.00200453340506</c:v>
                </c:pt>
                <c:pt idx="120">
                  <c:v>207.19737071601236</c:v>
                </c:pt>
                <c:pt idx="121">
                  <c:v>203.47400501189219</c:v>
                </c:pt>
                <c:pt idx="122">
                  <c:v>203.70127061530945</c:v>
                </c:pt>
                <c:pt idx="123">
                  <c:v>196.83045114838711</c:v>
                </c:pt>
                <c:pt idx="124">
                  <c:v>198.17048886347359</c:v>
                </c:pt>
                <c:pt idx="125">
                  <c:v>201.1549839143415</c:v>
                </c:pt>
                <c:pt idx="126">
                  <c:v>214.3318331510109</c:v>
                </c:pt>
                <c:pt idx="127">
                  <c:v>216.31530063990184</c:v>
                </c:pt>
                <c:pt idx="128">
                  <c:v>216.08218062864563</c:v>
                </c:pt>
                <c:pt idx="129">
                  <c:v>210.71254233094993</c:v>
                </c:pt>
                <c:pt idx="130">
                  <c:v>210.39624858129105</c:v>
                </c:pt>
                <c:pt idx="131">
                  <c:v>214.0162927064635</c:v>
                </c:pt>
                <c:pt idx="132">
                  <c:v>219.79723860775968</c:v>
                </c:pt>
                <c:pt idx="133">
                  <c:v>220.09867262253084</c:v>
                </c:pt>
                <c:pt idx="134">
                  <c:v>222.39875786372576</c:v>
                </c:pt>
                <c:pt idx="135">
                  <c:v>221.83499687471422</c:v>
                </c:pt>
                <c:pt idx="136">
                  <c:v>223.84832695370756</c:v>
                </c:pt>
                <c:pt idx="137">
                  <c:v>223.83607268897521</c:v>
                </c:pt>
                <c:pt idx="138">
                  <c:v>221.72133880581876</c:v>
                </c:pt>
                <c:pt idx="139">
                  <c:v>219.35859550054133</c:v>
                </c:pt>
                <c:pt idx="140">
                  <c:v>219.04830513966792</c:v>
                </c:pt>
                <c:pt idx="141">
                  <c:v>229.61060731399084</c:v>
                </c:pt>
                <c:pt idx="142">
                  <c:v>229.85281023756826</c:v>
                </c:pt>
                <c:pt idx="143">
                  <c:v>225.70577334044623</c:v>
                </c:pt>
                <c:pt idx="144">
                  <c:v>222.43781980081593</c:v>
                </c:pt>
                <c:pt idx="145">
                  <c:v>222.17228762188074</c:v>
                </c:pt>
                <c:pt idx="146">
                  <c:v>223.14024869900194</c:v>
                </c:pt>
                <c:pt idx="147">
                  <c:v>223.47250344168577</c:v>
                </c:pt>
                <c:pt idx="148">
                  <c:v>216.32159704059887</c:v>
                </c:pt>
                <c:pt idx="149">
                  <c:v>216.87950355014354</c:v>
                </c:pt>
                <c:pt idx="150">
                  <c:v>216.75696738502543</c:v>
                </c:pt>
                <c:pt idx="151">
                  <c:v>220.01653860893092</c:v>
                </c:pt>
                <c:pt idx="152">
                  <c:v>220.13522272729881</c:v>
                </c:pt>
                <c:pt idx="153">
                  <c:v>218.82129219861372</c:v>
                </c:pt>
                <c:pt idx="154">
                  <c:v>217.83390637609361</c:v>
                </c:pt>
                <c:pt idx="155">
                  <c:v>216.3567374784019</c:v>
                </c:pt>
                <c:pt idx="156">
                  <c:v>213.13945510553873</c:v>
                </c:pt>
                <c:pt idx="157">
                  <c:v>212.71063710480379</c:v>
                </c:pt>
                <c:pt idx="158">
                  <c:v>209.3343506634898</c:v>
                </c:pt>
                <c:pt idx="159">
                  <c:v>207.07455308442735</c:v>
                </c:pt>
                <c:pt idx="160">
                  <c:v>202.29509290626578</c:v>
                </c:pt>
                <c:pt idx="161">
                  <c:v>198.5320047938965</c:v>
                </c:pt>
                <c:pt idx="162">
                  <c:v>197.61858213485283</c:v>
                </c:pt>
                <c:pt idx="163">
                  <c:v>200.00078746458283</c:v>
                </c:pt>
                <c:pt idx="164">
                  <c:v>204.48494759225804</c:v>
                </c:pt>
                <c:pt idx="165">
                  <c:v>207.64806411763081</c:v>
                </c:pt>
                <c:pt idx="166">
                  <c:v>212.43354274147785</c:v>
                </c:pt>
                <c:pt idx="167">
                  <c:v>216.73383339778647</c:v>
                </c:pt>
                <c:pt idx="168">
                  <c:v>213.90451945851461</c:v>
                </c:pt>
                <c:pt idx="169">
                  <c:v>212.55592644052132</c:v>
                </c:pt>
                <c:pt idx="170">
                  <c:v>214.44933555141549</c:v>
                </c:pt>
                <c:pt idx="171">
                  <c:v>219.63077828602036</c:v>
                </c:pt>
                <c:pt idx="172">
                  <c:v>222.03765996546497</c:v>
                </c:pt>
                <c:pt idx="173">
                  <c:v>218.11295387960217</c:v>
                </c:pt>
                <c:pt idx="174">
                  <c:v>225.18685629848508</c:v>
                </c:pt>
                <c:pt idx="175">
                  <c:v>227.10375183809421</c:v>
                </c:pt>
                <c:pt idx="176">
                  <c:v>230.32027002678419</c:v>
                </c:pt>
                <c:pt idx="177">
                  <c:v>235.10756168383068</c:v>
                </c:pt>
                <c:pt idx="178">
                  <c:v>236.08683630684556</c:v>
                </c:pt>
                <c:pt idx="179">
                  <c:v>233.12324941746814</c:v>
                </c:pt>
                <c:pt idx="180">
                  <c:v>238.53252127700981</c:v>
                </c:pt>
                <c:pt idx="181">
                  <c:v>249.53338903478991</c:v>
                </c:pt>
                <c:pt idx="182">
                  <c:v>240.91805687907797</c:v>
                </c:pt>
                <c:pt idx="183">
                  <c:v>246.79083173946492</c:v>
                </c:pt>
                <c:pt idx="184">
                  <c:v>247.66579357727372</c:v>
                </c:pt>
                <c:pt idx="185">
                  <c:v>245.86186267037678</c:v>
                </c:pt>
                <c:pt idx="186">
                  <c:v>243.65363450582177</c:v>
                </c:pt>
                <c:pt idx="187">
                  <c:v>243.73663859257348</c:v>
                </c:pt>
                <c:pt idx="188">
                  <c:v>239.8984174800747</c:v>
                </c:pt>
                <c:pt idx="189">
                  <c:v>235.91251568723519</c:v>
                </c:pt>
                <c:pt idx="190">
                  <c:v>236.81745524204362</c:v>
                </c:pt>
                <c:pt idx="191">
                  <c:v>229.35924234482758</c:v>
                </c:pt>
                <c:pt idx="192">
                  <c:v>232.41445488423773</c:v>
                </c:pt>
                <c:pt idx="193">
                  <c:v>220.45842896376834</c:v>
                </c:pt>
                <c:pt idx="194">
                  <c:v>223.53300197892668</c:v>
                </c:pt>
                <c:pt idx="195">
                  <c:v>218.70698175914424</c:v>
                </c:pt>
                <c:pt idx="196">
                  <c:v>224.99800821705745</c:v>
                </c:pt>
                <c:pt idx="197">
                  <c:v>228.36206845249919</c:v>
                </c:pt>
                <c:pt idx="198">
                  <c:v>231.60160118422004</c:v>
                </c:pt>
                <c:pt idx="199">
                  <c:v>238.86037056637124</c:v>
                </c:pt>
                <c:pt idx="200">
                  <c:v>247.93034217746938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15F-4BD3-BE13-7A2571242E3C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BrownianMotion'!$F$18:$GX$18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156.63880189639096</c:v>
                </c:pt>
                <c:pt idx="2">
                  <c:v>156.78551550984105</c:v>
                </c:pt>
                <c:pt idx="3">
                  <c:v>158.41252847933035</c:v>
                </c:pt>
                <c:pt idx="4">
                  <c:v>162.69062556099354</c:v>
                </c:pt>
                <c:pt idx="5">
                  <c:v>163.66005600528092</c:v>
                </c:pt>
                <c:pt idx="6">
                  <c:v>163.16765332750117</c:v>
                </c:pt>
                <c:pt idx="7">
                  <c:v>159.59121797301572</c:v>
                </c:pt>
                <c:pt idx="8">
                  <c:v>156.67932697891601</c:v>
                </c:pt>
                <c:pt idx="9">
                  <c:v>156.54358417546311</c:v>
                </c:pt>
                <c:pt idx="10">
                  <c:v>161.22499687911059</c:v>
                </c:pt>
                <c:pt idx="11">
                  <c:v>159.7260046070424</c:v>
                </c:pt>
                <c:pt idx="12">
                  <c:v>164.20310622867984</c:v>
                </c:pt>
                <c:pt idx="13">
                  <c:v>163.15267960588818</c:v>
                </c:pt>
                <c:pt idx="14">
                  <c:v>159.66990977990065</c:v>
                </c:pt>
                <c:pt idx="15">
                  <c:v>163.72726484627319</c:v>
                </c:pt>
                <c:pt idx="16">
                  <c:v>163.04859305391668</c:v>
                </c:pt>
                <c:pt idx="17">
                  <c:v>157.21213382783316</c:v>
                </c:pt>
                <c:pt idx="18">
                  <c:v>160.5247850134663</c:v>
                </c:pt>
                <c:pt idx="19">
                  <c:v>162.61537233400031</c:v>
                </c:pt>
                <c:pt idx="20">
                  <c:v>161.00619641282088</c:v>
                </c:pt>
                <c:pt idx="21">
                  <c:v>158.4973424663105</c:v>
                </c:pt>
                <c:pt idx="22">
                  <c:v>163.33175543543547</c:v>
                </c:pt>
                <c:pt idx="23">
                  <c:v>162.17571923650075</c:v>
                </c:pt>
                <c:pt idx="24">
                  <c:v>162.3651973718467</c:v>
                </c:pt>
                <c:pt idx="25">
                  <c:v>160.29917101798713</c:v>
                </c:pt>
                <c:pt idx="26">
                  <c:v>165.4696683643933</c:v>
                </c:pt>
                <c:pt idx="27">
                  <c:v>168.77685876522452</c:v>
                </c:pt>
                <c:pt idx="28">
                  <c:v>161.98182164219998</c:v>
                </c:pt>
                <c:pt idx="29">
                  <c:v>165.96913869209655</c:v>
                </c:pt>
                <c:pt idx="30">
                  <c:v>162.81740513478326</c:v>
                </c:pt>
                <c:pt idx="31">
                  <c:v>166.13927380091394</c:v>
                </c:pt>
                <c:pt idx="32">
                  <c:v>165.77873178795102</c:v>
                </c:pt>
                <c:pt idx="33">
                  <c:v>162.23104473090612</c:v>
                </c:pt>
                <c:pt idx="34">
                  <c:v>157.64659454075871</c:v>
                </c:pt>
                <c:pt idx="35">
                  <c:v>157.27178110767267</c:v>
                </c:pt>
                <c:pt idx="36">
                  <c:v>159.49317061161523</c:v>
                </c:pt>
                <c:pt idx="37">
                  <c:v>159.31520956502806</c:v>
                </c:pt>
                <c:pt idx="38">
                  <c:v>160.42305703135452</c:v>
                </c:pt>
                <c:pt idx="39">
                  <c:v>159.59987978556364</c:v>
                </c:pt>
                <c:pt idx="40">
                  <c:v>158.73145943424171</c:v>
                </c:pt>
                <c:pt idx="41">
                  <c:v>158.38873629502083</c:v>
                </c:pt>
                <c:pt idx="42">
                  <c:v>158.10154860582438</c:v>
                </c:pt>
                <c:pt idx="43">
                  <c:v>158.55561306451347</c:v>
                </c:pt>
                <c:pt idx="44">
                  <c:v>158.89556840236105</c:v>
                </c:pt>
                <c:pt idx="45">
                  <c:v>160.02163737458903</c:v>
                </c:pt>
                <c:pt idx="46">
                  <c:v>163.83146713012832</c:v>
                </c:pt>
                <c:pt idx="47">
                  <c:v>157.97619122099877</c:v>
                </c:pt>
                <c:pt idx="48">
                  <c:v>152.52454560707261</c:v>
                </c:pt>
                <c:pt idx="49">
                  <c:v>156.66727025149845</c:v>
                </c:pt>
                <c:pt idx="50">
                  <c:v>155.12411342020931</c:v>
                </c:pt>
                <c:pt idx="51">
                  <c:v>159.5420303867987</c:v>
                </c:pt>
                <c:pt idx="52">
                  <c:v>164.18797049070059</c:v>
                </c:pt>
                <c:pt idx="53">
                  <c:v>160.50894632976664</c:v>
                </c:pt>
                <c:pt idx="54">
                  <c:v>155.9794191301784</c:v>
                </c:pt>
                <c:pt idx="55">
                  <c:v>156.73744656355242</c:v>
                </c:pt>
                <c:pt idx="56">
                  <c:v>155.33770011620163</c:v>
                </c:pt>
                <c:pt idx="57">
                  <c:v>158.87907326673258</c:v>
                </c:pt>
                <c:pt idx="58">
                  <c:v>159.58019786843371</c:v>
                </c:pt>
                <c:pt idx="59">
                  <c:v>158.59636162976736</c:v>
                </c:pt>
                <c:pt idx="60">
                  <c:v>157.23736358904611</c:v>
                </c:pt>
                <c:pt idx="61">
                  <c:v>154.24271238316283</c:v>
                </c:pt>
                <c:pt idx="62">
                  <c:v>156.59857789680325</c:v>
                </c:pt>
                <c:pt idx="63">
                  <c:v>154.06785706493025</c:v>
                </c:pt>
                <c:pt idx="64">
                  <c:v>157.22216074335455</c:v>
                </c:pt>
                <c:pt idx="65">
                  <c:v>161.10877131727557</c:v>
                </c:pt>
                <c:pt idx="66">
                  <c:v>161.74636176535114</c:v>
                </c:pt>
                <c:pt idx="67">
                  <c:v>161.87729733754045</c:v>
                </c:pt>
                <c:pt idx="68">
                  <c:v>162.47700975646322</c:v>
                </c:pt>
                <c:pt idx="69">
                  <c:v>161.32912484142022</c:v>
                </c:pt>
                <c:pt idx="70">
                  <c:v>161.66692046991406</c:v>
                </c:pt>
                <c:pt idx="71">
                  <c:v>169.71168639020556</c:v>
                </c:pt>
                <c:pt idx="72">
                  <c:v>168.64389152821983</c:v>
                </c:pt>
                <c:pt idx="73">
                  <c:v>167.89144652125165</c:v>
                </c:pt>
                <c:pt idx="74">
                  <c:v>170.87265464842974</c:v>
                </c:pt>
                <c:pt idx="75">
                  <c:v>166.30661870370258</c:v>
                </c:pt>
                <c:pt idx="76">
                  <c:v>165.70536262322895</c:v>
                </c:pt>
                <c:pt idx="77">
                  <c:v>163.48996114749349</c:v>
                </c:pt>
                <c:pt idx="78">
                  <c:v>163.46320185280976</c:v>
                </c:pt>
                <c:pt idx="79">
                  <c:v>160.66216623590589</c:v>
                </c:pt>
                <c:pt idx="80">
                  <c:v>161.2103575197512</c:v>
                </c:pt>
                <c:pt idx="81">
                  <c:v>163.12760490423625</c:v>
                </c:pt>
                <c:pt idx="82">
                  <c:v>161.83782423162319</c:v>
                </c:pt>
                <c:pt idx="83">
                  <c:v>160.86339520165245</c:v>
                </c:pt>
                <c:pt idx="84">
                  <c:v>162.09207088603586</c:v>
                </c:pt>
                <c:pt idx="85">
                  <c:v>161.58041143275949</c:v>
                </c:pt>
                <c:pt idx="86">
                  <c:v>159.6729826392357</c:v>
                </c:pt>
                <c:pt idx="87">
                  <c:v>163.64167228104239</c:v>
                </c:pt>
                <c:pt idx="88">
                  <c:v>164.6949671406723</c:v>
                </c:pt>
                <c:pt idx="89">
                  <c:v>161.1823777554302</c:v>
                </c:pt>
                <c:pt idx="90">
                  <c:v>162.55305464984963</c:v>
                </c:pt>
                <c:pt idx="91">
                  <c:v>161.76292083195597</c:v>
                </c:pt>
                <c:pt idx="92">
                  <c:v>163.53381187917927</c:v>
                </c:pt>
                <c:pt idx="93">
                  <c:v>165.88809946531956</c:v>
                </c:pt>
                <c:pt idx="94">
                  <c:v>168.14058224084582</c:v>
                </c:pt>
                <c:pt idx="95">
                  <c:v>169.18821173438289</c:v>
                </c:pt>
                <c:pt idx="96">
                  <c:v>176.9413192050956</c:v>
                </c:pt>
                <c:pt idx="97">
                  <c:v>179.98267061005086</c:v>
                </c:pt>
                <c:pt idx="98">
                  <c:v>179.87953972947673</c:v>
                </c:pt>
                <c:pt idx="99">
                  <c:v>185.09395408591504</c:v>
                </c:pt>
                <c:pt idx="100">
                  <c:v>189.98763921029897</c:v>
                </c:pt>
                <c:pt idx="101">
                  <c:v>184.93103662130417</c:v>
                </c:pt>
                <c:pt idx="102">
                  <c:v>185.72098183384122</c:v>
                </c:pt>
                <c:pt idx="103">
                  <c:v>182.554790092339</c:v>
                </c:pt>
                <c:pt idx="104">
                  <c:v>172.89344240793343</c:v>
                </c:pt>
                <c:pt idx="105">
                  <c:v>171.54798046413802</c:v>
                </c:pt>
                <c:pt idx="106">
                  <c:v>173.2769295472273</c:v>
                </c:pt>
                <c:pt idx="107">
                  <c:v>170.3393513843406</c:v>
                </c:pt>
                <c:pt idx="108">
                  <c:v>171.94685261113966</c:v>
                </c:pt>
                <c:pt idx="109">
                  <c:v>172.12332648312622</c:v>
                </c:pt>
                <c:pt idx="110">
                  <c:v>170.96724279125959</c:v>
                </c:pt>
                <c:pt idx="111">
                  <c:v>171.20366120380376</c:v>
                </c:pt>
                <c:pt idx="112">
                  <c:v>170.67921062419248</c:v>
                </c:pt>
                <c:pt idx="113">
                  <c:v>173.71495698716478</c:v>
                </c:pt>
                <c:pt idx="114">
                  <c:v>171.68239853780904</c:v>
                </c:pt>
                <c:pt idx="115">
                  <c:v>170.4137239052223</c:v>
                </c:pt>
                <c:pt idx="116">
                  <c:v>166.65095065431848</c:v>
                </c:pt>
                <c:pt idx="117">
                  <c:v>167.76942484368314</c:v>
                </c:pt>
                <c:pt idx="118">
                  <c:v>171.1536777683873</c:v>
                </c:pt>
                <c:pt idx="119">
                  <c:v>174.48426715794523</c:v>
                </c:pt>
                <c:pt idx="120">
                  <c:v>171.07834806983865</c:v>
                </c:pt>
                <c:pt idx="121">
                  <c:v>173.93484237036944</c:v>
                </c:pt>
                <c:pt idx="122">
                  <c:v>173.63021202132472</c:v>
                </c:pt>
                <c:pt idx="123">
                  <c:v>175.39954229699521</c:v>
                </c:pt>
                <c:pt idx="124">
                  <c:v>174.24162157740565</c:v>
                </c:pt>
                <c:pt idx="125">
                  <c:v>173.75282328419743</c:v>
                </c:pt>
                <c:pt idx="126">
                  <c:v>172.65712256103456</c:v>
                </c:pt>
                <c:pt idx="127">
                  <c:v>173.99287138100047</c:v>
                </c:pt>
                <c:pt idx="128">
                  <c:v>172.98588250541664</c:v>
                </c:pt>
                <c:pt idx="129">
                  <c:v>168.39078704130179</c:v>
                </c:pt>
                <c:pt idx="130">
                  <c:v>169.47554320009485</c:v>
                </c:pt>
                <c:pt idx="131">
                  <c:v>173.79387910848382</c:v>
                </c:pt>
                <c:pt idx="132">
                  <c:v>168.68625248089836</c:v>
                </c:pt>
                <c:pt idx="133">
                  <c:v>165.09578264530856</c:v>
                </c:pt>
                <c:pt idx="134">
                  <c:v>163.19411726475732</c:v>
                </c:pt>
                <c:pt idx="135">
                  <c:v>161.6795124366173</c:v>
                </c:pt>
                <c:pt idx="136">
                  <c:v>161.38648515023351</c:v>
                </c:pt>
                <c:pt idx="137">
                  <c:v>155.4553987563738</c:v>
                </c:pt>
                <c:pt idx="138">
                  <c:v>154.6644152860037</c:v>
                </c:pt>
                <c:pt idx="139">
                  <c:v>156.42957104237004</c:v>
                </c:pt>
                <c:pt idx="140">
                  <c:v>153.08479255309462</c:v>
                </c:pt>
                <c:pt idx="141">
                  <c:v>153.3905827987283</c:v>
                </c:pt>
                <c:pt idx="142">
                  <c:v>151.53157495692903</c:v>
                </c:pt>
                <c:pt idx="143">
                  <c:v>148.65580884218855</c:v>
                </c:pt>
                <c:pt idx="144">
                  <c:v>149.10244577717492</c:v>
                </c:pt>
                <c:pt idx="145">
                  <c:v>148.17381763940907</c:v>
                </c:pt>
                <c:pt idx="146">
                  <c:v>151.28385132117185</c:v>
                </c:pt>
                <c:pt idx="147">
                  <c:v>150.49590948717281</c:v>
                </c:pt>
                <c:pt idx="148">
                  <c:v>148.41016850954614</c:v>
                </c:pt>
                <c:pt idx="149">
                  <c:v>147.6979377857505</c:v>
                </c:pt>
                <c:pt idx="150">
                  <c:v>147.59740410394582</c:v>
                </c:pt>
                <c:pt idx="151">
                  <c:v>148.89382662519947</c:v>
                </c:pt>
                <c:pt idx="152">
                  <c:v>151.72951663636164</c:v>
                </c:pt>
                <c:pt idx="153">
                  <c:v>150.50612480901077</c:v>
                </c:pt>
                <c:pt idx="154">
                  <c:v>154.59749124808999</c:v>
                </c:pt>
                <c:pt idx="155">
                  <c:v>153.68599202363529</c:v>
                </c:pt>
                <c:pt idx="156">
                  <c:v>156.11210501228925</c:v>
                </c:pt>
                <c:pt idx="157">
                  <c:v>155.78128298917326</c:v>
                </c:pt>
                <c:pt idx="158">
                  <c:v>152.48987817196601</c:v>
                </c:pt>
                <c:pt idx="159">
                  <c:v>150.1036501740177</c:v>
                </c:pt>
                <c:pt idx="160">
                  <c:v>150.5796166216235</c:v>
                </c:pt>
                <c:pt idx="161">
                  <c:v>153.92276059778382</c:v>
                </c:pt>
                <c:pt idx="162">
                  <c:v>153.52865090920801</c:v>
                </c:pt>
                <c:pt idx="163">
                  <c:v>149.69044157413364</c:v>
                </c:pt>
                <c:pt idx="164">
                  <c:v>154.6079715567424</c:v>
                </c:pt>
                <c:pt idx="165">
                  <c:v>151.29770652326462</c:v>
                </c:pt>
                <c:pt idx="166">
                  <c:v>155.39573846144404</c:v>
                </c:pt>
                <c:pt idx="167">
                  <c:v>156.51619544273618</c:v>
                </c:pt>
                <c:pt idx="168">
                  <c:v>156.36904732616642</c:v>
                </c:pt>
                <c:pt idx="169">
                  <c:v>152.36607514993432</c:v>
                </c:pt>
                <c:pt idx="170">
                  <c:v>158.55676317838174</c:v>
                </c:pt>
                <c:pt idx="171">
                  <c:v>156.93769560926268</c:v>
                </c:pt>
                <c:pt idx="172">
                  <c:v>156.6034017427715</c:v>
                </c:pt>
                <c:pt idx="173">
                  <c:v>156.3658344368003</c:v>
                </c:pt>
                <c:pt idx="174">
                  <c:v>156.2201069092763</c:v>
                </c:pt>
                <c:pt idx="175">
                  <c:v>157.48815403311374</c:v>
                </c:pt>
                <c:pt idx="176">
                  <c:v>159.88775548575487</c:v>
                </c:pt>
                <c:pt idx="177">
                  <c:v>155.82467900324824</c:v>
                </c:pt>
                <c:pt idx="178">
                  <c:v>155.39727639053629</c:v>
                </c:pt>
                <c:pt idx="179">
                  <c:v>154.96573417525244</c:v>
                </c:pt>
                <c:pt idx="180">
                  <c:v>153.7612515497957</c:v>
                </c:pt>
                <c:pt idx="181">
                  <c:v>156.91566272210014</c:v>
                </c:pt>
                <c:pt idx="182">
                  <c:v>161.69679126932334</c:v>
                </c:pt>
                <c:pt idx="183">
                  <c:v>162.56492993655752</c:v>
                </c:pt>
                <c:pt idx="184">
                  <c:v>165.65839454238136</c:v>
                </c:pt>
                <c:pt idx="185">
                  <c:v>164.16280218416387</c:v>
                </c:pt>
                <c:pt idx="186">
                  <c:v>161.97553791343728</c:v>
                </c:pt>
                <c:pt idx="187">
                  <c:v>161.85998576283788</c:v>
                </c:pt>
                <c:pt idx="188">
                  <c:v>163.70761396695832</c:v>
                </c:pt>
                <c:pt idx="189">
                  <c:v>161.74189872770768</c:v>
                </c:pt>
                <c:pt idx="190">
                  <c:v>158.32156558443336</c:v>
                </c:pt>
                <c:pt idx="191">
                  <c:v>160.44426140544076</c:v>
                </c:pt>
                <c:pt idx="192">
                  <c:v>156.88357405700455</c:v>
                </c:pt>
                <c:pt idx="193">
                  <c:v>158.66712264700985</c:v>
                </c:pt>
                <c:pt idx="194">
                  <c:v>163.19070486083638</c:v>
                </c:pt>
                <c:pt idx="195">
                  <c:v>163.63426363838602</c:v>
                </c:pt>
                <c:pt idx="196">
                  <c:v>169.5652719563287</c:v>
                </c:pt>
                <c:pt idx="197">
                  <c:v>173.09415892315408</c:v>
                </c:pt>
                <c:pt idx="198">
                  <c:v>173.14471250733268</c:v>
                </c:pt>
                <c:pt idx="199">
                  <c:v>169.23414139809591</c:v>
                </c:pt>
                <c:pt idx="200">
                  <c:v>174.38802722017823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15F-4BD3-BE13-7A2571242E3C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BrownianMotion'!$F$19:$GX$19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155.72489001673009</c:v>
                </c:pt>
                <c:pt idx="2">
                  <c:v>154.85661678931044</c:v>
                </c:pt>
                <c:pt idx="3">
                  <c:v>157.35477452244183</c:v>
                </c:pt>
                <c:pt idx="4">
                  <c:v>159.22689657372564</c:v>
                </c:pt>
                <c:pt idx="5">
                  <c:v>164.27978536417677</c:v>
                </c:pt>
                <c:pt idx="6">
                  <c:v>161.75906709802959</c:v>
                </c:pt>
                <c:pt idx="7">
                  <c:v>159.14870253848906</c:v>
                </c:pt>
                <c:pt idx="8">
                  <c:v>160.84839436903093</c:v>
                </c:pt>
                <c:pt idx="9">
                  <c:v>157.00322564642772</c:v>
                </c:pt>
                <c:pt idx="10">
                  <c:v>149.44913826936713</c:v>
                </c:pt>
                <c:pt idx="11">
                  <c:v>146.37405754616401</c:v>
                </c:pt>
                <c:pt idx="12">
                  <c:v>144.75630938435185</c:v>
                </c:pt>
                <c:pt idx="13">
                  <c:v>142.95441603743811</c:v>
                </c:pt>
                <c:pt idx="14">
                  <c:v>150.06772704134812</c:v>
                </c:pt>
                <c:pt idx="15">
                  <c:v>143.26584352637593</c:v>
                </c:pt>
                <c:pt idx="16">
                  <c:v>142.22978228183874</c:v>
                </c:pt>
                <c:pt idx="17">
                  <c:v>144.2852945774593</c:v>
                </c:pt>
                <c:pt idx="18">
                  <c:v>148.02982241083922</c:v>
                </c:pt>
                <c:pt idx="19">
                  <c:v>146.07497650827318</c:v>
                </c:pt>
                <c:pt idx="20">
                  <c:v>141.7020736826945</c:v>
                </c:pt>
                <c:pt idx="21">
                  <c:v>143.32741945005213</c:v>
                </c:pt>
                <c:pt idx="22">
                  <c:v>141.69611714775394</c:v>
                </c:pt>
                <c:pt idx="23">
                  <c:v>145.4799851102679</c:v>
                </c:pt>
                <c:pt idx="24">
                  <c:v>145.02274847225593</c:v>
                </c:pt>
                <c:pt idx="25">
                  <c:v>139.83428148555237</c:v>
                </c:pt>
                <c:pt idx="26">
                  <c:v>140.65434657573988</c:v>
                </c:pt>
                <c:pt idx="27">
                  <c:v>137.93083917360391</c:v>
                </c:pt>
                <c:pt idx="28">
                  <c:v>136.31892679214448</c:v>
                </c:pt>
                <c:pt idx="29">
                  <c:v>134.99864743078143</c:v>
                </c:pt>
                <c:pt idx="30">
                  <c:v>133.1040992044793</c:v>
                </c:pt>
                <c:pt idx="31">
                  <c:v>133.03180121432769</c:v>
                </c:pt>
                <c:pt idx="32">
                  <c:v>131.34676035862344</c:v>
                </c:pt>
                <c:pt idx="33">
                  <c:v>131.10733800136569</c:v>
                </c:pt>
                <c:pt idx="34">
                  <c:v>129.41039862040361</c:v>
                </c:pt>
                <c:pt idx="35">
                  <c:v>130.48963702708278</c:v>
                </c:pt>
                <c:pt idx="36">
                  <c:v>129.95474488469966</c:v>
                </c:pt>
                <c:pt idx="37">
                  <c:v>124.81940442113195</c:v>
                </c:pt>
                <c:pt idx="38">
                  <c:v>122.81342025945281</c:v>
                </c:pt>
                <c:pt idx="39">
                  <c:v>120.65409922822478</c:v>
                </c:pt>
                <c:pt idx="40">
                  <c:v>125.92635424684534</c:v>
                </c:pt>
                <c:pt idx="41">
                  <c:v>128.50046959230892</c:v>
                </c:pt>
                <c:pt idx="42">
                  <c:v>132.47342073089976</c:v>
                </c:pt>
                <c:pt idx="43">
                  <c:v>128.64236895985056</c:v>
                </c:pt>
                <c:pt idx="44">
                  <c:v>128.75070004813176</c:v>
                </c:pt>
                <c:pt idx="45">
                  <c:v>129.12551754041831</c:v>
                </c:pt>
                <c:pt idx="46">
                  <c:v>127.16376510557863</c:v>
                </c:pt>
                <c:pt idx="47">
                  <c:v>128.59913392734154</c:v>
                </c:pt>
                <c:pt idx="48">
                  <c:v>127.71665590666476</c:v>
                </c:pt>
                <c:pt idx="49">
                  <c:v>131.41846252189282</c:v>
                </c:pt>
                <c:pt idx="50">
                  <c:v>136.60016207423985</c:v>
                </c:pt>
                <c:pt idx="51">
                  <c:v>136.25953425200194</c:v>
                </c:pt>
                <c:pt idx="52">
                  <c:v>135.21332399171891</c:v>
                </c:pt>
                <c:pt idx="53">
                  <c:v>131.26979458594576</c:v>
                </c:pt>
                <c:pt idx="54">
                  <c:v>131.87225774217174</c:v>
                </c:pt>
                <c:pt idx="55">
                  <c:v>131.46869732469673</c:v>
                </c:pt>
                <c:pt idx="56">
                  <c:v>127.99850963613892</c:v>
                </c:pt>
                <c:pt idx="57">
                  <c:v>129.86573490447765</c:v>
                </c:pt>
                <c:pt idx="58">
                  <c:v>129.44655148673982</c:v>
                </c:pt>
                <c:pt idx="59">
                  <c:v>133.45594870031687</c:v>
                </c:pt>
                <c:pt idx="60">
                  <c:v>132.10065683695356</c:v>
                </c:pt>
                <c:pt idx="61">
                  <c:v>129.55834098485005</c:v>
                </c:pt>
                <c:pt idx="62">
                  <c:v>128.36725317982066</c:v>
                </c:pt>
                <c:pt idx="63">
                  <c:v>128.45197681999036</c:v>
                </c:pt>
                <c:pt idx="64">
                  <c:v>127.71906020241887</c:v>
                </c:pt>
                <c:pt idx="65">
                  <c:v>129.17163841993437</c:v>
                </c:pt>
                <c:pt idx="66">
                  <c:v>132.29119751761897</c:v>
                </c:pt>
                <c:pt idx="67">
                  <c:v>130.9827450959111</c:v>
                </c:pt>
                <c:pt idx="68">
                  <c:v>131.66099251355243</c:v>
                </c:pt>
                <c:pt idx="69">
                  <c:v>133.76429052877774</c:v>
                </c:pt>
                <c:pt idx="70">
                  <c:v>135.9897390607567</c:v>
                </c:pt>
                <c:pt idx="71">
                  <c:v>139.6001663989052</c:v>
                </c:pt>
                <c:pt idx="72">
                  <c:v>139.15534903851827</c:v>
                </c:pt>
                <c:pt idx="73">
                  <c:v>136.92981976867654</c:v>
                </c:pt>
                <c:pt idx="74">
                  <c:v>137.28332320771258</c:v>
                </c:pt>
                <c:pt idx="75">
                  <c:v>134.09391062035888</c:v>
                </c:pt>
                <c:pt idx="76">
                  <c:v>137.40399362597191</c:v>
                </c:pt>
                <c:pt idx="77">
                  <c:v>141.59971924553767</c:v>
                </c:pt>
                <c:pt idx="78">
                  <c:v>140.19453111860025</c:v>
                </c:pt>
                <c:pt idx="79">
                  <c:v>141.42341550233772</c:v>
                </c:pt>
                <c:pt idx="80">
                  <c:v>145.41857633188553</c:v>
                </c:pt>
                <c:pt idx="81">
                  <c:v>146.20501915064733</c:v>
                </c:pt>
                <c:pt idx="82">
                  <c:v>139.3170176733278</c:v>
                </c:pt>
                <c:pt idx="83">
                  <c:v>142.86714094954704</c:v>
                </c:pt>
                <c:pt idx="84">
                  <c:v>140.68073544583305</c:v>
                </c:pt>
                <c:pt idx="85">
                  <c:v>141.7069329494779</c:v>
                </c:pt>
                <c:pt idx="86">
                  <c:v>149.75660596268429</c:v>
                </c:pt>
                <c:pt idx="87">
                  <c:v>150.6836777937169</c:v>
                </c:pt>
                <c:pt idx="88">
                  <c:v>154.81335030283049</c:v>
                </c:pt>
                <c:pt idx="89">
                  <c:v>154.39206119661225</c:v>
                </c:pt>
                <c:pt idx="90">
                  <c:v>154.71125901926919</c:v>
                </c:pt>
                <c:pt idx="91">
                  <c:v>152.67931855641592</c:v>
                </c:pt>
                <c:pt idx="92">
                  <c:v>153.19784396837744</c:v>
                </c:pt>
                <c:pt idx="93">
                  <c:v>147.74472078545367</c:v>
                </c:pt>
                <c:pt idx="94">
                  <c:v>147.28243741005238</c:v>
                </c:pt>
                <c:pt idx="95">
                  <c:v>145.99576334461298</c:v>
                </c:pt>
                <c:pt idx="96">
                  <c:v>142.48086174808697</c:v>
                </c:pt>
                <c:pt idx="97">
                  <c:v>140.33343963841995</c:v>
                </c:pt>
                <c:pt idx="98">
                  <c:v>139.82235294218634</c:v>
                </c:pt>
                <c:pt idx="99">
                  <c:v>139.12777210249126</c:v>
                </c:pt>
                <c:pt idx="100">
                  <c:v>139.54097222990603</c:v>
                </c:pt>
                <c:pt idx="101">
                  <c:v>143.1083415579478</c:v>
                </c:pt>
                <c:pt idx="102">
                  <c:v>141.93578727717397</c:v>
                </c:pt>
                <c:pt idx="103">
                  <c:v>142.52789275655894</c:v>
                </c:pt>
                <c:pt idx="104">
                  <c:v>139.26815031531663</c:v>
                </c:pt>
                <c:pt idx="105">
                  <c:v>136.56741642860359</c:v>
                </c:pt>
                <c:pt idx="106">
                  <c:v>138.36175098546138</c:v>
                </c:pt>
                <c:pt idx="107">
                  <c:v>140.75590707557609</c:v>
                </c:pt>
                <c:pt idx="108">
                  <c:v>136.32928030866063</c:v>
                </c:pt>
                <c:pt idx="109">
                  <c:v>132.43771660711755</c:v>
                </c:pt>
                <c:pt idx="110">
                  <c:v>133.7389802342885</c:v>
                </c:pt>
                <c:pt idx="111">
                  <c:v>128.42799511706559</c:v>
                </c:pt>
                <c:pt idx="112">
                  <c:v>127.23416410892715</c:v>
                </c:pt>
                <c:pt idx="113">
                  <c:v>126.91784879161909</c:v>
                </c:pt>
                <c:pt idx="114">
                  <c:v>129.68036373516952</c:v>
                </c:pt>
                <c:pt idx="115">
                  <c:v>129.73088013955001</c:v>
                </c:pt>
                <c:pt idx="116">
                  <c:v>128.39813784070151</c:v>
                </c:pt>
                <c:pt idx="117">
                  <c:v>127.40670185700816</c:v>
                </c:pt>
                <c:pt idx="118">
                  <c:v>128.10244078352028</c:v>
                </c:pt>
                <c:pt idx="119">
                  <c:v>126.00976851527263</c:v>
                </c:pt>
                <c:pt idx="120">
                  <c:v>128.33928442041045</c:v>
                </c:pt>
                <c:pt idx="121">
                  <c:v>126.77693271696336</c:v>
                </c:pt>
                <c:pt idx="122">
                  <c:v>127.50854887798302</c:v>
                </c:pt>
                <c:pt idx="123">
                  <c:v>126.08357220605637</c:v>
                </c:pt>
                <c:pt idx="124">
                  <c:v>130.53352118364003</c:v>
                </c:pt>
                <c:pt idx="125">
                  <c:v>132.69647402385158</c:v>
                </c:pt>
                <c:pt idx="126">
                  <c:v>131.31209073065</c:v>
                </c:pt>
                <c:pt idx="127">
                  <c:v>128.60898378718659</c:v>
                </c:pt>
                <c:pt idx="128">
                  <c:v>128.96792299695079</c:v>
                </c:pt>
                <c:pt idx="129">
                  <c:v>125.26147970826342</c:v>
                </c:pt>
                <c:pt idx="130">
                  <c:v>121.17986434012029</c:v>
                </c:pt>
                <c:pt idx="131">
                  <c:v>122.47498733891956</c:v>
                </c:pt>
                <c:pt idx="132">
                  <c:v>120.85228494622771</c:v>
                </c:pt>
                <c:pt idx="133">
                  <c:v>121.90286039607234</c:v>
                </c:pt>
                <c:pt idx="134">
                  <c:v>124.38446696121777</c:v>
                </c:pt>
                <c:pt idx="135">
                  <c:v>121.53826266114793</c:v>
                </c:pt>
                <c:pt idx="136">
                  <c:v>120.24888189443082</c:v>
                </c:pt>
                <c:pt idx="137">
                  <c:v>117.47694108381576</c:v>
                </c:pt>
                <c:pt idx="138">
                  <c:v>113.99394174951536</c:v>
                </c:pt>
                <c:pt idx="139">
                  <c:v>114.97670004200634</c:v>
                </c:pt>
                <c:pt idx="140">
                  <c:v>112.92743929094854</c:v>
                </c:pt>
                <c:pt idx="141">
                  <c:v>113.48106397609232</c:v>
                </c:pt>
                <c:pt idx="142">
                  <c:v>117.00897526959599</c:v>
                </c:pt>
                <c:pt idx="143">
                  <c:v>118.56346261601823</c:v>
                </c:pt>
                <c:pt idx="144">
                  <c:v>116.87488310580515</c:v>
                </c:pt>
                <c:pt idx="145">
                  <c:v>116.08719071191015</c:v>
                </c:pt>
                <c:pt idx="146">
                  <c:v>116.99776895462605</c:v>
                </c:pt>
                <c:pt idx="147">
                  <c:v>117.62001262552373</c:v>
                </c:pt>
                <c:pt idx="148">
                  <c:v>118.47386598461493</c:v>
                </c:pt>
                <c:pt idx="149">
                  <c:v>119.88405311835955</c:v>
                </c:pt>
                <c:pt idx="150">
                  <c:v>117.70052383262346</c:v>
                </c:pt>
                <c:pt idx="151">
                  <c:v>118.80872403455741</c:v>
                </c:pt>
                <c:pt idx="152">
                  <c:v>117.96544710031905</c:v>
                </c:pt>
                <c:pt idx="153">
                  <c:v>120.06699664490944</c:v>
                </c:pt>
                <c:pt idx="154">
                  <c:v>122.50537792584846</c:v>
                </c:pt>
                <c:pt idx="155">
                  <c:v>122.20871697980334</c:v>
                </c:pt>
                <c:pt idx="156">
                  <c:v>119.82955743032099</c:v>
                </c:pt>
                <c:pt idx="157">
                  <c:v>123.05668387620395</c:v>
                </c:pt>
                <c:pt idx="158">
                  <c:v>121.55251436052555</c:v>
                </c:pt>
                <c:pt idx="159">
                  <c:v>122.98892865634564</c:v>
                </c:pt>
                <c:pt idx="160">
                  <c:v>125.76326808064859</c:v>
                </c:pt>
                <c:pt idx="161">
                  <c:v>127.03044316626924</c:v>
                </c:pt>
                <c:pt idx="162">
                  <c:v>128.62765692942659</c:v>
                </c:pt>
                <c:pt idx="163">
                  <c:v>127.01640305905569</c:v>
                </c:pt>
                <c:pt idx="164">
                  <c:v>124.74770357269219</c:v>
                </c:pt>
                <c:pt idx="165">
                  <c:v>127.365141336742</c:v>
                </c:pt>
                <c:pt idx="166">
                  <c:v>129.25838784532283</c:v>
                </c:pt>
                <c:pt idx="167">
                  <c:v>131.15451958000901</c:v>
                </c:pt>
                <c:pt idx="168">
                  <c:v>131.48728809448087</c:v>
                </c:pt>
                <c:pt idx="169">
                  <c:v>134.53111297350475</c:v>
                </c:pt>
                <c:pt idx="170">
                  <c:v>135.96763739363283</c:v>
                </c:pt>
                <c:pt idx="171">
                  <c:v>137.10409466924307</c:v>
                </c:pt>
                <c:pt idx="172">
                  <c:v>141.80620100646604</c:v>
                </c:pt>
                <c:pt idx="173">
                  <c:v>142.71066671569977</c:v>
                </c:pt>
                <c:pt idx="174">
                  <c:v>140.42275779950526</c:v>
                </c:pt>
                <c:pt idx="175">
                  <c:v>142.22968764287663</c:v>
                </c:pt>
                <c:pt idx="176">
                  <c:v>141.98915699938055</c:v>
                </c:pt>
                <c:pt idx="177">
                  <c:v>141.21155893923864</c:v>
                </c:pt>
                <c:pt idx="178">
                  <c:v>142.8209045278405</c:v>
                </c:pt>
                <c:pt idx="179">
                  <c:v>141.03217446980017</c:v>
                </c:pt>
                <c:pt idx="180">
                  <c:v>144.17239980027205</c:v>
                </c:pt>
                <c:pt idx="181">
                  <c:v>142.98980548909205</c:v>
                </c:pt>
                <c:pt idx="182">
                  <c:v>140.08511210326131</c:v>
                </c:pt>
                <c:pt idx="183">
                  <c:v>141.30689902810565</c:v>
                </c:pt>
                <c:pt idx="184">
                  <c:v>142.87342476387056</c:v>
                </c:pt>
                <c:pt idx="185">
                  <c:v>142.36086384009846</c:v>
                </c:pt>
                <c:pt idx="186">
                  <c:v>143.80545957673544</c:v>
                </c:pt>
                <c:pt idx="187">
                  <c:v>141.77871201679639</c:v>
                </c:pt>
                <c:pt idx="188">
                  <c:v>142.67345434087613</c:v>
                </c:pt>
                <c:pt idx="189">
                  <c:v>140.23454683602915</c:v>
                </c:pt>
                <c:pt idx="190">
                  <c:v>138.33239309005398</c:v>
                </c:pt>
                <c:pt idx="191">
                  <c:v>140.33905100565843</c:v>
                </c:pt>
                <c:pt idx="192">
                  <c:v>143.42699894053109</c:v>
                </c:pt>
                <c:pt idx="193">
                  <c:v>143.80475622458701</c:v>
                </c:pt>
                <c:pt idx="194">
                  <c:v>144.66211658677082</c:v>
                </c:pt>
                <c:pt idx="195">
                  <c:v>141.66032561928117</c:v>
                </c:pt>
                <c:pt idx="196">
                  <c:v>137.81028864951398</c:v>
                </c:pt>
                <c:pt idx="197">
                  <c:v>136.92844219940869</c:v>
                </c:pt>
                <c:pt idx="198">
                  <c:v>136.91365795949847</c:v>
                </c:pt>
                <c:pt idx="199">
                  <c:v>137.36767009243866</c:v>
                </c:pt>
                <c:pt idx="200">
                  <c:v>140.34747431736918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15F-4BD3-BE13-7A2571242E3C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BrownianMotion'!$F$20:$GX$20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152.07257761457143</c:v>
                </c:pt>
                <c:pt idx="2">
                  <c:v>147.00238658083219</c:v>
                </c:pt>
                <c:pt idx="3">
                  <c:v>144.18162911896525</c:v>
                </c:pt>
                <c:pt idx="4">
                  <c:v>144.2843102255238</c:v>
                </c:pt>
                <c:pt idx="5">
                  <c:v>141.90730350326047</c:v>
                </c:pt>
                <c:pt idx="6">
                  <c:v>135.54715634017066</c:v>
                </c:pt>
                <c:pt idx="7">
                  <c:v>138.36453680589787</c:v>
                </c:pt>
                <c:pt idx="8">
                  <c:v>137.63607906710482</c:v>
                </c:pt>
                <c:pt idx="9">
                  <c:v>133.84278951967985</c:v>
                </c:pt>
                <c:pt idx="10">
                  <c:v>130.5620702264188</c:v>
                </c:pt>
                <c:pt idx="11">
                  <c:v>131.21265127724109</c:v>
                </c:pt>
                <c:pt idx="12">
                  <c:v>129.80662908709024</c:v>
                </c:pt>
                <c:pt idx="13">
                  <c:v>128.58910083837245</c:v>
                </c:pt>
                <c:pt idx="14">
                  <c:v>125.30868109425612</c:v>
                </c:pt>
                <c:pt idx="15">
                  <c:v>124.21551123624198</c:v>
                </c:pt>
                <c:pt idx="16">
                  <c:v>127.18631123456031</c:v>
                </c:pt>
                <c:pt idx="17">
                  <c:v>125.21553578123897</c:v>
                </c:pt>
                <c:pt idx="18">
                  <c:v>124.59829181817715</c:v>
                </c:pt>
                <c:pt idx="19">
                  <c:v>124.33246034304281</c:v>
                </c:pt>
                <c:pt idx="20">
                  <c:v>126.62801037599749</c:v>
                </c:pt>
                <c:pt idx="21">
                  <c:v>123.7374198124047</c:v>
                </c:pt>
                <c:pt idx="22">
                  <c:v>117.52098664546577</c:v>
                </c:pt>
                <c:pt idx="23">
                  <c:v>120.1920561043962</c:v>
                </c:pt>
                <c:pt idx="24">
                  <c:v>119.11996014279508</c:v>
                </c:pt>
                <c:pt idx="25">
                  <c:v>117.38861650347098</c:v>
                </c:pt>
                <c:pt idx="26">
                  <c:v>120.54810564248446</c:v>
                </c:pt>
                <c:pt idx="27">
                  <c:v>117.77695022022488</c:v>
                </c:pt>
                <c:pt idx="28">
                  <c:v>117.20963468518329</c:v>
                </c:pt>
                <c:pt idx="29">
                  <c:v>116.30080541436269</c:v>
                </c:pt>
                <c:pt idx="30">
                  <c:v>115.03977460100288</c:v>
                </c:pt>
                <c:pt idx="31">
                  <c:v>115.02176548826746</c:v>
                </c:pt>
                <c:pt idx="32">
                  <c:v>111.34082434893037</c:v>
                </c:pt>
                <c:pt idx="33">
                  <c:v>109.21069788697324</c:v>
                </c:pt>
                <c:pt idx="34">
                  <c:v>109.81686407092737</c:v>
                </c:pt>
                <c:pt idx="35">
                  <c:v>109.42706365920901</c:v>
                </c:pt>
                <c:pt idx="36">
                  <c:v>112.45055959469603</c:v>
                </c:pt>
                <c:pt idx="37">
                  <c:v>114.02052213043011</c:v>
                </c:pt>
                <c:pt idx="38">
                  <c:v>112.59522314838362</c:v>
                </c:pt>
                <c:pt idx="39">
                  <c:v>112.87266348973745</c:v>
                </c:pt>
                <c:pt idx="40">
                  <c:v>112.74364575286995</c:v>
                </c:pt>
                <c:pt idx="41">
                  <c:v>112.96414322452091</c:v>
                </c:pt>
                <c:pt idx="42">
                  <c:v>112.36460071076787</c:v>
                </c:pt>
                <c:pt idx="43">
                  <c:v>110.96160032673122</c:v>
                </c:pt>
                <c:pt idx="44">
                  <c:v>111.09917342264851</c:v>
                </c:pt>
                <c:pt idx="45">
                  <c:v>110.84680028981082</c:v>
                </c:pt>
                <c:pt idx="46">
                  <c:v>110.05636438770836</c:v>
                </c:pt>
                <c:pt idx="47">
                  <c:v>108.62412271648839</c:v>
                </c:pt>
                <c:pt idx="48">
                  <c:v>106.96068706238614</c:v>
                </c:pt>
                <c:pt idx="49">
                  <c:v>107.30750237300383</c:v>
                </c:pt>
                <c:pt idx="50">
                  <c:v>106.75327333906867</c:v>
                </c:pt>
                <c:pt idx="51">
                  <c:v>108.71565988687371</c:v>
                </c:pt>
                <c:pt idx="52">
                  <c:v>109.89698056567698</c:v>
                </c:pt>
                <c:pt idx="53">
                  <c:v>107.94812577296167</c:v>
                </c:pt>
                <c:pt idx="54">
                  <c:v>107.28398822375577</c:v>
                </c:pt>
                <c:pt idx="55">
                  <c:v>106.55847030666638</c:v>
                </c:pt>
                <c:pt idx="56">
                  <c:v>107.7420352711945</c:v>
                </c:pt>
                <c:pt idx="57">
                  <c:v>110.88834010104877</c:v>
                </c:pt>
                <c:pt idx="58">
                  <c:v>111.26518684360435</c:v>
                </c:pt>
                <c:pt idx="59">
                  <c:v>110.27192451189997</c:v>
                </c:pt>
                <c:pt idx="60">
                  <c:v>110.32623480865479</c:v>
                </c:pt>
                <c:pt idx="61">
                  <c:v>110.26724816956607</c:v>
                </c:pt>
                <c:pt idx="62">
                  <c:v>110.06286874634419</c:v>
                </c:pt>
                <c:pt idx="63">
                  <c:v>110.56032284774146</c:v>
                </c:pt>
                <c:pt idx="64">
                  <c:v>106.41366291209627</c:v>
                </c:pt>
                <c:pt idx="65">
                  <c:v>105.63719092608048</c:v>
                </c:pt>
                <c:pt idx="66">
                  <c:v>105.43926839748565</c:v>
                </c:pt>
                <c:pt idx="67">
                  <c:v>108.24686255926916</c:v>
                </c:pt>
                <c:pt idx="68">
                  <c:v>107.41034653889078</c:v>
                </c:pt>
                <c:pt idx="69">
                  <c:v>106.6668067241812</c:v>
                </c:pt>
                <c:pt idx="70">
                  <c:v>107.5482282544221</c:v>
                </c:pt>
                <c:pt idx="71">
                  <c:v>108.31543863101361</c:v>
                </c:pt>
                <c:pt idx="72">
                  <c:v>108.30404172682387</c:v>
                </c:pt>
                <c:pt idx="73">
                  <c:v>108.11796873281745</c:v>
                </c:pt>
                <c:pt idx="74">
                  <c:v>110.3045348202035</c:v>
                </c:pt>
                <c:pt idx="75">
                  <c:v>110.89916359090286</c:v>
                </c:pt>
                <c:pt idx="76">
                  <c:v>112.66081413715503</c:v>
                </c:pt>
                <c:pt idx="77">
                  <c:v>111.23300829470077</c:v>
                </c:pt>
                <c:pt idx="78">
                  <c:v>109.30478096429238</c:v>
                </c:pt>
                <c:pt idx="79">
                  <c:v>108.59782789982616</c:v>
                </c:pt>
                <c:pt idx="80">
                  <c:v>110.5114348386326</c:v>
                </c:pt>
                <c:pt idx="81">
                  <c:v>108.46617252399108</c:v>
                </c:pt>
                <c:pt idx="82">
                  <c:v>106.36809347546358</c:v>
                </c:pt>
                <c:pt idx="83">
                  <c:v>106.93883278157563</c:v>
                </c:pt>
                <c:pt idx="84">
                  <c:v>106.71023345136609</c:v>
                </c:pt>
                <c:pt idx="85">
                  <c:v>110.42884346196823</c:v>
                </c:pt>
                <c:pt idx="86">
                  <c:v>113.92059278306256</c:v>
                </c:pt>
                <c:pt idx="87">
                  <c:v>116.98208968000962</c:v>
                </c:pt>
                <c:pt idx="88">
                  <c:v>117.46553308282107</c:v>
                </c:pt>
                <c:pt idx="89">
                  <c:v>118.77918735553236</c:v>
                </c:pt>
                <c:pt idx="90">
                  <c:v>123.45000631660452</c:v>
                </c:pt>
                <c:pt idx="91">
                  <c:v>124.00074636425117</c:v>
                </c:pt>
                <c:pt idx="92">
                  <c:v>124.77648703087321</c:v>
                </c:pt>
                <c:pt idx="93">
                  <c:v>125.84962256355846</c:v>
                </c:pt>
                <c:pt idx="94">
                  <c:v>122.71835546800133</c:v>
                </c:pt>
                <c:pt idx="95">
                  <c:v>123.71322304579159</c:v>
                </c:pt>
                <c:pt idx="96">
                  <c:v>125.08698267918493</c:v>
                </c:pt>
                <c:pt idx="97">
                  <c:v>126.21544075178694</c:v>
                </c:pt>
                <c:pt idx="98">
                  <c:v>127.36454469587633</c:v>
                </c:pt>
                <c:pt idx="99">
                  <c:v>129.11450114944554</c:v>
                </c:pt>
                <c:pt idx="100">
                  <c:v>129.60829844847524</c:v>
                </c:pt>
                <c:pt idx="101">
                  <c:v>128.01338616231303</c:v>
                </c:pt>
                <c:pt idx="102">
                  <c:v>131.83889555887086</c:v>
                </c:pt>
                <c:pt idx="103">
                  <c:v>133.46427728701764</c:v>
                </c:pt>
                <c:pt idx="104">
                  <c:v>135.28269582486061</c:v>
                </c:pt>
                <c:pt idx="105">
                  <c:v>133.35274165302033</c:v>
                </c:pt>
                <c:pt idx="106">
                  <c:v>133.04143247955702</c:v>
                </c:pt>
                <c:pt idx="107">
                  <c:v>129.5475969070767</c:v>
                </c:pt>
                <c:pt idx="108">
                  <c:v>126.60410823397334</c:v>
                </c:pt>
                <c:pt idx="109">
                  <c:v>122.81405399174331</c:v>
                </c:pt>
                <c:pt idx="110">
                  <c:v>124.83350319721112</c:v>
                </c:pt>
                <c:pt idx="111">
                  <c:v>119.21196812793471</c:v>
                </c:pt>
                <c:pt idx="112">
                  <c:v>123.40260225606154</c:v>
                </c:pt>
                <c:pt idx="113">
                  <c:v>122.24539540153154</c:v>
                </c:pt>
                <c:pt idx="114">
                  <c:v>117.86631291314663</c:v>
                </c:pt>
                <c:pt idx="115">
                  <c:v>116.03059123496799</c:v>
                </c:pt>
                <c:pt idx="116">
                  <c:v>113.96100919153869</c:v>
                </c:pt>
                <c:pt idx="117">
                  <c:v>111.85332602736214</c:v>
                </c:pt>
                <c:pt idx="118">
                  <c:v>107.84262776346124</c:v>
                </c:pt>
                <c:pt idx="119">
                  <c:v>110.44013791756562</c:v>
                </c:pt>
                <c:pt idx="120">
                  <c:v>110.67855627430167</c:v>
                </c:pt>
                <c:pt idx="121">
                  <c:v>107.9914410434618</c:v>
                </c:pt>
                <c:pt idx="122">
                  <c:v>110.76036436787726</c:v>
                </c:pt>
                <c:pt idx="123">
                  <c:v>111.60127667992212</c:v>
                </c:pt>
                <c:pt idx="124">
                  <c:v>110.36084655104884</c:v>
                </c:pt>
                <c:pt idx="125">
                  <c:v>110.25000625874323</c:v>
                </c:pt>
                <c:pt idx="126">
                  <c:v>111.1620429002645</c:v>
                </c:pt>
                <c:pt idx="127">
                  <c:v>114.16885816714789</c:v>
                </c:pt>
                <c:pt idx="128">
                  <c:v>110.99473819924879</c:v>
                </c:pt>
                <c:pt idx="129">
                  <c:v>106.92442892122004</c:v>
                </c:pt>
                <c:pt idx="130">
                  <c:v>107.27329100084248</c:v>
                </c:pt>
                <c:pt idx="131">
                  <c:v>107.87772029047227</c:v>
                </c:pt>
                <c:pt idx="132">
                  <c:v>104.78322346261568</c:v>
                </c:pt>
                <c:pt idx="133">
                  <c:v>105.75264307730841</c:v>
                </c:pt>
                <c:pt idx="134">
                  <c:v>104.0161551130777</c:v>
                </c:pt>
                <c:pt idx="135">
                  <c:v>104.09664102229787</c:v>
                </c:pt>
                <c:pt idx="136">
                  <c:v>109.37023036535055</c:v>
                </c:pt>
                <c:pt idx="137">
                  <c:v>108.53939807313867</c:v>
                </c:pt>
                <c:pt idx="138">
                  <c:v>105.76740317717216</c:v>
                </c:pt>
                <c:pt idx="139">
                  <c:v>109.98449636248596</c:v>
                </c:pt>
                <c:pt idx="140">
                  <c:v>110.62273919050041</c:v>
                </c:pt>
                <c:pt idx="141">
                  <c:v>111.31222100588637</c:v>
                </c:pt>
                <c:pt idx="142">
                  <c:v>107.86682102438448</c:v>
                </c:pt>
                <c:pt idx="143">
                  <c:v>108.21033567324922</c:v>
                </c:pt>
                <c:pt idx="144">
                  <c:v>109.8498746285087</c:v>
                </c:pt>
                <c:pt idx="145">
                  <c:v>112.98568346516745</c:v>
                </c:pt>
                <c:pt idx="146">
                  <c:v>113.16091784680377</c:v>
                </c:pt>
                <c:pt idx="147">
                  <c:v>109.7767477728825</c:v>
                </c:pt>
                <c:pt idx="148">
                  <c:v>110.96716686191269</c:v>
                </c:pt>
                <c:pt idx="149">
                  <c:v>112.89171600021339</c:v>
                </c:pt>
                <c:pt idx="150">
                  <c:v>105.72485711801794</c:v>
                </c:pt>
                <c:pt idx="151">
                  <c:v>104.17738075840019</c:v>
                </c:pt>
                <c:pt idx="152">
                  <c:v>104.39365391059165</c:v>
                </c:pt>
                <c:pt idx="153">
                  <c:v>102.31524081728536</c:v>
                </c:pt>
                <c:pt idx="154">
                  <c:v>102.56508664706605</c:v>
                </c:pt>
                <c:pt idx="155">
                  <c:v>102.16244528010844</c:v>
                </c:pt>
                <c:pt idx="156">
                  <c:v>103.01005283904934</c:v>
                </c:pt>
                <c:pt idx="157">
                  <c:v>104.01593558780996</c:v>
                </c:pt>
                <c:pt idx="158">
                  <c:v>101.6030689411661</c:v>
                </c:pt>
                <c:pt idx="159">
                  <c:v>100.27084045033691</c:v>
                </c:pt>
                <c:pt idx="160">
                  <c:v>100.5830634956817</c:v>
                </c:pt>
                <c:pt idx="161">
                  <c:v>103.041136886232</c:v>
                </c:pt>
                <c:pt idx="162">
                  <c:v>102.48578549774795</c:v>
                </c:pt>
                <c:pt idx="163">
                  <c:v>106.27930759845049</c:v>
                </c:pt>
                <c:pt idx="164">
                  <c:v>105.32023652616553</c:v>
                </c:pt>
                <c:pt idx="165">
                  <c:v>104.2214550498984</c:v>
                </c:pt>
                <c:pt idx="166">
                  <c:v>104.4720790639294</c:v>
                </c:pt>
                <c:pt idx="167">
                  <c:v>106.03814436065747</c:v>
                </c:pt>
                <c:pt idx="168">
                  <c:v>102.12653829342646</c:v>
                </c:pt>
                <c:pt idx="169">
                  <c:v>100.25452754553885</c:v>
                </c:pt>
                <c:pt idx="170">
                  <c:v>102.01689007995577</c:v>
                </c:pt>
                <c:pt idx="171">
                  <c:v>103.57903376143749</c:v>
                </c:pt>
                <c:pt idx="172">
                  <c:v>100.00217043447142</c:v>
                </c:pt>
                <c:pt idx="173">
                  <c:v>100.69406865052468</c:v>
                </c:pt>
                <c:pt idx="174">
                  <c:v>103.00962628890646</c:v>
                </c:pt>
                <c:pt idx="175">
                  <c:v>99.921663008826542</c:v>
                </c:pt>
                <c:pt idx="176">
                  <c:v>103.27499738621682</c:v>
                </c:pt>
                <c:pt idx="177">
                  <c:v>101.73321774206161</c:v>
                </c:pt>
                <c:pt idx="178">
                  <c:v>102.38110730288545</c:v>
                </c:pt>
                <c:pt idx="179">
                  <c:v>104.14139661337835</c:v>
                </c:pt>
                <c:pt idx="180">
                  <c:v>106.42421991363126</c:v>
                </c:pt>
                <c:pt idx="181">
                  <c:v>102.90178208618951</c:v>
                </c:pt>
                <c:pt idx="182">
                  <c:v>101.93331222065393</c:v>
                </c:pt>
                <c:pt idx="183">
                  <c:v>97.902529697175964</c:v>
                </c:pt>
                <c:pt idx="184">
                  <c:v>95.993920803653936</c:v>
                </c:pt>
                <c:pt idx="185">
                  <c:v>97.67600840059373</c:v>
                </c:pt>
                <c:pt idx="186">
                  <c:v>96.051127791866321</c:v>
                </c:pt>
                <c:pt idx="187">
                  <c:v>94.274006041458833</c:v>
                </c:pt>
                <c:pt idx="188">
                  <c:v>92.699113005086701</c:v>
                </c:pt>
                <c:pt idx="189">
                  <c:v>93.489851666155516</c:v>
                </c:pt>
                <c:pt idx="190">
                  <c:v>95.180018879128539</c:v>
                </c:pt>
                <c:pt idx="191">
                  <c:v>93.148042353963703</c:v>
                </c:pt>
                <c:pt idx="192">
                  <c:v>94.239366009536283</c:v>
                </c:pt>
                <c:pt idx="193">
                  <c:v>93.504133577694589</c:v>
                </c:pt>
                <c:pt idx="194">
                  <c:v>94.264935506149882</c:v>
                </c:pt>
                <c:pt idx="195">
                  <c:v>92.822057493123339</c:v>
                </c:pt>
                <c:pt idx="196">
                  <c:v>90.063958073710381</c:v>
                </c:pt>
                <c:pt idx="197">
                  <c:v>89.711673294004655</c:v>
                </c:pt>
                <c:pt idx="198">
                  <c:v>91.018854247035918</c:v>
                </c:pt>
                <c:pt idx="199">
                  <c:v>89.997876846652801</c:v>
                </c:pt>
                <c:pt idx="200">
                  <c:v>92.485564822559283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15F-4BD3-BE13-7A2571242E3C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BrownianMotion'!$F$21:$GX$21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156.50112069167182</c:v>
                </c:pt>
                <c:pt idx="2">
                  <c:v>154.56167633824251</c:v>
                </c:pt>
                <c:pt idx="3">
                  <c:v>156.33966616602217</c:v>
                </c:pt>
                <c:pt idx="4">
                  <c:v>155.87300976377099</c:v>
                </c:pt>
                <c:pt idx="5">
                  <c:v>152.66304705840568</c:v>
                </c:pt>
                <c:pt idx="6">
                  <c:v>159.78270655662797</c:v>
                </c:pt>
                <c:pt idx="7">
                  <c:v>164.12527671130496</c:v>
                </c:pt>
                <c:pt idx="8">
                  <c:v>162.9403371709148</c:v>
                </c:pt>
                <c:pt idx="9">
                  <c:v>157.11758710991208</c:v>
                </c:pt>
                <c:pt idx="10">
                  <c:v>155.33319944917071</c:v>
                </c:pt>
                <c:pt idx="11">
                  <c:v>159.55969083133408</c:v>
                </c:pt>
                <c:pt idx="12">
                  <c:v>162.59598203169628</c:v>
                </c:pt>
                <c:pt idx="13">
                  <c:v>159.90058902971802</c:v>
                </c:pt>
                <c:pt idx="14">
                  <c:v>161.18002749953942</c:v>
                </c:pt>
                <c:pt idx="15">
                  <c:v>161.67385098236699</c:v>
                </c:pt>
                <c:pt idx="16">
                  <c:v>160.38964082348161</c:v>
                </c:pt>
                <c:pt idx="17">
                  <c:v>155.51979968692424</c:v>
                </c:pt>
                <c:pt idx="18">
                  <c:v>156.79666190357844</c:v>
                </c:pt>
                <c:pt idx="19">
                  <c:v>157.0009828983637</c:v>
                </c:pt>
                <c:pt idx="20">
                  <c:v>155.90099270930702</c:v>
                </c:pt>
                <c:pt idx="21">
                  <c:v>157.10550997221867</c:v>
                </c:pt>
                <c:pt idx="22">
                  <c:v>158.29914148969598</c:v>
                </c:pt>
                <c:pt idx="23">
                  <c:v>164.09332486675981</c:v>
                </c:pt>
                <c:pt idx="24">
                  <c:v>161.47515435515623</c:v>
                </c:pt>
                <c:pt idx="25">
                  <c:v>163.74452866221716</c:v>
                </c:pt>
                <c:pt idx="26">
                  <c:v>161.1097744325462</c:v>
                </c:pt>
                <c:pt idx="27">
                  <c:v>160.56172016967164</c:v>
                </c:pt>
                <c:pt idx="28">
                  <c:v>164.24732755271222</c:v>
                </c:pt>
                <c:pt idx="29">
                  <c:v>162.50005860695703</c:v>
                </c:pt>
                <c:pt idx="30">
                  <c:v>159.45322354970526</c:v>
                </c:pt>
                <c:pt idx="31">
                  <c:v>157.45032775054653</c:v>
                </c:pt>
                <c:pt idx="32">
                  <c:v>152.78309968065886</c:v>
                </c:pt>
                <c:pt idx="33">
                  <c:v>154.95089552304452</c:v>
                </c:pt>
                <c:pt idx="34">
                  <c:v>155.609515860839</c:v>
                </c:pt>
                <c:pt idx="35">
                  <c:v>156.34242466642769</c:v>
                </c:pt>
                <c:pt idx="36">
                  <c:v>154.49849905270074</c:v>
                </c:pt>
                <c:pt idx="37">
                  <c:v>150.02708006660569</c:v>
                </c:pt>
                <c:pt idx="38">
                  <c:v>156.28349653075446</c:v>
                </c:pt>
                <c:pt idx="39">
                  <c:v>154.64087124226543</c:v>
                </c:pt>
                <c:pt idx="40">
                  <c:v>151.04644372324967</c:v>
                </c:pt>
                <c:pt idx="41">
                  <c:v>153.43719303146165</c:v>
                </c:pt>
                <c:pt idx="42">
                  <c:v>152.61325472492035</c:v>
                </c:pt>
                <c:pt idx="43">
                  <c:v>152.3976297274103</c:v>
                </c:pt>
                <c:pt idx="44">
                  <c:v>151.33440921403511</c:v>
                </c:pt>
                <c:pt idx="45">
                  <c:v>147.84827625473289</c:v>
                </c:pt>
                <c:pt idx="46">
                  <c:v>146.39916069580735</c:v>
                </c:pt>
                <c:pt idx="47">
                  <c:v>142.79820502997308</c:v>
                </c:pt>
                <c:pt idx="48">
                  <c:v>140.35335980823791</c:v>
                </c:pt>
                <c:pt idx="49">
                  <c:v>138.11529807371443</c:v>
                </c:pt>
                <c:pt idx="50">
                  <c:v>140.75282478201149</c:v>
                </c:pt>
                <c:pt idx="51">
                  <c:v>143.70239700323049</c:v>
                </c:pt>
                <c:pt idx="52">
                  <c:v>143.55575777322102</c:v>
                </c:pt>
                <c:pt idx="53">
                  <c:v>146.1080356302142</c:v>
                </c:pt>
                <c:pt idx="54">
                  <c:v>147.09548704426004</c:v>
                </c:pt>
                <c:pt idx="55">
                  <c:v>140.90671587270157</c:v>
                </c:pt>
                <c:pt idx="56">
                  <c:v>138.52360850082442</c:v>
                </c:pt>
                <c:pt idx="57">
                  <c:v>139.44048495334687</c:v>
                </c:pt>
                <c:pt idx="58">
                  <c:v>137.05053306026693</c:v>
                </c:pt>
                <c:pt idx="59">
                  <c:v>138.71183160456465</c:v>
                </c:pt>
                <c:pt idx="60">
                  <c:v>141.73740065531513</c:v>
                </c:pt>
                <c:pt idx="61">
                  <c:v>142.49246760522664</c:v>
                </c:pt>
                <c:pt idx="62">
                  <c:v>144.92638866987974</c:v>
                </c:pt>
                <c:pt idx="63">
                  <c:v>141.7840539068967</c:v>
                </c:pt>
                <c:pt idx="64">
                  <c:v>145.07039088685409</c:v>
                </c:pt>
                <c:pt idx="65">
                  <c:v>140.60678117321979</c:v>
                </c:pt>
                <c:pt idx="66">
                  <c:v>137.69005796258745</c:v>
                </c:pt>
                <c:pt idx="67">
                  <c:v>140.65294842031776</c:v>
                </c:pt>
                <c:pt idx="68">
                  <c:v>141.33397146233918</c:v>
                </c:pt>
                <c:pt idx="69">
                  <c:v>141.52543847184523</c:v>
                </c:pt>
                <c:pt idx="70">
                  <c:v>139.78037850630807</c:v>
                </c:pt>
                <c:pt idx="71">
                  <c:v>140.61441495451098</c:v>
                </c:pt>
                <c:pt idx="72">
                  <c:v>138.8279184680182</c:v>
                </c:pt>
                <c:pt idx="73">
                  <c:v>137.23021842479096</c:v>
                </c:pt>
                <c:pt idx="74">
                  <c:v>135.64246739954928</c:v>
                </c:pt>
                <c:pt idx="75">
                  <c:v>135.1804072250313</c:v>
                </c:pt>
                <c:pt idx="76">
                  <c:v>138.30338682024441</c:v>
                </c:pt>
                <c:pt idx="77">
                  <c:v>138.43447412404038</c:v>
                </c:pt>
                <c:pt idx="78">
                  <c:v>135.72700340277302</c:v>
                </c:pt>
                <c:pt idx="79">
                  <c:v>136.99304307203778</c:v>
                </c:pt>
                <c:pt idx="80">
                  <c:v>136.10703615680606</c:v>
                </c:pt>
                <c:pt idx="81">
                  <c:v>138.95872279201106</c:v>
                </c:pt>
                <c:pt idx="82">
                  <c:v>139.03118309813399</c:v>
                </c:pt>
                <c:pt idx="83">
                  <c:v>138.67299525076638</c:v>
                </c:pt>
                <c:pt idx="84">
                  <c:v>142.40877566035095</c:v>
                </c:pt>
                <c:pt idx="85">
                  <c:v>139.10908216981539</c:v>
                </c:pt>
                <c:pt idx="86">
                  <c:v>139.92597565185446</c:v>
                </c:pt>
                <c:pt idx="87">
                  <c:v>142.22706678872015</c:v>
                </c:pt>
                <c:pt idx="88">
                  <c:v>142.01456270618712</c:v>
                </c:pt>
                <c:pt idx="89">
                  <c:v>142.7585751979685</c:v>
                </c:pt>
                <c:pt idx="90">
                  <c:v>140.91061974012797</c:v>
                </c:pt>
                <c:pt idx="91">
                  <c:v>144.8092926363118</c:v>
                </c:pt>
                <c:pt idx="92">
                  <c:v>142.11149123126251</c:v>
                </c:pt>
                <c:pt idx="93">
                  <c:v>141.5052030775995</c:v>
                </c:pt>
                <c:pt idx="94">
                  <c:v>141.78446234941214</c:v>
                </c:pt>
                <c:pt idx="95">
                  <c:v>143.07741879534987</c:v>
                </c:pt>
                <c:pt idx="96">
                  <c:v>142.30848947308141</c:v>
                </c:pt>
                <c:pt idx="97">
                  <c:v>144.31919899665442</c:v>
                </c:pt>
                <c:pt idx="98">
                  <c:v>144.31039435365869</c:v>
                </c:pt>
                <c:pt idx="99">
                  <c:v>143.73247209324066</c:v>
                </c:pt>
                <c:pt idx="100">
                  <c:v>143.29385960606993</c:v>
                </c:pt>
                <c:pt idx="101">
                  <c:v>147.09178848484123</c:v>
                </c:pt>
                <c:pt idx="102">
                  <c:v>147.04111243963996</c:v>
                </c:pt>
                <c:pt idx="103">
                  <c:v>139.3979918122958</c:v>
                </c:pt>
                <c:pt idx="104">
                  <c:v>135.02852387425426</c:v>
                </c:pt>
                <c:pt idx="105">
                  <c:v>133.86599230504862</c:v>
                </c:pt>
                <c:pt idx="106">
                  <c:v>134.50043509768639</c:v>
                </c:pt>
                <c:pt idx="107">
                  <c:v>133.1352183852224</c:v>
                </c:pt>
                <c:pt idx="108">
                  <c:v>137.35725224089708</c:v>
                </c:pt>
                <c:pt idx="109">
                  <c:v>136.72862520202983</c:v>
                </c:pt>
                <c:pt idx="110">
                  <c:v>136.86265760172591</c:v>
                </c:pt>
                <c:pt idx="111">
                  <c:v>134.87013226129159</c:v>
                </c:pt>
                <c:pt idx="112">
                  <c:v>136.61298161792746</c:v>
                </c:pt>
                <c:pt idx="113">
                  <c:v>136.38147156912063</c:v>
                </c:pt>
                <c:pt idx="114">
                  <c:v>135.40298635396994</c:v>
                </c:pt>
                <c:pt idx="115">
                  <c:v>133.11461410614393</c:v>
                </c:pt>
                <c:pt idx="116">
                  <c:v>134.23630234027235</c:v>
                </c:pt>
                <c:pt idx="117">
                  <c:v>133.59360889040138</c:v>
                </c:pt>
                <c:pt idx="118">
                  <c:v>135.68712952738866</c:v>
                </c:pt>
                <c:pt idx="119">
                  <c:v>135.44938233716636</c:v>
                </c:pt>
                <c:pt idx="120">
                  <c:v>133.40818258534927</c:v>
                </c:pt>
                <c:pt idx="121">
                  <c:v>133.46408046648554</c:v>
                </c:pt>
                <c:pt idx="122">
                  <c:v>136.01422354362791</c:v>
                </c:pt>
                <c:pt idx="123">
                  <c:v>133.3234264105283</c:v>
                </c:pt>
                <c:pt idx="124">
                  <c:v>133.7863871501948</c:v>
                </c:pt>
                <c:pt idx="125">
                  <c:v>133.44156949665521</c:v>
                </c:pt>
                <c:pt idx="126">
                  <c:v>132.56908889587447</c:v>
                </c:pt>
                <c:pt idx="127">
                  <c:v>129.60648134930921</c:v>
                </c:pt>
                <c:pt idx="128">
                  <c:v>130.85828439116142</c:v>
                </c:pt>
                <c:pt idx="129">
                  <c:v>127.75742746947547</c:v>
                </c:pt>
                <c:pt idx="130">
                  <c:v>130.75210046174658</c:v>
                </c:pt>
                <c:pt idx="131">
                  <c:v>128.28370374881453</c:v>
                </c:pt>
                <c:pt idx="132">
                  <c:v>128.41630657273194</c:v>
                </c:pt>
                <c:pt idx="133">
                  <c:v>126.49087598066419</c:v>
                </c:pt>
                <c:pt idx="134">
                  <c:v>122.80587624305387</c:v>
                </c:pt>
                <c:pt idx="135">
                  <c:v>120.84896448786154</c:v>
                </c:pt>
                <c:pt idx="136">
                  <c:v>119.09272393584691</c:v>
                </c:pt>
                <c:pt idx="137">
                  <c:v>117.72432565718752</c:v>
                </c:pt>
                <c:pt idx="138">
                  <c:v>116.69937515581537</c:v>
                </c:pt>
                <c:pt idx="139">
                  <c:v>114.80791878089738</c:v>
                </c:pt>
                <c:pt idx="140">
                  <c:v>115.21869810775904</c:v>
                </c:pt>
                <c:pt idx="141">
                  <c:v>116.29676294154471</c:v>
                </c:pt>
                <c:pt idx="142">
                  <c:v>120.1927832823671</c:v>
                </c:pt>
                <c:pt idx="143">
                  <c:v>116.98609380213125</c:v>
                </c:pt>
                <c:pt idx="144">
                  <c:v>116.43926605303443</c:v>
                </c:pt>
                <c:pt idx="145">
                  <c:v>120.47856468323009</c:v>
                </c:pt>
                <c:pt idx="146">
                  <c:v>118.25576493509172</c:v>
                </c:pt>
                <c:pt idx="147">
                  <c:v>115.25997718093163</c:v>
                </c:pt>
                <c:pt idx="148">
                  <c:v>114.96030783146848</c:v>
                </c:pt>
                <c:pt idx="149">
                  <c:v>111.82407320416979</c:v>
                </c:pt>
                <c:pt idx="150">
                  <c:v>113.01968720355298</c:v>
                </c:pt>
                <c:pt idx="151">
                  <c:v>113.10420428818982</c:v>
                </c:pt>
                <c:pt idx="152">
                  <c:v>113.98662974393919</c:v>
                </c:pt>
                <c:pt idx="153">
                  <c:v>118.99284719463789</c:v>
                </c:pt>
                <c:pt idx="154">
                  <c:v>116.67846177506971</c:v>
                </c:pt>
                <c:pt idx="155">
                  <c:v>119.1979245565504</c:v>
                </c:pt>
                <c:pt idx="156">
                  <c:v>116.40452693478697</c:v>
                </c:pt>
                <c:pt idx="157">
                  <c:v>115.3115175180095</c:v>
                </c:pt>
                <c:pt idx="158">
                  <c:v>112.60245799541987</c:v>
                </c:pt>
                <c:pt idx="159">
                  <c:v>114.52162765752836</c:v>
                </c:pt>
                <c:pt idx="160">
                  <c:v>118.05365188092705</c:v>
                </c:pt>
                <c:pt idx="161">
                  <c:v>118.52058845005809</c:v>
                </c:pt>
                <c:pt idx="162">
                  <c:v>118.67842566820568</c:v>
                </c:pt>
                <c:pt idx="163">
                  <c:v>120.97915635525665</c:v>
                </c:pt>
                <c:pt idx="164">
                  <c:v>120.93568154494049</c:v>
                </c:pt>
                <c:pt idx="165">
                  <c:v>121.05054885177204</c:v>
                </c:pt>
                <c:pt idx="166">
                  <c:v>119.91532076643006</c:v>
                </c:pt>
                <c:pt idx="167">
                  <c:v>121.94507242978079</c:v>
                </c:pt>
                <c:pt idx="168">
                  <c:v>120.53751935289307</c:v>
                </c:pt>
                <c:pt idx="169">
                  <c:v>118.37101721919409</c:v>
                </c:pt>
                <c:pt idx="170">
                  <c:v>115.6083652953276</c:v>
                </c:pt>
                <c:pt idx="171">
                  <c:v>115.59192495535267</c:v>
                </c:pt>
                <c:pt idx="172">
                  <c:v>111.58051642240248</c:v>
                </c:pt>
                <c:pt idx="173">
                  <c:v>113.45508581807158</c:v>
                </c:pt>
                <c:pt idx="174">
                  <c:v>114.37608801968148</c:v>
                </c:pt>
                <c:pt idx="175">
                  <c:v>116.73957405650123</c:v>
                </c:pt>
                <c:pt idx="176">
                  <c:v>116.04901242158859</c:v>
                </c:pt>
                <c:pt idx="177">
                  <c:v>116.18951710437511</c:v>
                </c:pt>
                <c:pt idx="178">
                  <c:v>115.35348431063181</c:v>
                </c:pt>
                <c:pt idx="179">
                  <c:v>108.04057205525</c:v>
                </c:pt>
                <c:pt idx="180">
                  <c:v>106.88146045547904</c:v>
                </c:pt>
                <c:pt idx="181">
                  <c:v>107.15800560050771</c:v>
                </c:pt>
                <c:pt idx="182">
                  <c:v>107.26206196697157</c:v>
                </c:pt>
                <c:pt idx="183">
                  <c:v>104.20331210744379</c:v>
                </c:pt>
                <c:pt idx="184">
                  <c:v>107.08021464487263</c:v>
                </c:pt>
                <c:pt idx="185">
                  <c:v>106.12634249414347</c:v>
                </c:pt>
                <c:pt idx="186">
                  <c:v>105.98066291014477</c:v>
                </c:pt>
                <c:pt idx="187">
                  <c:v>106.05770578096211</c:v>
                </c:pt>
                <c:pt idx="188">
                  <c:v>107.2865298009015</c:v>
                </c:pt>
                <c:pt idx="189">
                  <c:v>107.75036985688344</c:v>
                </c:pt>
                <c:pt idx="190">
                  <c:v>104.31765321006236</c:v>
                </c:pt>
                <c:pt idx="191">
                  <c:v>106.20958395710193</c:v>
                </c:pt>
                <c:pt idx="192">
                  <c:v>107.34205752152853</c:v>
                </c:pt>
                <c:pt idx="193">
                  <c:v>107.86714682727373</c:v>
                </c:pt>
                <c:pt idx="194">
                  <c:v>106.39866499650105</c:v>
                </c:pt>
                <c:pt idx="195">
                  <c:v>105.89317870784022</c:v>
                </c:pt>
                <c:pt idx="196">
                  <c:v>105.18664349115788</c:v>
                </c:pt>
                <c:pt idx="197">
                  <c:v>104.20155584042517</c:v>
                </c:pt>
                <c:pt idx="198">
                  <c:v>102.71892219095152</c:v>
                </c:pt>
                <c:pt idx="199">
                  <c:v>109.27231381570662</c:v>
                </c:pt>
                <c:pt idx="200">
                  <c:v>110.25471628423936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15F-4BD3-BE13-7A2571242E3C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BrownianMotion'!$F$22:$GX$22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154.0685414085612</c:v>
                </c:pt>
                <c:pt idx="2">
                  <c:v>151.74897034023547</c:v>
                </c:pt>
                <c:pt idx="3">
                  <c:v>151.46876137921987</c:v>
                </c:pt>
                <c:pt idx="4">
                  <c:v>151.32467746235423</c:v>
                </c:pt>
                <c:pt idx="5">
                  <c:v>152.87762040278633</c:v>
                </c:pt>
                <c:pt idx="6">
                  <c:v>152.4643231316474</c:v>
                </c:pt>
                <c:pt idx="7">
                  <c:v>152.10735636938938</c:v>
                </c:pt>
                <c:pt idx="8">
                  <c:v>152.35176110648641</c:v>
                </c:pt>
                <c:pt idx="9">
                  <c:v>147.07481384621119</c:v>
                </c:pt>
                <c:pt idx="10">
                  <c:v>145.40563558026628</c:v>
                </c:pt>
                <c:pt idx="11">
                  <c:v>148.55868037208847</c:v>
                </c:pt>
                <c:pt idx="12">
                  <c:v>146.21638436691839</c:v>
                </c:pt>
                <c:pt idx="13">
                  <c:v>146.46497599933494</c:v>
                </c:pt>
                <c:pt idx="14">
                  <c:v>141.75890127474923</c:v>
                </c:pt>
                <c:pt idx="15">
                  <c:v>138.88834749807847</c:v>
                </c:pt>
                <c:pt idx="16">
                  <c:v>138.05273938926018</c:v>
                </c:pt>
                <c:pt idx="17">
                  <c:v>138.09465048726875</c:v>
                </c:pt>
                <c:pt idx="18">
                  <c:v>138.2608499891852</c:v>
                </c:pt>
                <c:pt idx="19">
                  <c:v>135.47852002153354</c:v>
                </c:pt>
                <c:pt idx="20">
                  <c:v>137.75552512528702</c:v>
                </c:pt>
                <c:pt idx="21">
                  <c:v>134.82076390498787</c:v>
                </c:pt>
                <c:pt idx="22">
                  <c:v>139.16049736780818</c:v>
                </c:pt>
                <c:pt idx="23">
                  <c:v>136.0132275041625</c:v>
                </c:pt>
                <c:pt idx="24">
                  <c:v>137.69286305661353</c:v>
                </c:pt>
                <c:pt idx="25">
                  <c:v>137.97401108790876</c:v>
                </c:pt>
                <c:pt idx="26">
                  <c:v>136.91326247229799</c:v>
                </c:pt>
                <c:pt idx="27">
                  <c:v>133.98631591237236</c:v>
                </c:pt>
                <c:pt idx="28">
                  <c:v>126.23575621147883</c:v>
                </c:pt>
                <c:pt idx="29">
                  <c:v>122.78044501775354</c:v>
                </c:pt>
                <c:pt idx="30">
                  <c:v>120.53727464469557</c:v>
                </c:pt>
                <c:pt idx="31">
                  <c:v>120.25262366194508</c:v>
                </c:pt>
                <c:pt idx="32">
                  <c:v>122.62596531016457</c:v>
                </c:pt>
                <c:pt idx="33">
                  <c:v>118.48230024928446</c:v>
                </c:pt>
                <c:pt idx="34">
                  <c:v>117.16985378211518</c:v>
                </c:pt>
                <c:pt idx="35">
                  <c:v>114.1057385729751</c:v>
                </c:pt>
                <c:pt idx="36">
                  <c:v>112.37271254798922</c:v>
                </c:pt>
                <c:pt idx="37">
                  <c:v>113.54507729981101</c:v>
                </c:pt>
                <c:pt idx="38">
                  <c:v>113.91698269066819</c:v>
                </c:pt>
                <c:pt idx="39">
                  <c:v>111.37444758360083</c:v>
                </c:pt>
                <c:pt idx="40">
                  <c:v>111.28606240133702</c:v>
                </c:pt>
                <c:pt idx="41">
                  <c:v>113.81592013528353</c:v>
                </c:pt>
                <c:pt idx="42">
                  <c:v>112.5168431527558</c:v>
                </c:pt>
                <c:pt idx="43">
                  <c:v>113.23524783852216</c:v>
                </c:pt>
                <c:pt idx="44">
                  <c:v>111.55931798294044</c:v>
                </c:pt>
                <c:pt idx="45">
                  <c:v>111.24569944454372</c:v>
                </c:pt>
                <c:pt idx="46">
                  <c:v>110.37229722874238</c:v>
                </c:pt>
                <c:pt idx="47">
                  <c:v>109.13806836588688</c:v>
                </c:pt>
                <c:pt idx="48">
                  <c:v>109.17213732302926</c:v>
                </c:pt>
                <c:pt idx="49">
                  <c:v>110.41084948941577</c:v>
                </c:pt>
                <c:pt idx="50">
                  <c:v>111.21183609979121</c:v>
                </c:pt>
                <c:pt idx="51">
                  <c:v>112.50418589324778</c:v>
                </c:pt>
                <c:pt idx="52">
                  <c:v>116.09084778753426</c:v>
                </c:pt>
                <c:pt idx="53">
                  <c:v>119.80797817694213</c:v>
                </c:pt>
                <c:pt idx="54">
                  <c:v>117.61725315580365</c:v>
                </c:pt>
                <c:pt idx="55">
                  <c:v>119.12336630443914</c:v>
                </c:pt>
                <c:pt idx="56">
                  <c:v>117.93959179186137</c:v>
                </c:pt>
                <c:pt idx="57">
                  <c:v>116.50581019042602</c:v>
                </c:pt>
                <c:pt idx="58">
                  <c:v>116.49893441560739</c:v>
                </c:pt>
                <c:pt idx="59">
                  <c:v>120.24548214402732</c:v>
                </c:pt>
                <c:pt idx="60">
                  <c:v>122.75031126768897</c:v>
                </c:pt>
                <c:pt idx="61">
                  <c:v>122.34484545881283</c:v>
                </c:pt>
                <c:pt idx="62">
                  <c:v>122.99985485757398</c:v>
                </c:pt>
                <c:pt idx="63">
                  <c:v>125.96321805587864</c:v>
                </c:pt>
                <c:pt idx="64">
                  <c:v>126.28117739453522</c:v>
                </c:pt>
                <c:pt idx="65">
                  <c:v>126.8900854681484</c:v>
                </c:pt>
                <c:pt idx="66">
                  <c:v>126.1873413565139</c:v>
                </c:pt>
                <c:pt idx="67">
                  <c:v>131.05624753737041</c:v>
                </c:pt>
                <c:pt idx="68">
                  <c:v>131.51697862187461</c:v>
                </c:pt>
                <c:pt idx="69">
                  <c:v>131.80010951332639</c:v>
                </c:pt>
                <c:pt idx="70">
                  <c:v>128.73300231742749</c:v>
                </c:pt>
                <c:pt idx="71">
                  <c:v>129.52145869704589</c:v>
                </c:pt>
                <c:pt idx="72">
                  <c:v>131.16070017230817</c:v>
                </c:pt>
                <c:pt idx="73">
                  <c:v>127.73564013792388</c:v>
                </c:pt>
                <c:pt idx="74">
                  <c:v>130.19748677766887</c:v>
                </c:pt>
                <c:pt idx="75">
                  <c:v>128.00453248838426</c:v>
                </c:pt>
                <c:pt idx="76">
                  <c:v>124.38042705982106</c:v>
                </c:pt>
                <c:pt idx="77">
                  <c:v>122.23002854523439</c:v>
                </c:pt>
                <c:pt idx="78">
                  <c:v>120.56022569653547</c:v>
                </c:pt>
                <c:pt idx="79">
                  <c:v>125.30639409200207</c:v>
                </c:pt>
                <c:pt idx="80">
                  <c:v>126.40268149371551</c:v>
                </c:pt>
                <c:pt idx="81">
                  <c:v>127.26090893339779</c:v>
                </c:pt>
                <c:pt idx="82">
                  <c:v>126.19814585187314</c:v>
                </c:pt>
                <c:pt idx="83">
                  <c:v>127.123008804043</c:v>
                </c:pt>
                <c:pt idx="84">
                  <c:v>133.6933322426097</c:v>
                </c:pt>
                <c:pt idx="85">
                  <c:v>128.93362572264073</c:v>
                </c:pt>
                <c:pt idx="86">
                  <c:v>129.11050101558462</c:v>
                </c:pt>
                <c:pt idx="87">
                  <c:v>130.43484815100643</c:v>
                </c:pt>
                <c:pt idx="88">
                  <c:v>126.54506258095553</c:v>
                </c:pt>
                <c:pt idx="89">
                  <c:v>128.87801650693072</c:v>
                </c:pt>
                <c:pt idx="90">
                  <c:v>129.94296570198364</c:v>
                </c:pt>
                <c:pt idx="91">
                  <c:v>132.62266051965202</c:v>
                </c:pt>
                <c:pt idx="92">
                  <c:v>133.86777460369638</c:v>
                </c:pt>
                <c:pt idx="93">
                  <c:v>131.67607522568758</c:v>
                </c:pt>
                <c:pt idx="94">
                  <c:v>126.60499215364851</c:v>
                </c:pt>
                <c:pt idx="95">
                  <c:v>124.4862223219543</c:v>
                </c:pt>
                <c:pt idx="96">
                  <c:v>124.81362566349954</c:v>
                </c:pt>
                <c:pt idx="97">
                  <c:v>122.63321261050106</c:v>
                </c:pt>
                <c:pt idx="98">
                  <c:v>119.45711841877657</c:v>
                </c:pt>
                <c:pt idx="99">
                  <c:v>119.04382895145645</c:v>
                </c:pt>
                <c:pt idx="100">
                  <c:v>120.21031360994448</c:v>
                </c:pt>
                <c:pt idx="101">
                  <c:v>121.14414430654624</c:v>
                </c:pt>
                <c:pt idx="102">
                  <c:v>120.79531997650216</c:v>
                </c:pt>
                <c:pt idx="103">
                  <c:v>122.05642974393271</c:v>
                </c:pt>
                <c:pt idx="104">
                  <c:v>118.84637748735128</c:v>
                </c:pt>
                <c:pt idx="105">
                  <c:v>116.56022264158699</c:v>
                </c:pt>
                <c:pt idx="106">
                  <c:v>118.75725013121398</c:v>
                </c:pt>
                <c:pt idx="107">
                  <c:v>120.82610182696976</c:v>
                </c:pt>
                <c:pt idx="108">
                  <c:v>120.51527073360423</c:v>
                </c:pt>
                <c:pt idx="109">
                  <c:v>119.06658418928266</c:v>
                </c:pt>
                <c:pt idx="110">
                  <c:v>121.13212806376322</c:v>
                </c:pt>
                <c:pt idx="111">
                  <c:v>121.27243359232956</c:v>
                </c:pt>
                <c:pt idx="112">
                  <c:v>115.86229169366514</c:v>
                </c:pt>
                <c:pt idx="113">
                  <c:v>113.98110506830255</c:v>
                </c:pt>
                <c:pt idx="114">
                  <c:v>112.34963766313585</c:v>
                </c:pt>
                <c:pt idx="115">
                  <c:v>112.18195602309925</c:v>
                </c:pt>
                <c:pt idx="116">
                  <c:v>113.56277143170314</c:v>
                </c:pt>
                <c:pt idx="117">
                  <c:v>113.76694150263504</c:v>
                </c:pt>
                <c:pt idx="118">
                  <c:v>112.53955115239428</c:v>
                </c:pt>
                <c:pt idx="119">
                  <c:v>110.18965123354191</c:v>
                </c:pt>
                <c:pt idx="120">
                  <c:v>110.83449292646115</c:v>
                </c:pt>
                <c:pt idx="121">
                  <c:v>112.53138148584603</c:v>
                </c:pt>
                <c:pt idx="122">
                  <c:v>113.9362173089952</c:v>
                </c:pt>
                <c:pt idx="123">
                  <c:v>115.41392024815838</c:v>
                </c:pt>
                <c:pt idx="124">
                  <c:v>115.68054647705314</c:v>
                </c:pt>
                <c:pt idx="125">
                  <c:v>114.67481053460453</c:v>
                </c:pt>
                <c:pt idx="126">
                  <c:v>111.57852569259209</c:v>
                </c:pt>
                <c:pt idx="127">
                  <c:v>114.26090449660644</c:v>
                </c:pt>
                <c:pt idx="128">
                  <c:v>113.02953379199187</c:v>
                </c:pt>
                <c:pt idx="129">
                  <c:v>110.83138109056841</c:v>
                </c:pt>
                <c:pt idx="130">
                  <c:v>109.06660910595589</c:v>
                </c:pt>
                <c:pt idx="131">
                  <c:v>106.55609194651821</c:v>
                </c:pt>
                <c:pt idx="132">
                  <c:v>106.75786957656334</c:v>
                </c:pt>
                <c:pt idx="133">
                  <c:v>106.52806493801394</c:v>
                </c:pt>
                <c:pt idx="134">
                  <c:v>107.13113111734314</c:v>
                </c:pt>
                <c:pt idx="135">
                  <c:v>105.68635357331215</c:v>
                </c:pt>
                <c:pt idx="136">
                  <c:v>107.13146527570633</c:v>
                </c:pt>
                <c:pt idx="137">
                  <c:v>104.6876944028421</c:v>
                </c:pt>
                <c:pt idx="138">
                  <c:v>104.62171949077283</c:v>
                </c:pt>
                <c:pt idx="139">
                  <c:v>108.37617466460446</c:v>
                </c:pt>
                <c:pt idx="140">
                  <c:v>109.03535952974262</c:v>
                </c:pt>
                <c:pt idx="141">
                  <c:v>106.8237411653388</c:v>
                </c:pt>
                <c:pt idx="142">
                  <c:v>108.3725149996971</c:v>
                </c:pt>
                <c:pt idx="143">
                  <c:v>105.52247195750209</c:v>
                </c:pt>
                <c:pt idx="144">
                  <c:v>101.96238666403325</c:v>
                </c:pt>
                <c:pt idx="145">
                  <c:v>101.84665545618815</c:v>
                </c:pt>
                <c:pt idx="146">
                  <c:v>104.38116394734472</c:v>
                </c:pt>
                <c:pt idx="147">
                  <c:v>106.3258774044799</c:v>
                </c:pt>
                <c:pt idx="148">
                  <c:v>104.89413346604378</c:v>
                </c:pt>
                <c:pt idx="149">
                  <c:v>103.35160054132771</c:v>
                </c:pt>
                <c:pt idx="150">
                  <c:v>103.87988205305396</c:v>
                </c:pt>
                <c:pt idx="151">
                  <c:v>108.1930978040107</c:v>
                </c:pt>
                <c:pt idx="152">
                  <c:v>109.51750330344855</c:v>
                </c:pt>
                <c:pt idx="153">
                  <c:v>109.18801848265467</c:v>
                </c:pt>
                <c:pt idx="154">
                  <c:v>108.25571086360259</c:v>
                </c:pt>
                <c:pt idx="155">
                  <c:v>109.12407870945492</c:v>
                </c:pt>
                <c:pt idx="156">
                  <c:v>104.31205532435756</c:v>
                </c:pt>
                <c:pt idx="157">
                  <c:v>106.58743519695605</c:v>
                </c:pt>
                <c:pt idx="158">
                  <c:v>106.54995387475576</c:v>
                </c:pt>
                <c:pt idx="159">
                  <c:v>101.41251692130049</c:v>
                </c:pt>
                <c:pt idx="160">
                  <c:v>101.07010686629251</c:v>
                </c:pt>
                <c:pt idx="161">
                  <c:v>100.5174710131562</c:v>
                </c:pt>
                <c:pt idx="162">
                  <c:v>97.990057562654513</c:v>
                </c:pt>
                <c:pt idx="163">
                  <c:v>99.585671358945433</c:v>
                </c:pt>
                <c:pt idx="164">
                  <c:v>98.017365213743801</c:v>
                </c:pt>
                <c:pt idx="165">
                  <c:v>98.546238662582837</c:v>
                </c:pt>
                <c:pt idx="166">
                  <c:v>99.21771820657203</c:v>
                </c:pt>
                <c:pt idx="167">
                  <c:v>99.042390943141513</c:v>
                </c:pt>
                <c:pt idx="168">
                  <c:v>100.46969747236045</c:v>
                </c:pt>
                <c:pt idx="169">
                  <c:v>99.69506406793947</c:v>
                </c:pt>
                <c:pt idx="170">
                  <c:v>98.065259204788433</c:v>
                </c:pt>
                <c:pt idx="171">
                  <c:v>100.98842200430501</c:v>
                </c:pt>
                <c:pt idx="172">
                  <c:v>102.35398086101407</c:v>
                </c:pt>
                <c:pt idx="173">
                  <c:v>101.89907931873765</c:v>
                </c:pt>
                <c:pt idx="174">
                  <c:v>102.58333846356062</c:v>
                </c:pt>
                <c:pt idx="175">
                  <c:v>103.42217096036966</c:v>
                </c:pt>
                <c:pt idx="176">
                  <c:v>105.601100695469</c:v>
                </c:pt>
                <c:pt idx="177">
                  <c:v>100.72577023772129</c:v>
                </c:pt>
                <c:pt idx="178">
                  <c:v>100.53432624679363</c:v>
                </c:pt>
                <c:pt idx="179">
                  <c:v>102.9180453435047</c:v>
                </c:pt>
                <c:pt idx="180">
                  <c:v>106.0697512056157</c:v>
                </c:pt>
                <c:pt idx="181">
                  <c:v>104.23771873018568</c:v>
                </c:pt>
                <c:pt idx="182">
                  <c:v>105.31484050811601</c:v>
                </c:pt>
                <c:pt idx="183">
                  <c:v>106.14454329424052</c:v>
                </c:pt>
                <c:pt idx="184">
                  <c:v>104.57249002239247</c:v>
                </c:pt>
                <c:pt idx="185">
                  <c:v>103.20743796745172</c:v>
                </c:pt>
                <c:pt idx="186">
                  <c:v>103.72217860313177</c:v>
                </c:pt>
                <c:pt idx="187">
                  <c:v>100.28367069143769</c:v>
                </c:pt>
                <c:pt idx="188">
                  <c:v>100.94598351059803</c:v>
                </c:pt>
                <c:pt idx="189">
                  <c:v>101.47636847943501</c:v>
                </c:pt>
                <c:pt idx="190">
                  <c:v>102.65552754707417</c:v>
                </c:pt>
                <c:pt idx="191">
                  <c:v>101.66678727623955</c:v>
                </c:pt>
                <c:pt idx="192">
                  <c:v>101.01274744480057</c:v>
                </c:pt>
                <c:pt idx="193">
                  <c:v>97.768933575154904</c:v>
                </c:pt>
                <c:pt idx="194">
                  <c:v>101.39180803841001</c:v>
                </c:pt>
                <c:pt idx="195">
                  <c:v>105.57869810300494</c:v>
                </c:pt>
                <c:pt idx="196">
                  <c:v>106.00190945220402</c:v>
                </c:pt>
                <c:pt idx="197">
                  <c:v>105.76701993662232</c:v>
                </c:pt>
                <c:pt idx="198">
                  <c:v>103.8111200135984</c:v>
                </c:pt>
                <c:pt idx="199">
                  <c:v>102.04478800355663</c:v>
                </c:pt>
                <c:pt idx="200">
                  <c:v>100.09583449646081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15F-4BD3-BE13-7A2571242E3C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BrownianMotion'!$F$23:$GX$23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156.23619608887188</c:v>
                </c:pt>
                <c:pt idx="2">
                  <c:v>160.62984376179537</c:v>
                </c:pt>
                <c:pt idx="3">
                  <c:v>156.43508623137345</c:v>
                </c:pt>
                <c:pt idx="4">
                  <c:v>156.01832485424686</c:v>
                </c:pt>
                <c:pt idx="5">
                  <c:v>158.50921275976447</c:v>
                </c:pt>
                <c:pt idx="6">
                  <c:v>159.33674557884245</c:v>
                </c:pt>
                <c:pt idx="7">
                  <c:v>162.05652059848433</c:v>
                </c:pt>
                <c:pt idx="8">
                  <c:v>161.78517004970695</c:v>
                </c:pt>
                <c:pt idx="9">
                  <c:v>156.8350258418038</c:v>
                </c:pt>
                <c:pt idx="10">
                  <c:v>159.5772451895908</c:v>
                </c:pt>
                <c:pt idx="11">
                  <c:v>158.29155834673352</c:v>
                </c:pt>
                <c:pt idx="12">
                  <c:v>161.79935263654912</c:v>
                </c:pt>
                <c:pt idx="13">
                  <c:v>159.60609762419185</c:v>
                </c:pt>
                <c:pt idx="14">
                  <c:v>163.63589512028199</c:v>
                </c:pt>
                <c:pt idx="15">
                  <c:v>168.33900428998919</c:v>
                </c:pt>
                <c:pt idx="16">
                  <c:v>165.16836543636745</c:v>
                </c:pt>
                <c:pt idx="17">
                  <c:v>162.74300775241733</c:v>
                </c:pt>
                <c:pt idx="18">
                  <c:v>162.82691684981376</c:v>
                </c:pt>
                <c:pt idx="19">
                  <c:v>164.84190456066358</c:v>
                </c:pt>
                <c:pt idx="20">
                  <c:v>163.45136116791531</c:v>
                </c:pt>
                <c:pt idx="21">
                  <c:v>168.21837761298761</c:v>
                </c:pt>
                <c:pt idx="22">
                  <c:v>166.81222431315956</c:v>
                </c:pt>
                <c:pt idx="23">
                  <c:v>168.02937316321223</c:v>
                </c:pt>
                <c:pt idx="24">
                  <c:v>169.1792333363791</c:v>
                </c:pt>
                <c:pt idx="25">
                  <c:v>167.20066373539925</c:v>
                </c:pt>
                <c:pt idx="26">
                  <c:v>167.41425770059385</c:v>
                </c:pt>
                <c:pt idx="27">
                  <c:v>170.67287695587015</c:v>
                </c:pt>
                <c:pt idx="28">
                  <c:v>171.33029871165047</c:v>
                </c:pt>
                <c:pt idx="29">
                  <c:v>178.33942175813308</c:v>
                </c:pt>
                <c:pt idx="30">
                  <c:v>182.76692264132492</c:v>
                </c:pt>
                <c:pt idx="31">
                  <c:v>184.44980143903385</c:v>
                </c:pt>
                <c:pt idx="32">
                  <c:v>188.2371267681014</c:v>
                </c:pt>
                <c:pt idx="33">
                  <c:v>185.24726137051957</c:v>
                </c:pt>
                <c:pt idx="34">
                  <c:v>185.98970831983505</c:v>
                </c:pt>
                <c:pt idx="35">
                  <c:v>188.02361028661664</c:v>
                </c:pt>
                <c:pt idx="36">
                  <c:v>185.08282521903726</c:v>
                </c:pt>
                <c:pt idx="37">
                  <c:v>188.1911184957012</c:v>
                </c:pt>
                <c:pt idx="38">
                  <c:v>188.95719772781362</c:v>
                </c:pt>
                <c:pt idx="39">
                  <c:v>194.91658881858467</c:v>
                </c:pt>
                <c:pt idx="40">
                  <c:v>196.6079472784219</c:v>
                </c:pt>
                <c:pt idx="41">
                  <c:v>195.3517064044471</c:v>
                </c:pt>
                <c:pt idx="42">
                  <c:v>196.74500896749083</c:v>
                </c:pt>
                <c:pt idx="43">
                  <c:v>193.2746530446384</c:v>
                </c:pt>
                <c:pt idx="44">
                  <c:v>189.29767349659076</c:v>
                </c:pt>
                <c:pt idx="45">
                  <c:v>194.07200473936422</c:v>
                </c:pt>
                <c:pt idx="46">
                  <c:v>197.16706832871361</c:v>
                </c:pt>
                <c:pt idx="47">
                  <c:v>189.81339378689043</c:v>
                </c:pt>
                <c:pt idx="48">
                  <c:v>185.20466559589897</c:v>
                </c:pt>
                <c:pt idx="49">
                  <c:v>183.95700381020936</c:v>
                </c:pt>
                <c:pt idx="50">
                  <c:v>185.70766266593714</c:v>
                </c:pt>
                <c:pt idx="51">
                  <c:v>182.48684945409977</c:v>
                </c:pt>
                <c:pt idx="52">
                  <c:v>180.51374735212656</c:v>
                </c:pt>
                <c:pt idx="53">
                  <c:v>185.83433079460096</c:v>
                </c:pt>
                <c:pt idx="54">
                  <c:v>186.27765069866447</c:v>
                </c:pt>
                <c:pt idx="55">
                  <c:v>187.51329432005357</c:v>
                </c:pt>
                <c:pt idx="56">
                  <c:v>188.73205878489753</c:v>
                </c:pt>
                <c:pt idx="57">
                  <c:v>189.50447911265667</c:v>
                </c:pt>
                <c:pt idx="58">
                  <c:v>189.26250751949797</c:v>
                </c:pt>
                <c:pt idx="59">
                  <c:v>184.10571337167164</c:v>
                </c:pt>
                <c:pt idx="60">
                  <c:v>180.23019847306301</c:v>
                </c:pt>
                <c:pt idx="61">
                  <c:v>179.34716591574667</c:v>
                </c:pt>
                <c:pt idx="62">
                  <c:v>182.04317860607128</c:v>
                </c:pt>
                <c:pt idx="63">
                  <c:v>184.88285478000265</c:v>
                </c:pt>
                <c:pt idx="64">
                  <c:v>175.75695321255967</c:v>
                </c:pt>
                <c:pt idx="65">
                  <c:v>174.29239020047373</c:v>
                </c:pt>
                <c:pt idx="66">
                  <c:v>179.29615005847958</c:v>
                </c:pt>
                <c:pt idx="67">
                  <c:v>179.34743082745442</c:v>
                </c:pt>
                <c:pt idx="68">
                  <c:v>185.40559910087768</c:v>
                </c:pt>
                <c:pt idx="69">
                  <c:v>187.76393429187013</c:v>
                </c:pt>
                <c:pt idx="70">
                  <c:v>185.83338489769324</c:v>
                </c:pt>
                <c:pt idx="71">
                  <c:v>188.67205928187659</c:v>
                </c:pt>
                <c:pt idx="72">
                  <c:v>191.38523254324392</c:v>
                </c:pt>
                <c:pt idx="73">
                  <c:v>191.39166612248297</c:v>
                </c:pt>
                <c:pt idx="74">
                  <c:v>192.05637166022882</c:v>
                </c:pt>
                <c:pt idx="75">
                  <c:v>191.00534795076916</c:v>
                </c:pt>
                <c:pt idx="76">
                  <c:v>182.86261373686278</c:v>
                </c:pt>
                <c:pt idx="77">
                  <c:v>185.39569392034826</c:v>
                </c:pt>
                <c:pt idx="78">
                  <c:v>186.62678741382555</c:v>
                </c:pt>
                <c:pt idx="79">
                  <c:v>185.77143841027961</c:v>
                </c:pt>
                <c:pt idx="80">
                  <c:v>180.69851291420051</c:v>
                </c:pt>
                <c:pt idx="81">
                  <c:v>178.62132507586176</c:v>
                </c:pt>
                <c:pt idx="82">
                  <c:v>179.05784276303933</c:v>
                </c:pt>
                <c:pt idx="83">
                  <c:v>182.283705997878</c:v>
                </c:pt>
                <c:pt idx="84">
                  <c:v>184.89469140559609</c:v>
                </c:pt>
                <c:pt idx="85">
                  <c:v>187.02788061473819</c:v>
                </c:pt>
                <c:pt idx="86">
                  <c:v>191.35421375888623</c:v>
                </c:pt>
                <c:pt idx="87">
                  <c:v>195.14711149524194</c:v>
                </c:pt>
                <c:pt idx="88">
                  <c:v>191.75890320762241</c:v>
                </c:pt>
                <c:pt idx="89">
                  <c:v>196.54077279203116</c:v>
                </c:pt>
                <c:pt idx="90">
                  <c:v>198.78921181738332</c:v>
                </c:pt>
                <c:pt idx="91">
                  <c:v>194.33799921501247</c:v>
                </c:pt>
                <c:pt idx="92">
                  <c:v>194.36844007543883</c:v>
                </c:pt>
                <c:pt idx="93">
                  <c:v>197.33890530076008</c:v>
                </c:pt>
                <c:pt idx="94">
                  <c:v>203.59576834431115</c:v>
                </c:pt>
                <c:pt idx="95">
                  <c:v>212.92162506012446</c:v>
                </c:pt>
                <c:pt idx="96">
                  <c:v>215.33922776176433</c:v>
                </c:pt>
                <c:pt idx="97">
                  <c:v>213.17842436432852</c:v>
                </c:pt>
                <c:pt idx="98">
                  <c:v>209.37142828413761</c:v>
                </c:pt>
                <c:pt idx="99">
                  <c:v>209.12562947063736</c:v>
                </c:pt>
                <c:pt idx="100">
                  <c:v>208.75467377834357</c:v>
                </c:pt>
                <c:pt idx="101">
                  <c:v>211.74083267636041</c:v>
                </c:pt>
                <c:pt idx="102">
                  <c:v>216.53535952248492</c:v>
                </c:pt>
                <c:pt idx="103">
                  <c:v>214.91509393784204</c:v>
                </c:pt>
                <c:pt idx="104">
                  <c:v>217.67927758679204</c:v>
                </c:pt>
                <c:pt idx="105">
                  <c:v>215.59516408700281</c:v>
                </c:pt>
                <c:pt idx="106">
                  <c:v>218.03700944801506</c:v>
                </c:pt>
                <c:pt idx="107">
                  <c:v>218.70461445972506</c:v>
                </c:pt>
                <c:pt idx="108">
                  <c:v>216.86374741885896</c:v>
                </c:pt>
                <c:pt idx="109">
                  <c:v>220.34522104535313</c:v>
                </c:pt>
                <c:pt idx="110">
                  <c:v>219.93667711219618</c:v>
                </c:pt>
                <c:pt idx="111">
                  <c:v>216.68707537201794</c:v>
                </c:pt>
                <c:pt idx="112">
                  <c:v>228.86254642166813</c:v>
                </c:pt>
                <c:pt idx="113">
                  <c:v>230.01697643293627</c:v>
                </c:pt>
                <c:pt idx="114">
                  <c:v>230.68484793216913</c:v>
                </c:pt>
                <c:pt idx="115">
                  <c:v>228.89759171591388</c:v>
                </c:pt>
                <c:pt idx="116">
                  <c:v>229.01729344001723</c:v>
                </c:pt>
                <c:pt idx="117">
                  <c:v>230.0133133546359</c:v>
                </c:pt>
                <c:pt idx="118">
                  <c:v>227.20730061892246</c:v>
                </c:pt>
                <c:pt idx="119">
                  <c:v>231.58905088896347</c:v>
                </c:pt>
                <c:pt idx="120">
                  <c:v>224.28700475104719</c:v>
                </c:pt>
                <c:pt idx="121">
                  <c:v>223.06364585096318</c:v>
                </c:pt>
                <c:pt idx="122">
                  <c:v>224.66035416740633</c:v>
                </c:pt>
                <c:pt idx="123">
                  <c:v>218.61249579626329</c:v>
                </c:pt>
                <c:pt idx="124">
                  <c:v>228.07705347037091</c:v>
                </c:pt>
                <c:pt idx="125">
                  <c:v>225.56135701855669</c:v>
                </c:pt>
                <c:pt idx="126">
                  <c:v>223.13439165930561</c:v>
                </c:pt>
                <c:pt idx="127">
                  <c:v>221.81936434114459</c:v>
                </c:pt>
                <c:pt idx="128">
                  <c:v>217.21650601254143</c:v>
                </c:pt>
                <c:pt idx="129">
                  <c:v>216.21823688964031</c:v>
                </c:pt>
                <c:pt idx="130">
                  <c:v>217.91608429060918</c:v>
                </c:pt>
                <c:pt idx="131">
                  <c:v>222.0023481990373</c:v>
                </c:pt>
                <c:pt idx="132">
                  <c:v>216.18278905497851</c:v>
                </c:pt>
                <c:pt idx="133">
                  <c:v>212.32702659779662</c:v>
                </c:pt>
                <c:pt idx="134">
                  <c:v>205.60342012394332</c:v>
                </c:pt>
                <c:pt idx="135">
                  <c:v>204.87901130432925</c:v>
                </c:pt>
                <c:pt idx="136">
                  <c:v>199.37926927360829</c:v>
                </c:pt>
                <c:pt idx="137">
                  <c:v>197.80906156426397</c:v>
                </c:pt>
                <c:pt idx="138">
                  <c:v>191.22152574354166</c:v>
                </c:pt>
                <c:pt idx="139">
                  <c:v>192.83223853995699</c:v>
                </c:pt>
                <c:pt idx="140">
                  <c:v>193.28973855614529</c:v>
                </c:pt>
                <c:pt idx="141">
                  <c:v>189.16754391091229</c:v>
                </c:pt>
                <c:pt idx="142">
                  <c:v>187.03833083539985</c:v>
                </c:pt>
                <c:pt idx="143">
                  <c:v>189.30509494874434</c:v>
                </c:pt>
                <c:pt idx="144">
                  <c:v>181.25943456138504</c:v>
                </c:pt>
                <c:pt idx="145">
                  <c:v>182.11445356589894</c:v>
                </c:pt>
                <c:pt idx="146">
                  <c:v>181.17035704288719</c:v>
                </c:pt>
                <c:pt idx="147">
                  <c:v>178.52040409644016</c:v>
                </c:pt>
                <c:pt idx="148">
                  <c:v>174.45100234712933</c:v>
                </c:pt>
                <c:pt idx="149">
                  <c:v>178.52261019054441</c:v>
                </c:pt>
                <c:pt idx="150">
                  <c:v>177.88513965349074</c:v>
                </c:pt>
                <c:pt idx="151">
                  <c:v>176.65320245727648</c:v>
                </c:pt>
                <c:pt idx="152">
                  <c:v>178.74319808749388</c:v>
                </c:pt>
                <c:pt idx="153">
                  <c:v>178.4849300161508</c:v>
                </c:pt>
                <c:pt idx="154">
                  <c:v>173.86747670380507</c:v>
                </c:pt>
                <c:pt idx="155">
                  <c:v>169.51424870502257</c:v>
                </c:pt>
                <c:pt idx="156">
                  <c:v>171.40979497896058</c:v>
                </c:pt>
                <c:pt idx="157">
                  <c:v>166.70562189276856</c:v>
                </c:pt>
                <c:pt idx="158">
                  <c:v>169.13380508999046</c:v>
                </c:pt>
                <c:pt idx="159">
                  <c:v>169.36459391089261</c:v>
                </c:pt>
                <c:pt idx="160">
                  <c:v>166.23735932686222</c:v>
                </c:pt>
                <c:pt idx="161">
                  <c:v>168.6127676874099</c:v>
                </c:pt>
                <c:pt idx="162">
                  <c:v>166.89729637550096</c:v>
                </c:pt>
                <c:pt idx="163">
                  <c:v>161.37647342986747</c:v>
                </c:pt>
                <c:pt idx="164">
                  <c:v>161.63775663285276</c:v>
                </c:pt>
                <c:pt idx="165">
                  <c:v>159.72220817740566</c:v>
                </c:pt>
                <c:pt idx="166">
                  <c:v>162.57088866862571</c:v>
                </c:pt>
                <c:pt idx="167">
                  <c:v>156.96602219610969</c:v>
                </c:pt>
                <c:pt idx="168">
                  <c:v>160.75693588529981</c:v>
                </c:pt>
                <c:pt idx="169">
                  <c:v>159.79291046991892</c:v>
                </c:pt>
                <c:pt idx="170">
                  <c:v>157.57965375838717</c:v>
                </c:pt>
                <c:pt idx="171">
                  <c:v>159.41198112654595</c:v>
                </c:pt>
                <c:pt idx="172">
                  <c:v>156.02184110175546</c:v>
                </c:pt>
                <c:pt idx="173">
                  <c:v>157.89051092730813</c:v>
                </c:pt>
                <c:pt idx="174">
                  <c:v>159.73152872485579</c:v>
                </c:pt>
                <c:pt idx="175">
                  <c:v>160.28053093469057</c:v>
                </c:pt>
                <c:pt idx="176">
                  <c:v>162.28981007894939</c:v>
                </c:pt>
                <c:pt idx="177">
                  <c:v>154.47191923741374</c:v>
                </c:pt>
                <c:pt idx="178">
                  <c:v>154.04894693848328</c:v>
                </c:pt>
                <c:pt idx="179">
                  <c:v>149.69909037213023</c:v>
                </c:pt>
                <c:pt idx="180">
                  <c:v>145.93604477826389</c:v>
                </c:pt>
                <c:pt idx="181">
                  <c:v>146.29747332772001</c:v>
                </c:pt>
                <c:pt idx="182">
                  <c:v>144.90749926029002</c:v>
                </c:pt>
                <c:pt idx="183">
                  <c:v>144.41386880918807</c:v>
                </c:pt>
                <c:pt idx="184">
                  <c:v>143.0105193793336</c:v>
                </c:pt>
                <c:pt idx="185">
                  <c:v>141.46788453071986</c:v>
                </c:pt>
                <c:pt idx="186">
                  <c:v>144.02668632818705</c:v>
                </c:pt>
                <c:pt idx="187">
                  <c:v>148.53350698382673</c:v>
                </c:pt>
                <c:pt idx="188">
                  <c:v>150.63925492755411</c:v>
                </c:pt>
                <c:pt idx="189">
                  <c:v>151.39793411230434</c:v>
                </c:pt>
                <c:pt idx="190">
                  <c:v>147.77291191537654</c:v>
                </c:pt>
                <c:pt idx="191">
                  <c:v>146.81730860249812</c:v>
                </c:pt>
                <c:pt idx="192">
                  <c:v>147.07140163693205</c:v>
                </c:pt>
                <c:pt idx="193">
                  <c:v>144.86328017018579</c:v>
                </c:pt>
                <c:pt idx="194">
                  <c:v>148.26644544204595</c:v>
                </c:pt>
                <c:pt idx="195">
                  <c:v>149.98211049133954</c:v>
                </c:pt>
                <c:pt idx="196">
                  <c:v>150.96884771028516</c:v>
                </c:pt>
                <c:pt idx="197">
                  <c:v>149.47930512951353</c:v>
                </c:pt>
                <c:pt idx="198">
                  <c:v>150.17182655472607</c:v>
                </c:pt>
                <c:pt idx="199">
                  <c:v>153.17350521635336</c:v>
                </c:pt>
                <c:pt idx="200">
                  <c:v>157.21721819291162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15F-4BD3-BE13-7A2571242E3C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BrownianMotion'!$F$24:$GX$24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161.02791073980194</c:v>
                </c:pt>
                <c:pt idx="2">
                  <c:v>166.63155226058979</c:v>
                </c:pt>
                <c:pt idx="3">
                  <c:v>163.62248611775146</c:v>
                </c:pt>
                <c:pt idx="4">
                  <c:v>164.30924824043893</c:v>
                </c:pt>
                <c:pt idx="5">
                  <c:v>161.44395249397269</c:v>
                </c:pt>
                <c:pt idx="6">
                  <c:v>161.15996525509314</c:v>
                </c:pt>
                <c:pt idx="7">
                  <c:v>159.95743801456467</c:v>
                </c:pt>
                <c:pt idx="8">
                  <c:v>159.23197851099408</c:v>
                </c:pt>
                <c:pt idx="9">
                  <c:v>154.83644681718181</c:v>
                </c:pt>
                <c:pt idx="10">
                  <c:v>155.0871898746073</c:v>
                </c:pt>
                <c:pt idx="11">
                  <c:v>154.08015429600508</c:v>
                </c:pt>
                <c:pt idx="12">
                  <c:v>156.77595300386488</c:v>
                </c:pt>
                <c:pt idx="13">
                  <c:v>152.1543260776009</c:v>
                </c:pt>
                <c:pt idx="14">
                  <c:v>151.54371564591719</c:v>
                </c:pt>
                <c:pt idx="15">
                  <c:v>152.21994856209969</c:v>
                </c:pt>
                <c:pt idx="16">
                  <c:v>156.32797252345293</c:v>
                </c:pt>
                <c:pt idx="17">
                  <c:v>156.4073309920208</c:v>
                </c:pt>
                <c:pt idx="18">
                  <c:v>152.61208251300079</c:v>
                </c:pt>
                <c:pt idx="19">
                  <c:v>153.39754042953001</c:v>
                </c:pt>
                <c:pt idx="20">
                  <c:v>150.22935929727367</c:v>
                </c:pt>
                <c:pt idx="21">
                  <c:v>150.29357892197069</c:v>
                </c:pt>
                <c:pt idx="22">
                  <c:v>147.69006543379908</c:v>
                </c:pt>
                <c:pt idx="23">
                  <c:v>148.42683275025252</c:v>
                </c:pt>
                <c:pt idx="24">
                  <c:v>150.16342059848185</c:v>
                </c:pt>
                <c:pt idx="25">
                  <c:v>158.31747700602759</c:v>
                </c:pt>
                <c:pt idx="26">
                  <c:v>155.57691232540552</c:v>
                </c:pt>
                <c:pt idx="27">
                  <c:v>155.17090982573524</c:v>
                </c:pt>
                <c:pt idx="28">
                  <c:v>157.37717139105737</c:v>
                </c:pt>
                <c:pt idx="29">
                  <c:v>158.30898966882515</c:v>
                </c:pt>
                <c:pt idx="30">
                  <c:v>157.22147013341711</c:v>
                </c:pt>
                <c:pt idx="31">
                  <c:v>163.37880483140361</c:v>
                </c:pt>
                <c:pt idx="32">
                  <c:v>162.56114293737616</c:v>
                </c:pt>
                <c:pt idx="33">
                  <c:v>160.91173614985087</c:v>
                </c:pt>
                <c:pt idx="34">
                  <c:v>165.47061922505091</c:v>
                </c:pt>
                <c:pt idx="35">
                  <c:v>162.47820044248795</c:v>
                </c:pt>
                <c:pt idx="36">
                  <c:v>160.55984727100102</c:v>
                </c:pt>
                <c:pt idx="37">
                  <c:v>162.00123770708225</c:v>
                </c:pt>
                <c:pt idx="38">
                  <c:v>159.27765850813856</c:v>
                </c:pt>
                <c:pt idx="39">
                  <c:v>158.58438457209365</c:v>
                </c:pt>
                <c:pt idx="40">
                  <c:v>158.60061586419991</c:v>
                </c:pt>
                <c:pt idx="41">
                  <c:v>157.37425976576642</c:v>
                </c:pt>
                <c:pt idx="42">
                  <c:v>152.04717920964757</c:v>
                </c:pt>
                <c:pt idx="43">
                  <c:v>153.73033248786101</c:v>
                </c:pt>
                <c:pt idx="44">
                  <c:v>150.60221690873303</c:v>
                </c:pt>
                <c:pt idx="45">
                  <c:v>154.57941296382936</c:v>
                </c:pt>
                <c:pt idx="46">
                  <c:v>157.56543489416643</c:v>
                </c:pt>
                <c:pt idx="47">
                  <c:v>156.86823177192946</c:v>
                </c:pt>
                <c:pt idx="48">
                  <c:v>154.55199420272615</c:v>
                </c:pt>
                <c:pt idx="49">
                  <c:v>156.45548063086562</c:v>
                </c:pt>
                <c:pt idx="50">
                  <c:v>161.27222365866172</c:v>
                </c:pt>
                <c:pt idx="51">
                  <c:v>167.44580052781484</c:v>
                </c:pt>
                <c:pt idx="52">
                  <c:v>168.1262114920296</c:v>
                </c:pt>
                <c:pt idx="53">
                  <c:v>170.24148494477762</c:v>
                </c:pt>
                <c:pt idx="54">
                  <c:v>173.58748827094561</c:v>
                </c:pt>
                <c:pt idx="55">
                  <c:v>173.19255963244106</c:v>
                </c:pt>
                <c:pt idx="56">
                  <c:v>176.07679036992414</c:v>
                </c:pt>
                <c:pt idx="57">
                  <c:v>175.68755557449688</c:v>
                </c:pt>
                <c:pt idx="58">
                  <c:v>174.97002576744163</c:v>
                </c:pt>
                <c:pt idx="59">
                  <c:v>172.1482663260727</c:v>
                </c:pt>
                <c:pt idx="60">
                  <c:v>165.11479317461811</c:v>
                </c:pt>
                <c:pt idx="61">
                  <c:v>164.23086559693985</c:v>
                </c:pt>
                <c:pt idx="62">
                  <c:v>163.04460963350715</c:v>
                </c:pt>
                <c:pt idx="63">
                  <c:v>161.14920511578276</c:v>
                </c:pt>
                <c:pt idx="64">
                  <c:v>157.09425691236834</c:v>
                </c:pt>
                <c:pt idx="65">
                  <c:v>157.63712425180361</c:v>
                </c:pt>
                <c:pt idx="66">
                  <c:v>162.76792429612712</c:v>
                </c:pt>
                <c:pt idx="67">
                  <c:v>164.7908964360993</c:v>
                </c:pt>
                <c:pt idx="68">
                  <c:v>165.88300912178497</c:v>
                </c:pt>
                <c:pt idx="69">
                  <c:v>162.1742952703126</c:v>
                </c:pt>
                <c:pt idx="70">
                  <c:v>166.79688286107421</c:v>
                </c:pt>
                <c:pt idx="71">
                  <c:v>166.7877932474388</c:v>
                </c:pt>
                <c:pt idx="72">
                  <c:v>171.97396265307603</c:v>
                </c:pt>
                <c:pt idx="73">
                  <c:v>175.40913945426493</c:v>
                </c:pt>
                <c:pt idx="74">
                  <c:v>181.07743576039314</c:v>
                </c:pt>
                <c:pt idx="75">
                  <c:v>179.64956232496448</c:v>
                </c:pt>
                <c:pt idx="76">
                  <c:v>178.15631384753232</c:v>
                </c:pt>
                <c:pt idx="77">
                  <c:v>174.66597544279591</c:v>
                </c:pt>
                <c:pt idx="78">
                  <c:v>175.24054778148889</c:v>
                </c:pt>
                <c:pt idx="79">
                  <c:v>172.87943420609207</c:v>
                </c:pt>
                <c:pt idx="80">
                  <c:v>170.99143789516293</c:v>
                </c:pt>
                <c:pt idx="81">
                  <c:v>175.37864883421415</c:v>
                </c:pt>
                <c:pt idx="82">
                  <c:v>176.00448405876884</c:v>
                </c:pt>
                <c:pt idx="83">
                  <c:v>177.13770529049361</c:v>
                </c:pt>
                <c:pt idx="84">
                  <c:v>171.94098549244723</c:v>
                </c:pt>
                <c:pt idx="85">
                  <c:v>170.35555636231354</c:v>
                </c:pt>
                <c:pt idx="86">
                  <c:v>169.09983854324679</c:v>
                </c:pt>
                <c:pt idx="87">
                  <c:v>168.8416576528563</c:v>
                </c:pt>
                <c:pt idx="88">
                  <c:v>170.66276258494239</c:v>
                </c:pt>
                <c:pt idx="89">
                  <c:v>174.62051707656212</c:v>
                </c:pt>
                <c:pt idx="90">
                  <c:v>170.52207818787494</c:v>
                </c:pt>
                <c:pt idx="91">
                  <c:v>170.15254391448266</c:v>
                </c:pt>
                <c:pt idx="92">
                  <c:v>170.91917159805567</c:v>
                </c:pt>
                <c:pt idx="93">
                  <c:v>167.23621061026606</c:v>
                </c:pt>
                <c:pt idx="94">
                  <c:v>166.65760979767569</c:v>
                </c:pt>
                <c:pt idx="95">
                  <c:v>163.69181328935906</c:v>
                </c:pt>
                <c:pt idx="96">
                  <c:v>163.40866676732136</c:v>
                </c:pt>
                <c:pt idx="97">
                  <c:v>162.44402738402599</c:v>
                </c:pt>
                <c:pt idx="98">
                  <c:v>159.91837841257779</c:v>
                </c:pt>
                <c:pt idx="99">
                  <c:v>160.6210682736635</c:v>
                </c:pt>
                <c:pt idx="100">
                  <c:v>160.52028530786865</c:v>
                </c:pt>
                <c:pt idx="101">
                  <c:v>160.76901098667798</c:v>
                </c:pt>
                <c:pt idx="102">
                  <c:v>158.57461742200348</c:v>
                </c:pt>
                <c:pt idx="103">
                  <c:v>152.31739374930606</c:v>
                </c:pt>
                <c:pt idx="104">
                  <c:v>149.93983022338199</c:v>
                </c:pt>
                <c:pt idx="105">
                  <c:v>149.93792721472204</c:v>
                </c:pt>
                <c:pt idx="106">
                  <c:v>153.7604643924044</c:v>
                </c:pt>
                <c:pt idx="107">
                  <c:v>154.70455930969345</c:v>
                </c:pt>
                <c:pt idx="108">
                  <c:v>156.48573145927938</c:v>
                </c:pt>
                <c:pt idx="109">
                  <c:v>157.81251254446758</c:v>
                </c:pt>
                <c:pt idx="110">
                  <c:v>157.38009393846974</c:v>
                </c:pt>
                <c:pt idx="111">
                  <c:v>157.45880922610931</c:v>
                </c:pt>
                <c:pt idx="112">
                  <c:v>158.81883454197072</c:v>
                </c:pt>
                <c:pt idx="113">
                  <c:v>157.30120143388703</c:v>
                </c:pt>
                <c:pt idx="114">
                  <c:v>157.96374121413245</c:v>
                </c:pt>
                <c:pt idx="115">
                  <c:v>158.94684586273095</c:v>
                </c:pt>
                <c:pt idx="116">
                  <c:v>157.01291200520447</c:v>
                </c:pt>
                <c:pt idx="117">
                  <c:v>158.95589406613936</c:v>
                </c:pt>
                <c:pt idx="118">
                  <c:v>163.86888648141201</c:v>
                </c:pt>
                <c:pt idx="119">
                  <c:v>167.5213873956493</c:v>
                </c:pt>
                <c:pt idx="120">
                  <c:v>170.21325343752505</c:v>
                </c:pt>
                <c:pt idx="121">
                  <c:v>164.6655003130299</c:v>
                </c:pt>
                <c:pt idx="122">
                  <c:v>165.02277850874958</c:v>
                </c:pt>
                <c:pt idx="123">
                  <c:v>163.99133505384955</c:v>
                </c:pt>
                <c:pt idx="124">
                  <c:v>164.39930319146282</c:v>
                </c:pt>
                <c:pt idx="125">
                  <c:v>167.00692447363167</c:v>
                </c:pt>
                <c:pt idx="126">
                  <c:v>172.42683575593028</c:v>
                </c:pt>
                <c:pt idx="127">
                  <c:v>170.83800191110467</c:v>
                </c:pt>
                <c:pt idx="128">
                  <c:v>171.45684259937451</c:v>
                </c:pt>
                <c:pt idx="129">
                  <c:v>166.24920884865099</c:v>
                </c:pt>
                <c:pt idx="130">
                  <c:v>163.08464236576143</c:v>
                </c:pt>
                <c:pt idx="131">
                  <c:v>165.10127740248342</c:v>
                </c:pt>
                <c:pt idx="132">
                  <c:v>161.93319249298582</c:v>
                </c:pt>
                <c:pt idx="133">
                  <c:v>161.09076094489319</c:v>
                </c:pt>
                <c:pt idx="134">
                  <c:v>155.08384055508552</c:v>
                </c:pt>
                <c:pt idx="135">
                  <c:v>156.22860800729347</c:v>
                </c:pt>
                <c:pt idx="136">
                  <c:v>153.36589812747917</c:v>
                </c:pt>
                <c:pt idx="137">
                  <c:v>153.50758553266209</c:v>
                </c:pt>
                <c:pt idx="138">
                  <c:v>152.52717930685907</c:v>
                </c:pt>
                <c:pt idx="139">
                  <c:v>152.24694992152035</c:v>
                </c:pt>
                <c:pt idx="140">
                  <c:v>152.11121285771108</c:v>
                </c:pt>
                <c:pt idx="141">
                  <c:v>151.99283352739036</c:v>
                </c:pt>
                <c:pt idx="142">
                  <c:v>154.55487978246592</c:v>
                </c:pt>
                <c:pt idx="143">
                  <c:v>153.27199075000937</c:v>
                </c:pt>
                <c:pt idx="144">
                  <c:v>152.17321602221674</c:v>
                </c:pt>
                <c:pt idx="145">
                  <c:v>153.02498118122392</c:v>
                </c:pt>
                <c:pt idx="146">
                  <c:v>156.10576669779408</c:v>
                </c:pt>
                <c:pt idx="147">
                  <c:v>153.06841027180172</c:v>
                </c:pt>
                <c:pt idx="148">
                  <c:v>154.53124390575806</c:v>
                </c:pt>
                <c:pt idx="149">
                  <c:v>146.48575315316182</c:v>
                </c:pt>
                <c:pt idx="150">
                  <c:v>150.70091600703344</c:v>
                </c:pt>
                <c:pt idx="151">
                  <c:v>152.15373395835024</c:v>
                </c:pt>
                <c:pt idx="152">
                  <c:v>151.82721334695341</c:v>
                </c:pt>
                <c:pt idx="153">
                  <c:v>152.72256517791172</c:v>
                </c:pt>
                <c:pt idx="154">
                  <c:v>151.80210515029947</c:v>
                </c:pt>
                <c:pt idx="155">
                  <c:v>152.31288621128419</c:v>
                </c:pt>
                <c:pt idx="156">
                  <c:v>151.08412041834916</c:v>
                </c:pt>
                <c:pt idx="157">
                  <c:v>153.39166447700205</c:v>
                </c:pt>
                <c:pt idx="158">
                  <c:v>149.27008446107479</c:v>
                </c:pt>
                <c:pt idx="159">
                  <c:v>146.74530552300712</c:v>
                </c:pt>
                <c:pt idx="160">
                  <c:v>146.42617011854227</c:v>
                </c:pt>
                <c:pt idx="161">
                  <c:v>147.65442030189087</c:v>
                </c:pt>
                <c:pt idx="162">
                  <c:v>148.07495364062419</c:v>
                </c:pt>
                <c:pt idx="163">
                  <c:v>145.91503128856615</c:v>
                </c:pt>
                <c:pt idx="164">
                  <c:v>148.54778566005203</c:v>
                </c:pt>
                <c:pt idx="165">
                  <c:v>150.14677053062886</c:v>
                </c:pt>
                <c:pt idx="166">
                  <c:v>149.79021395760307</c:v>
                </c:pt>
                <c:pt idx="167">
                  <c:v>150.81366140940307</c:v>
                </c:pt>
                <c:pt idx="168">
                  <c:v>152.62741996350658</c:v>
                </c:pt>
                <c:pt idx="169">
                  <c:v>151.90398744944309</c:v>
                </c:pt>
                <c:pt idx="170">
                  <c:v>152.74055922771745</c:v>
                </c:pt>
                <c:pt idx="171">
                  <c:v>158.36870267754841</c:v>
                </c:pt>
                <c:pt idx="172">
                  <c:v>155.71707989865348</c:v>
                </c:pt>
                <c:pt idx="173">
                  <c:v>161.90710711533865</c:v>
                </c:pt>
                <c:pt idx="174">
                  <c:v>162.95678798937558</c:v>
                </c:pt>
                <c:pt idx="175">
                  <c:v>161.01911695233616</c:v>
                </c:pt>
                <c:pt idx="176">
                  <c:v>165.24076168280797</c:v>
                </c:pt>
                <c:pt idx="177">
                  <c:v>168.85287568047752</c:v>
                </c:pt>
                <c:pt idx="178">
                  <c:v>172.36762473697016</c:v>
                </c:pt>
                <c:pt idx="179">
                  <c:v>176.39093351563042</c:v>
                </c:pt>
                <c:pt idx="180">
                  <c:v>175.83359557495282</c:v>
                </c:pt>
                <c:pt idx="181">
                  <c:v>173.64053292723409</c:v>
                </c:pt>
                <c:pt idx="182">
                  <c:v>172.79035920642619</c:v>
                </c:pt>
                <c:pt idx="183">
                  <c:v>176.08498011254798</c:v>
                </c:pt>
                <c:pt idx="184">
                  <c:v>171.33316312301361</c:v>
                </c:pt>
                <c:pt idx="185">
                  <c:v>173.49330064995266</c:v>
                </c:pt>
                <c:pt idx="186">
                  <c:v>174.15396440074679</c:v>
                </c:pt>
                <c:pt idx="187">
                  <c:v>173.41031045656342</c:v>
                </c:pt>
                <c:pt idx="188">
                  <c:v>172.21585674269753</c:v>
                </c:pt>
                <c:pt idx="189">
                  <c:v>171.45364481359019</c:v>
                </c:pt>
                <c:pt idx="190">
                  <c:v>175.00483370403492</c:v>
                </c:pt>
                <c:pt idx="191">
                  <c:v>175.39418849131746</c:v>
                </c:pt>
                <c:pt idx="192">
                  <c:v>176.40141794891713</c:v>
                </c:pt>
                <c:pt idx="193">
                  <c:v>175.9543426328068</c:v>
                </c:pt>
                <c:pt idx="194">
                  <c:v>176.78524743721681</c:v>
                </c:pt>
                <c:pt idx="195">
                  <c:v>176.4694715922459</c:v>
                </c:pt>
                <c:pt idx="196">
                  <c:v>179.62985368154887</c:v>
                </c:pt>
                <c:pt idx="197">
                  <c:v>185.100916174497</c:v>
                </c:pt>
                <c:pt idx="198">
                  <c:v>182.89411270050027</c:v>
                </c:pt>
                <c:pt idx="199">
                  <c:v>184.71156481353228</c:v>
                </c:pt>
                <c:pt idx="200">
                  <c:v>181.57065047840788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15F-4BD3-BE13-7A2571242E3C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BrownianMotion'!$F$25:$GX$25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152.83230913350704</c:v>
                </c:pt>
                <c:pt idx="2">
                  <c:v>152.19657802313174</c:v>
                </c:pt>
                <c:pt idx="3">
                  <c:v>151.10359667140719</c:v>
                </c:pt>
                <c:pt idx="4">
                  <c:v>150.77208569612765</c:v>
                </c:pt>
                <c:pt idx="5">
                  <c:v>150.05469139053685</c:v>
                </c:pt>
                <c:pt idx="6">
                  <c:v>149.33894228928335</c:v>
                </c:pt>
                <c:pt idx="7">
                  <c:v>150.413391386938</c:v>
                </c:pt>
                <c:pt idx="8">
                  <c:v>154.89297369785467</c:v>
                </c:pt>
                <c:pt idx="9">
                  <c:v>155.53351956685106</c:v>
                </c:pt>
                <c:pt idx="10">
                  <c:v>158.30789765046271</c:v>
                </c:pt>
                <c:pt idx="11">
                  <c:v>153.77594458034409</c:v>
                </c:pt>
                <c:pt idx="12">
                  <c:v>153.84120504991958</c:v>
                </c:pt>
                <c:pt idx="13">
                  <c:v>152.73286751263078</c:v>
                </c:pt>
                <c:pt idx="14">
                  <c:v>155.84206742751687</c:v>
                </c:pt>
                <c:pt idx="15">
                  <c:v>156.31684501737979</c:v>
                </c:pt>
                <c:pt idx="16">
                  <c:v>161.05256806643996</c:v>
                </c:pt>
                <c:pt idx="17">
                  <c:v>161.46316115188</c:v>
                </c:pt>
                <c:pt idx="18">
                  <c:v>163.32717328011731</c:v>
                </c:pt>
                <c:pt idx="19">
                  <c:v>165.32588410997224</c:v>
                </c:pt>
                <c:pt idx="20">
                  <c:v>167.63855132590459</c:v>
                </c:pt>
                <c:pt idx="21">
                  <c:v>163.06689341594785</c:v>
                </c:pt>
                <c:pt idx="22">
                  <c:v>162.39068100548775</c:v>
                </c:pt>
                <c:pt idx="23">
                  <c:v>164.43660265311274</c:v>
                </c:pt>
                <c:pt idx="24">
                  <c:v>168.00096178668829</c:v>
                </c:pt>
                <c:pt idx="25">
                  <c:v>166.29548805636222</c:v>
                </c:pt>
                <c:pt idx="26">
                  <c:v>161.72173112847335</c:v>
                </c:pt>
                <c:pt idx="27">
                  <c:v>156.85445417149424</c:v>
                </c:pt>
                <c:pt idx="28">
                  <c:v>156.90040986600542</c:v>
                </c:pt>
                <c:pt idx="29">
                  <c:v>158.60625767076888</c:v>
                </c:pt>
                <c:pt idx="30">
                  <c:v>157.85046020977657</c:v>
                </c:pt>
                <c:pt idx="31">
                  <c:v>159.10041646868635</c:v>
                </c:pt>
                <c:pt idx="32">
                  <c:v>160.2301136156733</c:v>
                </c:pt>
                <c:pt idx="33">
                  <c:v>161.82058823238796</c:v>
                </c:pt>
                <c:pt idx="34">
                  <c:v>161.07232755860232</c:v>
                </c:pt>
                <c:pt idx="35">
                  <c:v>162.98923417415412</c:v>
                </c:pt>
                <c:pt idx="36">
                  <c:v>161.90819115859742</c:v>
                </c:pt>
                <c:pt idx="37">
                  <c:v>160.29935147216548</c:v>
                </c:pt>
                <c:pt idx="38">
                  <c:v>159.8863761477883</c:v>
                </c:pt>
                <c:pt idx="39">
                  <c:v>158.00739509576309</c:v>
                </c:pt>
                <c:pt idx="40">
                  <c:v>160.71975775095413</c:v>
                </c:pt>
                <c:pt idx="41">
                  <c:v>162.4531998057243</c:v>
                </c:pt>
                <c:pt idx="42">
                  <c:v>160.52441294822771</c:v>
                </c:pt>
                <c:pt idx="43">
                  <c:v>154.97725373430424</c:v>
                </c:pt>
                <c:pt idx="44">
                  <c:v>152.68563969530052</c:v>
                </c:pt>
                <c:pt idx="45">
                  <c:v>148.87392032317968</c:v>
                </c:pt>
                <c:pt idx="46">
                  <c:v>147.66733669408742</c:v>
                </c:pt>
                <c:pt idx="47">
                  <c:v>142.88901264653751</c:v>
                </c:pt>
                <c:pt idx="48">
                  <c:v>139.67224898972901</c:v>
                </c:pt>
                <c:pt idx="49">
                  <c:v>145.83078630567118</c:v>
                </c:pt>
                <c:pt idx="50">
                  <c:v>147.38607736581662</c:v>
                </c:pt>
                <c:pt idx="51">
                  <c:v>147.92431216451951</c:v>
                </c:pt>
                <c:pt idx="52">
                  <c:v>146.40498259150311</c:v>
                </c:pt>
                <c:pt idx="53">
                  <c:v>143.56892687067466</c:v>
                </c:pt>
                <c:pt idx="54">
                  <c:v>147.27887033449858</c:v>
                </c:pt>
                <c:pt idx="55">
                  <c:v>142.57603887443776</c:v>
                </c:pt>
                <c:pt idx="56">
                  <c:v>142.82630423312287</c:v>
                </c:pt>
                <c:pt idx="57">
                  <c:v>138.61636134373904</c:v>
                </c:pt>
                <c:pt idx="58">
                  <c:v>139.52168763160921</c:v>
                </c:pt>
                <c:pt idx="59">
                  <c:v>144.05809029212458</c:v>
                </c:pt>
                <c:pt idx="60">
                  <c:v>142.42586330565075</c:v>
                </c:pt>
                <c:pt idx="61">
                  <c:v>146.20966940250756</c:v>
                </c:pt>
                <c:pt idx="62">
                  <c:v>152.70958060628993</c:v>
                </c:pt>
                <c:pt idx="63">
                  <c:v>154.68139669014855</c:v>
                </c:pt>
                <c:pt idx="64">
                  <c:v>156.63789764156658</c:v>
                </c:pt>
                <c:pt idx="65">
                  <c:v>161.06296304604825</c:v>
                </c:pt>
                <c:pt idx="66">
                  <c:v>169.24551543130372</c:v>
                </c:pt>
                <c:pt idx="67">
                  <c:v>170.66313550399826</c:v>
                </c:pt>
                <c:pt idx="68">
                  <c:v>168.81375405634984</c:v>
                </c:pt>
                <c:pt idx="69">
                  <c:v>168.18733469713169</c:v>
                </c:pt>
                <c:pt idx="70">
                  <c:v>171.96762874970565</c:v>
                </c:pt>
                <c:pt idx="71">
                  <c:v>178.25530849885087</c:v>
                </c:pt>
                <c:pt idx="72">
                  <c:v>177.68321643741629</c:v>
                </c:pt>
                <c:pt idx="73">
                  <c:v>179.69543809241725</c:v>
                </c:pt>
                <c:pt idx="74">
                  <c:v>173.29314095578141</c:v>
                </c:pt>
                <c:pt idx="75">
                  <c:v>174.4211205598815</c:v>
                </c:pt>
                <c:pt idx="76">
                  <c:v>175.935390967823</c:v>
                </c:pt>
                <c:pt idx="77">
                  <c:v>177.80769662803684</c:v>
                </c:pt>
                <c:pt idx="78">
                  <c:v>183.43141813854507</c:v>
                </c:pt>
                <c:pt idx="79">
                  <c:v>184.37271971096612</c:v>
                </c:pt>
                <c:pt idx="80">
                  <c:v>179.7587157105088</c:v>
                </c:pt>
                <c:pt idx="81">
                  <c:v>188.06907082587534</c:v>
                </c:pt>
                <c:pt idx="82">
                  <c:v>187.33736578655578</c:v>
                </c:pt>
                <c:pt idx="83">
                  <c:v>186.52529785267856</c:v>
                </c:pt>
                <c:pt idx="84">
                  <c:v>188.4572602257991</c:v>
                </c:pt>
                <c:pt idx="85">
                  <c:v>189.35480404746451</c:v>
                </c:pt>
                <c:pt idx="86">
                  <c:v>192.02308491315074</c:v>
                </c:pt>
                <c:pt idx="87">
                  <c:v>193.60649895623393</c:v>
                </c:pt>
                <c:pt idx="88">
                  <c:v>190.07024067310823</c:v>
                </c:pt>
                <c:pt idx="89">
                  <c:v>189.42216323039563</c:v>
                </c:pt>
                <c:pt idx="90">
                  <c:v>190.58563253626045</c:v>
                </c:pt>
                <c:pt idx="91">
                  <c:v>192.40260195637862</c:v>
                </c:pt>
                <c:pt idx="92">
                  <c:v>195.11530799683885</c:v>
                </c:pt>
                <c:pt idx="93">
                  <c:v>199.14707874305464</c:v>
                </c:pt>
                <c:pt idx="94">
                  <c:v>191.67171850352273</c:v>
                </c:pt>
                <c:pt idx="95">
                  <c:v>196.30433684231977</c:v>
                </c:pt>
                <c:pt idx="96">
                  <c:v>192.28583180237709</c:v>
                </c:pt>
                <c:pt idx="97">
                  <c:v>188.98907944479444</c:v>
                </c:pt>
                <c:pt idx="98">
                  <c:v>184.94718176588307</c:v>
                </c:pt>
                <c:pt idx="99">
                  <c:v>189.34748029557511</c:v>
                </c:pt>
                <c:pt idx="100">
                  <c:v>187.14275547126593</c:v>
                </c:pt>
                <c:pt idx="101">
                  <c:v>189.14793728867963</c:v>
                </c:pt>
                <c:pt idx="102">
                  <c:v>191.3028086800096</c:v>
                </c:pt>
                <c:pt idx="103">
                  <c:v>190.55704495215875</c:v>
                </c:pt>
                <c:pt idx="104">
                  <c:v>189.45576467169937</c:v>
                </c:pt>
                <c:pt idx="105">
                  <c:v>189.27885451954845</c:v>
                </c:pt>
                <c:pt idx="106">
                  <c:v>194.41337440786353</c:v>
                </c:pt>
                <c:pt idx="107">
                  <c:v>196.53598090887607</c:v>
                </c:pt>
                <c:pt idx="108">
                  <c:v>197.89875061077333</c:v>
                </c:pt>
                <c:pt idx="109">
                  <c:v>198.27966510060543</c:v>
                </c:pt>
                <c:pt idx="110">
                  <c:v>202.37995608916407</c:v>
                </c:pt>
                <c:pt idx="111">
                  <c:v>200.96645510238454</c:v>
                </c:pt>
                <c:pt idx="112">
                  <c:v>201.04539484266581</c:v>
                </c:pt>
                <c:pt idx="113">
                  <c:v>201.33432641452058</c:v>
                </c:pt>
                <c:pt idx="114">
                  <c:v>205.36790099933981</c:v>
                </c:pt>
                <c:pt idx="115">
                  <c:v>205.47015660265652</c:v>
                </c:pt>
                <c:pt idx="116">
                  <c:v>212.46336915870322</c:v>
                </c:pt>
                <c:pt idx="117">
                  <c:v>213.6802950637061</c:v>
                </c:pt>
                <c:pt idx="118">
                  <c:v>212.83824692088299</c:v>
                </c:pt>
                <c:pt idx="119">
                  <c:v>215.85302789609395</c:v>
                </c:pt>
                <c:pt idx="120">
                  <c:v>211.80596969587052</c:v>
                </c:pt>
                <c:pt idx="121">
                  <c:v>213.1385345327659</c:v>
                </c:pt>
                <c:pt idx="122">
                  <c:v>212.91653207774888</c:v>
                </c:pt>
                <c:pt idx="123">
                  <c:v>215.88172112888819</c:v>
                </c:pt>
                <c:pt idx="124">
                  <c:v>210.88593197794395</c:v>
                </c:pt>
                <c:pt idx="125">
                  <c:v>207.93901078250519</c:v>
                </c:pt>
                <c:pt idx="126">
                  <c:v>207.49488850996818</c:v>
                </c:pt>
                <c:pt idx="127">
                  <c:v>211.93826020585325</c:v>
                </c:pt>
                <c:pt idx="128">
                  <c:v>211.64253891987192</c:v>
                </c:pt>
                <c:pt idx="129">
                  <c:v>216.09041877424769</c:v>
                </c:pt>
                <c:pt idx="130">
                  <c:v>214.17387434457797</c:v>
                </c:pt>
                <c:pt idx="131">
                  <c:v>213.51413280819125</c:v>
                </c:pt>
                <c:pt idx="132">
                  <c:v>211.63365840330007</c:v>
                </c:pt>
                <c:pt idx="133">
                  <c:v>212.35598439634245</c:v>
                </c:pt>
                <c:pt idx="134">
                  <c:v>213.67731648392049</c:v>
                </c:pt>
                <c:pt idx="135">
                  <c:v>207.15726192785115</c:v>
                </c:pt>
                <c:pt idx="136">
                  <c:v>208.61991816055513</c:v>
                </c:pt>
                <c:pt idx="137">
                  <c:v>203.10538514743311</c:v>
                </c:pt>
                <c:pt idx="138">
                  <c:v>206.67383645400079</c:v>
                </c:pt>
                <c:pt idx="139">
                  <c:v>210.34540068371004</c:v>
                </c:pt>
                <c:pt idx="140">
                  <c:v>214.26295460148216</c:v>
                </c:pt>
                <c:pt idx="141">
                  <c:v>213.84864386122507</c:v>
                </c:pt>
                <c:pt idx="142">
                  <c:v>212.2298480027207</c:v>
                </c:pt>
                <c:pt idx="143">
                  <c:v>213.71820496121262</c:v>
                </c:pt>
                <c:pt idx="144">
                  <c:v>215.19525343488041</c:v>
                </c:pt>
                <c:pt idx="145">
                  <c:v>216.56639031678236</c:v>
                </c:pt>
                <c:pt idx="146">
                  <c:v>216.4835808408325</c:v>
                </c:pt>
                <c:pt idx="147">
                  <c:v>216.13438984570863</c:v>
                </c:pt>
                <c:pt idx="148">
                  <c:v>221.44052281035167</c:v>
                </c:pt>
                <c:pt idx="149">
                  <c:v>224.17393684345751</c:v>
                </c:pt>
                <c:pt idx="150">
                  <c:v>221.73578547882829</c:v>
                </c:pt>
                <c:pt idx="151">
                  <c:v>222.02356422036581</c:v>
                </c:pt>
                <c:pt idx="152">
                  <c:v>217.95557946101187</c:v>
                </c:pt>
                <c:pt idx="153">
                  <c:v>217.24416502005187</c:v>
                </c:pt>
                <c:pt idx="154">
                  <c:v>216.43255936847345</c:v>
                </c:pt>
                <c:pt idx="155">
                  <c:v>212.32560528167068</c:v>
                </c:pt>
                <c:pt idx="156">
                  <c:v>217.03891305340539</c:v>
                </c:pt>
                <c:pt idx="157">
                  <c:v>224.60526292069247</c:v>
                </c:pt>
                <c:pt idx="158">
                  <c:v>231.11409146544622</c:v>
                </c:pt>
                <c:pt idx="159">
                  <c:v>235.77394408727349</c:v>
                </c:pt>
                <c:pt idx="160">
                  <c:v>243.30313873646486</c:v>
                </c:pt>
                <c:pt idx="161">
                  <c:v>238.5070950517773</c:v>
                </c:pt>
                <c:pt idx="162">
                  <c:v>236.01061422031552</c:v>
                </c:pt>
                <c:pt idx="163">
                  <c:v>236.21233309146675</c:v>
                </c:pt>
                <c:pt idx="164">
                  <c:v>236.96521145879177</c:v>
                </c:pt>
                <c:pt idx="165">
                  <c:v>243.52091025379727</c:v>
                </c:pt>
                <c:pt idx="166">
                  <c:v>245.33276857818436</c:v>
                </c:pt>
                <c:pt idx="167">
                  <c:v>243.37028649821869</c:v>
                </c:pt>
                <c:pt idx="168">
                  <c:v>244.92152225370381</c:v>
                </c:pt>
                <c:pt idx="169">
                  <c:v>242.79025552651834</c:v>
                </c:pt>
                <c:pt idx="170">
                  <c:v>243.74563561940923</c:v>
                </c:pt>
                <c:pt idx="171">
                  <c:v>246.43529631439424</c:v>
                </c:pt>
                <c:pt idx="172">
                  <c:v>242.65100405975443</c:v>
                </c:pt>
                <c:pt idx="173">
                  <c:v>246.15803972371071</c:v>
                </c:pt>
                <c:pt idx="174">
                  <c:v>250.11186455156343</c:v>
                </c:pt>
                <c:pt idx="175">
                  <c:v>246.68478418164372</c:v>
                </c:pt>
                <c:pt idx="176">
                  <c:v>250.80323230609457</c:v>
                </c:pt>
                <c:pt idx="177">
                  <c:v>245.47201112851178</c:v>
                </c:pt>
                <c:pt idx="178">
                  <c:v>245.67680682260254</c:v>
                </c:pt>
                <c:pt idx="179">
                  <c:v>250.01947828810955</c:v>
                </c:pt>
                <c:pt idx="180">
                  <c:v>253.65839682905991</c:v>
                </c:pt>
                <c:pt idx="181">
                  <c:v>254.11614333690096</c:v>
                </c:pt>
                <c:pt idx="182">
                  <c:v>252.39628294863286</c:v>
                </c:pt>
                <c:pt idx="183">
                  <c:v>256.50354665061002</c:v>
                </c:pt>
                <c:pt idx="184">
                  <c:v>252.6802228091542</c:v>
                </c:pt>
                <c:pt idx="185">
                  <c:v>252.35547534873911</c:v>
                </c:pt>
                <c:pt idx="186">
                  <c:v>250.29856691222619</c:v>
                </c:pt>
                <c:pt idx="187">
                  <c:v>249.81954465213497</c:v>
                </c:pt>
                <c:pt idx="188">
                  <c:v>244.71584354312219</c:v>
                </c:pt>
                <c:pt idx="189">
                  <c:v>242.54460914703904</c:v>
                </c:pt>
                <c:pt idx="190">
                  <c:v>239.38046844074267</c:v>
                </c:pt>
                <c:pt idx="191">
                  <c:v>239.18697699922126</c:v>
                </c:pt>
                <c:pt idx="192">
                  <c:v>232.88697980492444</c:v>
                </c:pt>
                <c:pt idx="193">
                  <c:v>235.73949489225637</c:v>
                </c:pt>
                <c:pt idx="194">
                  <c:v>239.04644121377194</c:v>
                </c:pt>
                <c:pt idx="195">
                  <c:v>233.14137937538104</c:v>
                </c:pt>
                <c:pt idx="196">
                  <c:v>234.30757700169545</c:v>
                </c:pt>
                <c:pt idx="197">
                  <c:v>232.25281073345963</c:v>
                </c:pt>
                <c:pt idx="198">
                  <c:v>225.80211125271521</c:v>
                </c:pt>
                <c:pt idx="199">
                  <c:v>221.62942391017637</c:v>
                </c:pt>
                <c:pt idx="200">
                  <c:v>222.0963437465733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15F-4BD3-BE13-7A2571242E3C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BrownianMotion'!$F$26:$GX$26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161.51205092105843</c:v>
                </c:pt>
                <c:pt idx="2">
                  <c:v>162.93675798869805</c:v>
                </c:pt>
                <c:pt idx="3">
                  <c:v>157.65553325758182</c:v>
                </c:pt>
                <c:pt idx="4">
                  <c:v>152.47614332985322</c:v>
                </c:pt>
                <c:pt idx="5">
                  <c:v>159.56210083350004</c:v>
                </c:pt>
                <c:pt idx="6">
                  <c:v>159.88919782624481</c:v>
                </c:pt>
                <c:pt idx="7">
                  <c:v>166.4791196719649</c:v>
                </c:pt>
                <c:pt idx="8">
                  <c:v>165.75287863525114</c:v>
                </c:pt>
                <c:pt idx="9">
                  <c:v>164.39319496877272</c:v>
                </c:pt>
                <c:pt idx="10">
                  <c:v>165.18950859998702</c:v>
                </c:pt>
                <c:pt idx="11">
                  <c:v>166.51241984650505</c:v>
                </c:pt>
                <c:pt idx="12">
                  <c:v>169.64555906204728</c:v>
                </c:pt>
                <c:pt idx="13">
                  <c:v>169.85323411990004</c:v>
                </c:pt>
                <c:pt idx="14">
                  <c:v>170.65358207868928</c:v>
                </c:pt>
                <c:pt idx="15">
                  <c:v>177.77725829331251</c:v>
                </c:pt>
                <c:pt idx="16">
                  <c:v>172.01000575863199</c:v>
                </c:pt>
                <c:pt idx="17">
                  <c:v>170.92038335502167</c:v>
                </c:pt>
                <c:pt idx="18">
                  <c:v>164.15339333855263</c:v>
                </c:pt>
                <c:pt idx="19">
                  <c:v>165.90912430726553</c:v>
                </c:pt>
                <c:pt idx="20">
                  <c:v>165.83161873664227</c:v>
                </c:pt>
                <c:pt idx="21">
                  <c:v>166.77024639354624</c:v>
                </c:pt>
                <c:pt idx="22">
                  <c:v>167.45358889033423</c:v>
                </c:pt>
                <c:pt idx="23">
                  <c:v>171.63968569065426</c:v>
                </c:pt>
                <c:pt idx="24">
                  <c:v>176.75470729558333</c:v>
                </c:pt>
                <c:pt idx="25">
                  <c:v>177.65764684047943</c:v>
                </c:pt>
                <c:pt idx="26">
                  <c:v>179.07430160650026</c:v>
                </c:pt>
                <c:pt idx="27">
                  <c:v>179.16802479891308</c:v>
                </c:pt>
                <c:pt idx="28">
                  <c:v>181.97136896824716</c:v>
                </c:pt>
                <c:pt idx="29">
                  <c:v>178.39414878365832</c:v>
                </c:pt>
                <c:pt idx="30">
                  <c:v>180.57034059167236</c:v>
                </c:pt>
                <c:pt idx="31">
                  <c:v>179.50669721518429</c:v>
                </c:pt>
                <c:pt idx="32">
                  <c:v>176.40640414662315</c:v>
                </c:pt>
                <c:pt idx="33">
                  <c:v>178.81004622129279</c:v>
                </c:pt>
                <c:pt idx="34">
                  <c:v>180.0658746959127</c:v>
                </c:pt>
                <c:pt idx="35">
                  <c:v>178.49904343570313</c:v>
                </c:pt>
                <c:pt idx="36">
                  <c:v>175.68036328252677</c:v>
                </c:pt>
                <c:pt idx="37">
                  <c:v>184.36414302638383</c:v>
                </c:pt>
                <c:pt idx="38">
                  <c:v>186.52290100511968</c:v>
                </c:pt>
                <c:pt idx="39">
                  <c:v>186.96311156080125</c:v>
                </c:pt>
                <c:pt idx="40">
                  <c:v>186.75226247622376</c:v>
                </c:pt>
                <c:pt idx="41">
                  <c:v>183.63864642120927</c:v>
                </c:pt>
                <c:pt idx="42">
                  <c:v>182.56383811696193</c:v>
                </c:pt>
                <c:pt idx="43">
                  <c:v>180.90006799587178</c:v>
                </c:pt>
                <c:pt idx="44">
                  <c:v>182.91903265741729</c:v>
                </c:pt>
                <c:pt idx="45">
                  <c:v>180.92421290879548</c:v>
                </c:pt>
                <c:pt idx="46">
                  <c:v>182.23622052117318</c:v>
                </c:pt>
                <c:pt idx="47">
                  <c:v>186.48258092896839</c:v>
                </c:pt>
                <c:pt idx="48">
                  <c:v>185.92199862877334</c:v>
                </c:pt>
                <c:pt idx="49">
                  <c:v>187.15144997203615</c:v>
                </c:pt>
                <c:pt idx="50">
                  <c:v>194.52991433314494</c:v>
                </c:pt>
                <c:pt idx="51">
                  <c:v>190.14159693662899</c:v>
                </c:pt>
                <c:pt idx="52">
                  <c:v>185.98971033510253</c:v>
                </c:pt>
                <c:pt idx="53">
                  <c:v>186.14696432379961</c:v>
                </c:pt>
                <c:pt idx="54">
                  <c:v>183.64024577284974</c:v>
                </c:pt>
                <c:pt idx="55">
                  <c:v>185.71412772816788</c:v>
                </c:pt>
                <c:pt idx="56">
                  <c:v>182.23192110115724</c:v>
                </c:pt>
                <c:pt idx="57">
                  <c:v>185.04568283367044</c:v>
                </c:pt>
                <c:pt idx="58">
                  <c:v>186.27524702877051</c:v>
                </c:pt>
                <c:pt idx="59">
                  <c:v>186.87618365028754</c:v>
                </c:pt>
                <c:pt idx="60">
                  <c:v>185.13311707192656</c:v>
                </c:pt>
                <c:pt idx="61">
                  <c:v>181.62992867870167</c:v>
                </c:pt>
                <c:pt idx="62">
                  <c:v>181.5243786154021</c:v>
                </c:pt>
                <c:pt idx="63">
                  <c:v>183.99257390138624</c:v>
                </c:pt>
                <c:pt idx="64">
                  <c:v>186.41976798852954</c:v>
                </c:pt>
                <c:pt idx="65">
                  <c:v>186.85211834834033</c:v>
                </c:pt>
                <c:pt idx="66">
                  <c:v>186.22528485752707</c:v>
                </c:pt>
                <c:pt idx="67">
                  <c:v>188.3169265603984</c:v>
                </c:pt>
                <c:pt idx="68">
                  <c:v>190.15611602815201</c:v>
                </c:pt>
                <c:pt idx="69">
                  <c:v>187.65674586636629</c:v>
                </c:pt>
                <c:pt idx="70">
                  <c:v>191.72622465085081</c:v>
                </c:pt>
                <c:pt idx="71">
                  <c:v>193.15848851152222</c:v>
                </c:pt>
                <c:pt idx="72">
                  <c:v>192.27740126193007</c:v>
                </c:pt>
                <c:pt idx="73">
                  <c:v>193.1406921121638</c:v>
                </c:pt>
                <c:pt idx="74">
                  <c:v>195.04075309469366</c:v>
                </c:pt>
                <c:pt idx="75">
                  <c:v>195.88485885306193</c:v>
                </c:pt>
                <c:pt idx="76">
                  <c:v>199.70818688505776</c:v>
                </c:pt>
                <c:pt idx="77">
                  <c:v>192.46435610008697</c:v>
                </c:pt>
                <c:pt idx="78">
                  <c:v>197.02112215536158</c:v>
                </c:pt>
                <c:pt idx="79">
                  <c:v>198.14717625330795</c:v>
                </c:pt>
                <c:pt idx="80">
                  <c:v>192.08485228699962</c:v>
                </c:pt>
                <c:pt idx="81">
                  <c:v>188.3979233507049</c:v>
                </c:pt>
                <c:pt idx="82">
                  <c:v>188.84029779822751</c:v>
                </c:pt>
                <c:pt idx="83">
                  <c:v>197.65198382755599</c:v>
                </c:pt>
                <c:pt idx="84">
                  <c:v>192.62879011940046</c:v>
                </c:pt>
                <c:pt idx="85">
                  <c:v>195.95940589018068</c:v>
                </c:pt>
                <c:pt idx="86">
                  <c:v>199.40871832064965</c:v>
                </c:pt>
                <c:pt idx="87">
                  <c:v>199.18417680914547</c:v>
                </c:pt>
                <c:pt idx="88">
                  <c:v>199.42283821884158</c:v>
                </c:pt>
                <c:pt idx="89">
                  <c:v>201.99577204548169</c:v>
                </c:pt>
                <c:pt idx="90">
                  <c:v>205.35685606545553</c:v>
                </c:pt>
                <c:pt idx="91">
                  <c:v>205.09680285623736</c:v>
                </c:pt>
                <c:pt idx="92">
                  <c:v>200.35365927101154</c:v>
                </c:pt>
                <c:pt idx="93">
                  <c:v>196.84575370008923</c:v>
                </c:pt>
                <c:pt idx="94">
                  <c:v>194.41750491996774</c:v>
                </c:pt>
                <c:pt idx="95">
                  <c:v>193.17722397876162</c:v>
                </c:pt>
                <c:pt idx="96">
                  <c:v>195.02632904382909</c:v>
                </c:pt>
                <c:pt idx="97">
                  <c:v>199.20692417963116</c:v>
                </c:pt>
                <c:pt idx="98">
                  <c:v>207.44725152956849</c:v>
                </c:pt>
                <c:pt idx="99">
                  <c:v>201.60793565701891</c:v>
                </c:pt>
                <c:pt idx="100">
                  <c:v>195.64942109021953</c:v>
                </c:pt>
                <c:pt idx="101">
                  <c:v>193.75071996067879</c:v>
                </c:pt>
                <c:pt idx="102">
                  <c:v>188.15481641700924</c:v>
                </c:pt>
                <c:pt idx="103">
                  <c:v>185.34677190419674</c:v>
                </c:pt>
                <c:pt idx="104">
                  <c:v>188.98749552342053</c:v>
                </c:pt>
                <c:pt idx="105">
                  <c:v>186.31200511887653</c:v>
                </c:pt>
                <c:pt idx="106">
                  <c:v>188.38615464830741</c:v>
                </c:pt>
                <c:pt idx="107">
                  <c:v>186.11919757592798</c:v>
                </c:pt>
                <c:pt idx="108">
                  <c:v>195.6364800248073</c:v>
                </c:pt>
                <c:pt idx="109">
                  <c:v>199.54977970250783</c:v>
                </c:pt>
                <c:pt idx="110">
                  <c:v>201.9726454941532</c:v>
                </c:pt>
                <c:pt idx="111">
                  <c:v>203.39642124348416</c:v>
                </c:pt>
                <c:pt idx="112">
                  <c:v>204.50075291760768</c:v>
                </c:pt>
                <c:pt idx="113">
                  <c:v>205.33432618710302</c:v>
                </c:pt>
                <c:pt idx="114">
                  <c:v>200.38398285549468</c:v>
                </c:pt>
                <c:pt idx="115">
                  <c:v>201.84563860725228</c:v>
                </c:pt>
                <c:pt idx="116">
                  <c:v>202.73759522257816</c:v>
                </c:pt>
                <c:pt idx="117">
                  <c:v>199.89714275204764</c:v>
                </c:pt>
                <c:pt idx="118">
                  <c:v>202.8649866496647</c:v>
                </c:pt>
                <c:pt idx="119">
                  <c:v>202.56563782209565</c:v>
                </c:pt>
                <c:pt idx="120">
                  <c:v>199.92178160768282</c:v>
                </c:pt>
                <c:pt idx="121">
                  <c:v>199.70609640659049</c:v>
                </c:pt>
                <c:pt idx="122">
                  <c:v>196.733424563813</c:v>
                </c:pt>
                <c:pt idx="123">
                  <c:v>195.22484015264331</c:v>
                </c:pt>
                <c:pt idx="124">
                  <c:v>200.50945380467434</c:v>
                </c:pt>
                <c:pt idx="125">
                  <c:v>203.75668247560779</c:v>
                </c:pt>
                <c:pt idx="126">
                  <c:v>210.15708212564903</c:v>
                </c:pt>
                <c:pt idx="127">
                  <c:v>212.70791099683075</c:v>
                </c:pt>
                <c:pt idx="128">
                  <c:v>209.39812006298982</c:v>
                </c:pt>
                <c:pt idx="129">
                  <c:v>213.97171702509857</c:v>
                </c:pt>
                <c:pt idx="130">
                  <c:v>209.53540303070844</c:v>
                </c:pt>
                <c:pt idx="131">
                  <c:v>200.89854050040302</c:v>
                </c:pt>
                <c:pt idx="132">
                  <c:v>202.30256666087016</c:v>
                </c:pt>
                <c:pt idx="133">
                  <c:v>210.74359400993268</c:v>
                </c:pt>
                <c:pt idx="134">
                  <c:v>206.452815819666</c:v>
                </c:pt>
                <c:pt idx="135">
                  <c:v>205.33423700871649</c:v>
                </c:pt>
                <c:pt idx="136">
                  <c:v>207.55858969014685</c:v>
                </c:pt>
                <c:pt idx="137">
                  <c:v>210.78444531616574</c:v>
                </c:pt>
                <c:pt idx="138">
                  <c:v>205.37379643628512</c:v>
                </c:pt>
                <c:pt idx="139">
                  <c:v>206.30080666385544</c:v>
                </c:pt>
                <c:pt idx="140">
                  <c:v>208.16837813878018</c:v>
                </c:pt>
                <c:pt idx="141">
                  <c:v>208.56968881582981</c:v>
                </c:pt>
                <c:pt idx="142">
                  <c:v>214.21946384755523</c:v>
                </c:pt>
                <c:pt idx="143">
                  <c:v>218.28306681834235</c:v>
                </c:pt>
                <c:pt idx="144">
                  <c:v>212.69545642658611</c:v>
                </c:pt>
                <c:pt idx="145">
                  <c:v>209.14486891632941</c:v>
                </c:pt>
                <c:pt idx="146">
                  <c:v>209.89309495307722</c:v>
                </c:pt>
                <c:pt idx="147">
                  <c:v>204.96223904197876</c:v>
                </c:pt>
                <c:pt idx="148">
                  <c:v>201.03318580162906</c:v>
                </c:pt>
                <c:pt idx="149">
                  <c:v>192.16890378265234</c:v>
                </c:pt>
                <c:pt idx="150">
                  <c:v>191.90554300649865</c:v>
                </c:pt>
                <c:pt idx="151">
                  <c:v>187.62421526736478</c:v>
                </c:pt>
                <c:pt idx="152">
                  <c:v>187.43829950092413</c:v>
                </c:pt>
                <c:pt idx="153">
                  <c:v>185.89654624786482</c:v>
                </c:pt>
                <c:pt idx="154">
                  <c:v>184.26565444626604</c:v>
                </c:pt>
                <c:pt idx="155">
                  <c:v>185.8436254676121</c:v>
                </c:pt>
                <c:pt idx="156">
                  <c:v>184.2731635868362</c:v>
                </c:pt>
                <c:pt idx="157">
                  <c:v>185.68196105385644</c:v>
                </c:pt>
                <c:pt idx="158">
                  <c:v>186.3716469899785</c:v>
                </c:pt>
                <c:pt idx="159">
                  <c:v>190.80632035654608</c:v>
                </c:pt>
                <c:pt idx="160">
                  <c:v>189.98263299474934</c:v>
                </c:pt>
                <c:pt idx="161">
                  <c:v>188.40786716150421</c:v>
                </c:pt>
                <c:pt idx="162">
                  <c:v>189.08502813741222</c:v>
                </c:pt>
                <c:pt idx="163">
                  <c:v>188.97396338302613</c:v>
                </c:pt>
                <c:pt idx="164">
                  <c:v>185.87963315183478</c:v>
                </c:pt>
                <c:pt idx="165">
                  <c:v>188.3422570589677</c:v>
                </c:pt>
                <c:pt idx="166">
                  <c:v>184.83834829446241</c:v>
                </c:pt>
                <c:pt idx="167">
                  <c:v>181.07465996730343</c:v>
                </c:pt>
                <c:pt idx="168">
                  <c:v>186.18353340563044</c:v>
                </c:pt>
                <c:pt idx="169">
                  <c:v>182.59040456993873</c:v>
                </c:pt>
                <c:pt idx="170">
                  <c:v>190.16162699607719</c:v>
                </c:pt>
                <c:pt idx="171">
                  <c:v>191.58377532571026</c:v>
                </c:pt>
                <c:pt idx="172">
                  <c:v>189.30403289246962</c:v>
                </c:pt>
                <c:pt idx="173">
                  <c:v>194.46579813454755</c:v>
                </c:pt>
                <c:pt idx="174">
                  <c:v>196.13669559218982</c:v>
                </c:pt>
                <c:pt idx="175">
                  <c:v>200.49972542323289</c:v>
                </c:pt>
                <c:pt idx="176">
                  <c:v>198.39231921542921</c:v>
                </c:pt>
                <c:pt idx="177">
                  <c:v>202.01850825645769</c:v>
                </c:pt>
                <c:pt idx="178">
                  <c:v>198.27637274016465</c:v>
                </c:pt>
                <c:pt idx="179">
                  <c:v>195.74703511780876</c:v>
                </c:pt>
                <c:pt idx="180">
                  <c:v>200.23158892074201</c:v>
                </c:pt>
                <c:pt idx="181">
                  <c:v>200.1773824314507</c:v>
                </c:pt>
                <c:pt idx="182">
                  <c:v>205.7617938771979</c:v>
                </c:pt>
                <c:pt idx="183">
                  <c:v>201.19761925221286</c:v>
                </c:pt>
                <c:pt idx="184">
                  <c:v>200.44125542070816</c:v>
                </c:pt>
                <c:pt idx="185">
                  <c:v>206.64417862971609</c:v>
                </c:pt>
                <c:pt idx="186">
                  <c:v>200.24608230647172</c:v>
                </c:pt>
                <c:pt idx="187">
                  <c:v>199.54447914970905</c:v>
                </c:pt>
                <c:pt idx="188">
                  <c:v>193.13641134610671</c:v>
                </c:pt>
                <c:pt idx="189">
                  <c:v>189.8898126303385</c:v>
                </c:pt>
                <c:pt idx="190">
                  <c:v>190.91674653096567</c:v>
                </c:pt>
                <c:pt idx="191">
                  <c:v>191.57329205949154</c:v>
                </c:pt>
                <c:pt idx="192">
                  <c:v>193.09502276658176</c:v>
                </c:pt>
                <c:pt idx="193">
                  <c:v>193.36060276099309</c:v>
                </c:pt>
                <c:pt idx="194">
                  <c:v>195.60193724704916</c:v>
                </c:pt>
                <c:pt idx="195">
                  <c:v>194.12536933298264</c:v>
                </c:pt>
                <c:pt idx="196">
                  <c:v>191.40695877130034</c:v>
                </c:pt>
                <c:pt idx="197">
                  <c:v>190.16840365752995</c:v>
                </c:pt>
                <c:pt idx="198">
                  <c:v>193.15854387788943</c:v>
                </c:pt>
                <c:pt idx="199">
                  <c:v>190.71747713393654</c:v>
                </c:pt>
                <c:pt idx="200">
                  <c:v>191.91887893418942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15F-4BD3-BE13-7A2571242E3C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BrownianMotion'!$F$27:$GX$27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163.29523190023616</c:v>
                </c:pt>
                <c:pt idx="2">
                  <c:v>164.52129488554021</c:v>
                </c:pt>
                <c:pt idx="3">
                  <c:v>160.42397701837263</c:v>
                </c:pt>
                <c:pt idx="4">
                  <c:v>159.28556487937587</c:v>
                </c:pt>
                <c:pt idx="5">
                  <c:v>160.80819042291702</c:v>
                </c:pt>
                <c:pt idx="6">
                  <c:v>163.41455840083896</c:v>
                </c:pt>
                <c:pt idx="7">
                  <c:v>166.94503874898143</c:v>
                </c:pt>
                <c:pt idx="8">
                  <c:v>168.42551932247187</c:v>
                </c:pt>
                <c:pt idx="9">
                  <c:v>162.74772657006841</c:v>
                </c:pt>
                <c:pt idx="10">
                  <c:v>167.12871344546417</c:v>
                </c:pt>
                <c:pt idx="11">
                  <c:v>170.10893224929208</c:v>
                </c:pt>
                <c:pt idx="12">
                  <c:v>170.5126053981316</c:v>
                </c:pt>
                <c:pt idx="13">
                  <c:v>168.81347788052815</c:v>
                </c:pt>
                <c:pt idx="14">
                  <c:v>165.78528852135014</c:v>
                </c:pt>
                <c:pt idx="15">
                  <c:v>163.99630503430546</c:v>
                </c:pt>
                <c:pt idx="16">
                  <c:v>168.77221192690686</c:v>
                </c:pt>
                <c:pt idx="17">
                  <c:v>167.49280471333134</c:v>
                </c:pt>
                <c:pt idx="18">
                  <c:v>166.49245489175865</c:v>
                </c:pt>
                <c:pt idx="19">
                  <c:v>165.77598075479938</c:v>
                </c:pt>
                <c:pt idx="20">
                  <c:v>170.30471917658687</c:v>
                </c:pt>
                <c:pt idx="21">
                  <c:v>169.73437005606064</c:v>
                </c:pt>
                <c:pt idx="22">
                  <c:v>169.24380683187832</c:v>
                </c:pt>
                <c:pt idx="23">
                  <c:v>163.82430521541389</c:v>
                </c:pt>
                <c:pt idx="24">
                  <c:v>164.73661503824601</c:v>
                </c:pt>
                <c:pt idx="25">
                  <c:v>168.52269304974888</c:v>
                </c:pt>
                <c:pt idx="26">
                  <c:v>175.95667516823318</c:v>
                </c:pt>
                <c:pt idx="27">
                  <c:v>174.07574827813173</c:v>
                </c:pt>
                <c:pt idx="28">
                  <c:v>173.61268331818297</c:v>
                </c:pt>
                <c:pt idx="29">
                  <c:v>171.6632108378777</c:v>
                </c:pt>
                <c:pt idx="30">
                  <c:v>172.16557794681231</c:v>
                </c:pt>
                <c:pt idx="31">
                  <c:v>168.78895162339941</c:v>
                </c:pt>
                <c:pt idx="32">
                  <c:v>167.83501740711606</c:v>
                </c:pt>
                <c:pt idx="33">
                  <c:v>169.16001057557969</c:v>
                </c:pt>
                <c:pt idx="34">
                  <c:v>168.34875403142087</c:v>
                </c:pt>
                <c:pt idx="35">
                  <c:v>167.72877989714229</c:v>
                </c:pt>
                <c:pt idx="36">
                  <c:v>169.59325749926327</c:v>
                </c:pt>
                <c:pt idx="37">
                  <c:v>168.49989576943725</c:v>
                </c:pt>
                <c:pt idx="38">
                  <c:v>165.16019710272022</c:v>
                </c:pt>
                <c:pt idx="39">
                  <c:v>162.27099866509448</c:v>
                </c:pt>
                <c:pt idx="40">
                  <c:v>162.63995033301734</c:v>
                </c:pt>
                <c:pt idx="41">
                  <c:v>159.44599846943245</c:v>
                </c:pt>
                <c:pt idx="42">
                  <c:v>158.84428453266105</c:v>
                </c:pt>
                <c:pt idx="43">
                  <c:v>155.27259146519322</c:v>
                </c:pt>
                <c:pt idx="44">
                  <c:v>152.32707127654322</c:v>
                </c:pt>
                <c:pt idx="45">
                  <c:v>154.70025060499933</c:v>
                </c:pt>
                <c:pt idx="46">
                  <c:v>154.08582884187203</c:v>
                </c:pt>
                <c:pt idx="47">
                  <c:v>155.49792129888439</c:v>
                </c:pt>
                <c:pt idx="48">
                  <c:v>156.90489203982014</c:v>
                </c:pt>
                <c:pt idx="49">
                  <c:v>155.93422569743751</c:v>
                </c:pt>
                <c:pt idx="50">
                  <c:v>154.3858842301193</c:v>
                </c:pt>
                <c:pt idx="51">
                  <c:v>154.47480087183573</c:v>
                </c:pt>
                <c:pt idx="52">
                  <c:v>153.59250583967912</c:v>
                </c:pt>
                <c:pt idx="53">
                  <c:v>151.6113433551217</c:v>
                </c:pt>
                <c:pt idx="54">
                  <c:v>150.78372072361421</c:v>
                </c:pt>
                <c:pt idx="55">
                  <c:v>155.34262091614852</c:v>
                </c:pt>
                <c:pt idx="56">
                  <c:v>158.28939888855064</c:v>
                </c:pt>
                <c:pt idx="57">
                  <c:v>158.62761808035125</c:v>
                </c:pt>
                <c:pt idx="58">
                  <c:v>157.14121020967474</c:v>
                </c:pt>
                <c:pt idx="59">
                  <c:v>158.68773885677604</c:v>
                </c:pt>
                <c:pt idx="60">
                  <c:v>158.83633188528788</c:v>
                </c:pt>
                <c:pt idx="61">
                  <c:v>164.95043540898561</c:v>
                </c:pt>
                <c:pt idx="62">
                  <c:v>163.72515141843053</c:v>
                </c:pt>
                <c:pt idx="63">
                  <c:v>161.7608910582527</c:v>
                </c:pt>
                <c:pt idx="64">
                  <c:v>159.50219434530251</c:v>
                </c:pt>
                <c:pt idx="65">
                  <c:v>161.26227628157437</c:v>
                </c:pt>
                <c:pt idx="66">
                  <c:v>157.61539372090306</c:v>
                </c:pt>
                <c:pt idx="67">
                  <c:v>158.08337360469147</c:v>
                </c:pt>
                <c:pt idx="68">
                  <c:v>159.83418960529573</c:v>
                </c:pt>
                <c:pt idx="69">
                  <c:v>160.9908282954591</c:v>
                </c:pt>
                <c:pt idx="70">
                  <c:v>157.70040639436314</c:v>
                </c:pt>
                <c:pt idx="71">
                  <c:v>157.62799545434973</c:v>
                </c:pt>
                <c:pt idx="72">
                  <c:v>156.29136063137369</c:v>
                </c:pt>
                <c:pt idx="73">
                  <c:v>157.52118709059735</c:v>
                </c:pt>
                <c:pt idx="74">
                  <c:v>160.4950591960224</c:v>
                </c:pt>
                <c:pt idx="75">
                  <c:v>156.12278105097167</c:v>
                </c:pt>
                <c:pt idx="76">
                  <c:v>160.91254423354283</c:v>
                </c:pt>
                <c:pt idx="77">
                  <c:v>162.30390074878551</c:v>
                </c:pt>
                <c:pt idx="78">
                  <c:v>162.32868771997349</c:v>
                </c:pt>
                <c:pt idx="79">
                  <c:v>162.16849137580269</c:v>
                </c:pt>
                <c:pt idx="80">
                  <c:v>164.99925987380999</c:v>
                </c:pt>
                <c:pt idx="81">
                  <c:v>163.71537283548705</c:v>
                </c:pt>
                <c:pt idx="82">
                  <c:v>168.40051542849235</c:v>
                </c:pt>
                <c:pt idx="83">
                  <c:v>168.00971205822506</c:v>
                </c:pt>
                <c:pt idx="84">
                  <c:v>170.19556772645495</c:v>
                </c:pt>
                <c:pt idx="85">
                  <c:v>168.72632491397016</c:v>
                </c:pt>
                <c:pt idx="86">
                  <c:v>169.3689652044805</c:v>
                </c:pt>
                <c:pt idx="87">
                  <c:v>160.96905281737426</c:v>
                </c:pt>
                <c:pt idx="88">
                  <c:v>161.41954272295183</c:v>
                </c:pt>
                <c:pt idx="89">
                  <c:v>161.07417990091685</c:v>
                </c:pt>
                <c:pt idx="90">
                  <c:v>162.54455499276474</c:v>
                </c:pt>
                <c:pt idx="91">
                  <c:v>160.19553481187609</c:v>
                </c:pt>
                <c:pt idx="92">
                  <c:v>157.03663098727128</c:v>
                </c:pt>
                <c:pt idx="93">
                  <c:v>157.19058974104686</c:v>
                </c:pt>
                <c:pt idx="94">
                  <c:v>154.70030324092659</c:v>
                </c:pt>
                <c:pt idx="95">
                  <c:v>152.53990406328944</c:v>
                </c:pt>
                <c:pt idx="96">
                  <c:v>154.68151088015958</c:v>
                </c:pt>
                <c:pt idx="97">
                  <c:v>154.7538524094401</c:v>
                </c:pt>
                <c:pt idx="98">
                  <c:v>157.97540539696936</c:v>
                </c:pt>
                <c:pt idx="99">
                  <c:v>152.56315898295</c:v>
                </c:pt>
                <c:pt idx="100">
                  <c:v>155.3556278750556</c:v>
                </c:pt>
                <c:pt idx="101">
                  <c:v>154.76663200969926</c:v>
                </c:pt>
                <c:pt idx="102">
                  <c:v>156.17334489099963</c:v>
                </c:pt>
                <c:pt idx="103">
                  <c:v>156.47817388517163</c:v>
                </c:pt>
                <c:pt idx="104">
                  <c:v>151.35107548025496</c:v>
                </c:pt>
                <c:pt idx="105">
                  <c:v>153.89877093362716</c:v>
                </c:pt>
                <c:pt idx="106">
                  <c:v>150.84514115003938</c:v>
                </c:pt>
                <c:pt idx="107">
                  <c:v>150.44341748673003</c:v>
                </c:pt>
                <c:pt idx="108">
                  <c:v>150.2080174624858</c:v>
                </c:pt>
                <c:pt idx="109">
                  <c:v>152.11168845048005</c:v>
                </c:pt>
                <c:pt idx="110">
                  <c:v>151.32492736190952</c:v>
                </c:pt>
                <c:pt idx="111">
                  <c:v>150.73186037261769</c:v>
                </c:pt>
                <c:pt idx="112">
                  <c:v>146.4471079610849</c:v>
                </c:pt>
                <c:pt idx="113">
                  <c:v>149.97019104216747</c:v>
                </c:pt>
                <c:pt idx="114">
                  <c:v>147.35120020053884</c:v>
                </c:pt>
                <c:pt idx="115">
                  <c:v>148.44953872231434</c:v>
                </c:pt>
                <c:pt idx="116">
                  <c:v>146.29072423944305</c:v>
                </c:pt>
                <c:pt idx="117">
                  <c:v>147.74803516857244</c:v>
                </c:pt>
                <c:pt idx="118">
                  <c:v>143.28255305115511</c:v>
                </c:pt>
                <c:pt idx="119">
                  <c:v>142.53639960339891</c:v>
                </c:pt>
                <c:pt idx="120">
                  <c:v>142.91075724386056</c:v>
                </c:pt>
                <c:pt idx="121">
                  <c:v>146.09636259092971</c:v>
                </c:pt>
                <c:pt idx="122">
                  <c:v>150.29832601992356</c:v>
                </c:pt>
                <c:pt idx="123">
                  <c:v>146.3480223598182</c:v>
                </c:pt>
                <c:pt idx="124">
                  <c:v>146.92488857951008</c:v>
                </c:pt>
                <c:pt idx="125">
                  <c:v>150.28793765575691</c:v>
                </c:pt>
                <c:pt idx="126">
                  <c:v>150.86299598277682</c:v>
                </c:pt>
                <c:pt idx="127">
                  <c:v>148.20204874620339</c:v>
                </c:pt>
                <c:pt idx="128">
                  <c:v>147.3616551245166</c:v>
                </c:pt>
                <c:pt idx="129">
                  <c:v>144.89082851086968</c:v>
                </c:pt>
                <c:pt idx="130">
                  <c:v>141.61786008020067</c:v>
                </c:pt>
                <c:pt idx="131">
                  <c:v>140.76099021096707</c:v>
                </c:pt>
                <c:pt idx="132">
                  <c:v>139.95720222973929</c:v>
                </c:pt>
                <c:pt idx="133">
                  <c:v>136.17146717656792</c:v>
                </c:pt>
                <c:pt idx="134">
                  <c:v>138.36395483922323</c:v>
                </c:pt>
                <c:pt idx="135">
                  <c:v>141.58118111959274</c:v>
                </c:pt>
                <c:pt idx="136">
                  <c:v>140.48661381790353</c:v>
                </c:pt>
                <c:pt idx="137">
                  <c:v>139.79444998347884</c:v>
                </c:pt>
                <c:pt idx="138">
                  <c:v>141.23211203328512</c:v>
                </c:pt>
                <c:pt idx="139">
                  <c:v>141.89630266496326</c:v>
                </c:pt>
                <c:pt idx="140">
                  <c:v>144.0860879605664</c:v>
                </c:pt>
                <c:pt idx="141">
                  <c:v>143.63415794919746</c:v>
                </c:pt>
                <c:pt idx="142">
                  <c:v>142.18682732998548</c:v>
                </c:pt>
                <c:pt idx="143">
                  <c:v>141.76939626393741</c:v>
                </c:pt>
                <c:pt idx="144">
                  <c:v>140.85605402352664</c:v>
                </c:pt>
                <c:pt idx="145">
                  <c:v>139.21461732534274</c:v>
                </c:pt>
                <c:pt idx="146">
                  <c:v>142.65185955456624</c:v>
                </c:pt>
                <c:pt idx="147">
                  <c:v>141.7874673847879</c:v>
                </c:pt>
                <c:pt idx="148">
                  <c:v>141.61237346208773</c:v>
                </c:pt>
                <c:pt idx="149">
                  <c:v>140.53483242989432</c:v>
                </c:pt>
                <c:pt idx="150">
                  <c:v>137.6700495896493</c:v>
                </c:pt>
                <c:pt idx="151">
                  <c:v>139.19386605717233</c:v>
                </c:pt>
                <c:pt idx="152">
                  <c:v>140.41208815483898</c:v>
                </c:pt>
                <c:pt idx="153">
                  <c:v>144.55623536112128</c:v>
                </c:pt>
                <c:pt idx="154">
                  <c:v>145.45472767336065</c:v>
                </c:pt>
                <c:pt idx="155">
                  <c:v>148.13834476701828</c:v>
                </c:pt>
                <c:pt idx="156">
                  <c:v>152.02416233108164</c:v>
                </c:pt>
                <c:pt idx="157">
                  <c:v>145.15187359402961</c:v>
                </c:pt>
                <c:pt idx="158">
                  <c:v>143.09650243938549</c:v>
                </c:pt>
                <c:pt idx="159">
                  <c:v>144.66580977611281</c:v>
                </c:pt>
                <c:pt idx="160">
                  <c:v>138.87503470410678</c:v>
                </c:pt>
                <c:pt idx="161">
                  <c:v>139.78166663504564</c:v>
                </c:pt>
                <c:pt idx="162">
                  <c:v>137.77737777864584</c:v>
                </c:pt>
                <c:pt idx="163">
                  <c:v>143.01530451326806</c:v>
                </c:pt>
                <c:pt idx="164">
                  <c:v>144.64132705242849</c:v>
                </c:pt>
                <c:pt idx="165">
                  <c:v>145.52863323091586</c:v>
                </c:pt>
                <c:pt idx="166">
                  <c:v>145.05144614454665</c:v>
                </c:pt>
                <c:pt idx="167">
                  <c:v>145.10453289461338</c:v>
                </c:pt>
                <c:pt idx="168">
                  <c:v>146.52943527875789</c:v>
                </c:pt>
                <c:pt idx="169">
                  <c:v>147.92663957231463</c:v>
                </c:pt>
                <c:pt idx="170">
                  <c:v>146.74988888399793</c:v>
                </c:pt>
                <c:pt idx="171">
                  <c:v>146.35647115272809</c:v>
                </c:pt>
                <c:pt idx="172">
                  <c:v>145.15573762566092</c:v>
                </c:pt>
                <c:pt idx="173">
                  <c:v>146.16171593359712</c:v>
                </c:pt>
                <c:pt idx="174">
                  <c:v>147.83648355987339</c:v>
                </c:pt>
                <c:pt idx="175">
                  <c:v>147.76830572048638</c:v>
                </c:pt>
                <c:pt idx="176">
                  <c:v>150.21541883763524</c:v>
                </c:pt>
                <c:pt idx="177">
                  <c:v>147.71707014929817</c:v>
                </c:pt>
                <c:pt idx="178">
                  <c:v>145.99572581734841</c:v>
                </c:pt>
                <c:pt idx="179">
                  <c:v>146.43990939891447</c:v>
                </c:pt>
                <c:pt idx="180">
                  <c:v>144.41230230909699</c:v>
                </c:pt>
                <c:pt idx="181">
                  <c:v>142.83909324104908</c:v>
                </c:pt>
                <c:pt idx="182">
                  <c:v>144.42731963869934</c:v>
                </c:pt>
                <c:pt idx="183">
                  <c:v>147.7156295443267</c:v>
                </c:pt>
                <c:pt idx="184">
                  <c:v>146.91849782661299</c:v>
                </c:pt>
                <c:pt idx="185">
                  <c:v>146.74756722630852</c:v>
                </c:pt>
                <c:pt idx="186">
                  <c:v>143.70400447435031</c:v>
                </c:pt>
                <c:pt idx="187">
                  <c:v>144.81135443091983</c:v>
                </c:pt>
                <c:pt idx="188">
                  <c:v>143.38153545988212</c:v>
                </c:pt>
                <c:pt idx="189">
                  <c:v>144.26117904427502</c:v>
                </c:pt>
                <c:pt idx="190">
                  <c:v>145.66523625607533</c:v>
                </c:pt>
                <c:pt idx="191">
                  <c:v>144.45043358477423</c:v>
                </c:pt>
                <c:pt idx="192">
                  <c:v>143.17356949913611</c:v>
                </c:pt>
                <c:pt idx="193">
                  <c:v>142.79449545829516</c:v>
                </c:pt>
                <c:pt idx="194">
                  <c:v>142.84494465488365</c:v>
                </c:pt>
                <c:pt idx="195">
                  <c:v>142.48599275329744</c:v>
                </c:pt>
                <c:pt idx="196">
                  <c:v>142.16876537901322</c:v>
                </c:pt>
                <c:pt idx="197">
                  <c:v>145.64399987649725</c:v>
                </c:pt>
                <c:pt idx="198">
                  <c:v>145.10448689760577</c:v>
                </c:pt>
                <c:pt idx="199">
                  <c:v>145.78476285649518</c:v>
                </c:pt>
                <c:pt idx="200">
                  <c:v>140.91199793083069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15F-4BD3-BE13-7A2571242E3C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BrownianMotion'!$F$28:$GX$28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156.38583282078986</c:v>
                </c:pt>
                <c:pt idx="2">
                  <c:v>153.35123692267825</c:v>
                </c:pt>
                <c:pt idx="3">
                  <c:v>148.18465660043972</c:v>
                </c:pt>
                <c:pt idx="4">
                  <c:v>148.97524061171904</c:v>
                </c:pt>
                <c:pt idx="5">
                  <c:v>148.32800157042212</c:v>
                </c:pt>
                <c:pt idx="6">
                  <c:v>146.87611537175303</c:v>
                </c:pt>
                <c:pt idx="7">
                  <c:v>141.5886012290409</c:v>
                </c:pt>
                <c:pt idx="8">
                  <c:v>141.22602918762601</c:v>
                </c:pt>
                <c:pt idx="9">
                  <c:v>144.90570853455091</c:v>
                </c:pt>
                <c:pt idx="10">
                  <c:v>144.22500747957568</c:v>
                </c:pt>
                <c:pt idx="11">
                  <c:v>146.15457058257374</c:v>
                </c:pt>
                <c:pt idx="12">
                  <c:v>143.54485858771196</c:v>
                </c:pt>
                <c:pt idx="13">
                  <c:v>146.56959147167146</c:v>
                </c:pt>
                <c:pt idx="14">
                  <c:v>142.2068369211301</c:v>
                </c:pt>
                <c:pt idx="15">
                  <c:v>141.81881801112539</c:v>
                </c:pt>
                <c:pt idx="16">
                  <c:v>143.62390298361623</c:v>
                </c:pt>
                <c:pt idx="17">
                  <c:v>146.38239430221157</c:v>
                </c:pt>
                <c:pt idx="18">
                  <c:v>140.76496748662692</c:v>
                </c:pt>
                <c:pt idx="19">
                  <c:v>141.06515164459594</c:v>
                </c:pt>
                <c:pt idx="20">
                  <c:v>142.4929110538238</c:v>
                </c:pt>
                <c:pt idx="21">
                  <c:v>144.13274531951834</c:v>
                </c:pt>
                <c:pt idx="22">
                  <c:v>148.93921545177096</c:v>
                </c:pt>
                <c:pt idx="23">
                  <c:v>147.82461231466999</c:v>
                </c:pt>
                <c:pt idx="24">
                  <c:v>144.58422032417738</c:v>
                </c:pt>
                <c:pt idx="25">
                  <c:v>148.83932502888311</c:v>
                </c:pt>
                <c:pt idx="26">
                  <c:v>150.13286029391278</c:v>
                </c:pt>
                <c:pt idx="27">
                  <c:v>148.9963003391604</c:v>
                </c:pt>
                <c:pt idx="28">
                  <c:v>148.08078604965831</c:v>
                </c:pt>
                <c:pt idx="29">
                  <c:v>149.18369425600804</c:v>
                </c:pt>
                <c:pt idx="30">
                  <c:v>148.21276437402221</c:v>
                </c:pt>
                <c:pt idx="31">
                  <c:v>150.59650611796386</c:v>
                </c:pt>
                <c:pt idx="32">
                  <c:v>152.34851076177634</c:v>
                </c:pt>
                <c:pt idx="33">
                  <c:v>151.13957063924497</c:v>
                </c:pt>
                <c:pt idx="34">
                  <c:v>147.67225811901022</c:v>
                </c:pt>
                <c:pt idx="35">
                  <c:v>146.74424125554233</c:v>
                </c:pt>
                <c:pt idx="36">
                  <c:v>142.90929435197447</c:v>
                </c:pt>
                <c:pt idx="37">
                  <c:v>144.58496519291029</c:v>
                </c:pt>
                <c:pt idx="38">
                  <c:v>142.75984245415265</c:v>
                </c:pt>
                <c:pt idx="39">
                  <c:v>145.74080160454679</c:v>
                </c:pt>
                <c:pt idx="40">
                  <c:v>138.43083923701587</c:v>
                </c:pt>
                <c:pt idx="41">
                  <c:v>137.46456547174034</c:v>
                </c:pt>
                <c:pt idx="42">
                  <c:v>137.71142014064736</c:v>
                </c:pt>
                <c:pt idx="43">
                  <c:v>136.26890249255507</c:v>
                </c:pt>
                <c:pt idx="44">
                  <c:v>136.99744151501372</c:v>
                </c:pt>
                <c:pt idx="45">
                  <c:v>133.27380669462451</c:v>
                </c:pt>
                <c:pt idx="46">
                  <c:v>134.33705415836414</c:v>
                </c:pt>
                <c:pt idx="47">
                  <c:v>138.89371449224171</c:v>
                </c:pt>
                <c:pt idx="48">
                  <c:v>141.18794827267058</c:v>
                </c:pt>
                <c:pt idx="49">
                  <c:v>138.45732116477097</c:v>
                </c:pt>
                <c:pt idx="50">
                  <c:v>136.13996188321917</c:v>
                </c:pt>
                <c:pt idx="51">
                  <c:v>133.21091996204419</c:v>
                </c:pt>
                <c:pt idx="52">
                  <c:v>133.42034754821154</c:v>
                </c:pt>
                <c:pt idx="53">
                  <c:v>137.74008810676202</c:v>
                </c:pt>
                <c:pt idx="54">
                  <c:v>140.16038942466298</c:v>
                </c:pt>
                <c:pt idx="55">
                  <c:v>144.82975378061028</c:v>
                </c:pt>
                <c:pt idx="56">
                  <c:v>143.78429852979809</c:v>
                </c:pt>
                <c:pt idx="57">
                  <c:v>145.83164637355557</c:v>
                </c:pt>
                <c:pt idx="58">
                  <c:v>142.75612761986628</c:v>
                </c:pt>
                <c:pt idx="59">
                  <c:v>145.42119354105844</c:v>
                </c:pt>
                <c:pt idx="60">
                  <c:v>142.74550709235842</c:v>
                </c:pt>
                <c:pt idx="61">
                  <c:v>143.66994357810779</c:v>
                </c:pt>
                <c:pt idx="62">
                  <c:v>146.22518501837439</c:v>
                </c:pt>
                <c:pt idx="63">
                  <c:v>143.74470365170703</c:v>
                </c:pt>
                <c:pt idx="64">
                  <c:v>143.7918946002417</c:v>
                </c:pt>
                <c:pt idx="65">
                  <c:v>142.20607009540683</c:v>
                </c:pt>
                <c:pt idx="66">
                  <c:v>141.53408095034408</c:v>
                </c:pt>
                <c:pt idx="67">
                  <c:v>143.3964166349129</c:v>
                </c:pt>
                <c:pt idx="68">
                  <c:v>142.98198300609451</c:v>
                </c:pt>
                <c:pt idx="69">
                  <c:v>144.19051807525821</c:v>
                </c:pt>
                <c:pt idx="70">
                  <c:v>148.9692871840243</c:v>
                </c:pt>
                <c:pt idx="71">
                  <c:v>150.43103211352613</c:v>
                </c:pt>
                <c:pt idx="72">
                  <c:v>149.94271366264994</c:v>
                </c:pt>
                <c:pt idx="73">
                  <c:v>149.6725821346476</c:v>
                </c:pt>
                <c:pt idx="74">
                  <c:v>152.45212812306707</c:v>
                </c:pt>
                <c:pt idx="75">
                  <c:v>154.84451186842429</c:v>
                </c:pt>
                <c:pt idx="76">
                  <c:v>155.06353449446675</c:v>
                </c:pt>
                <c:pt idx="77">
                  <c:v>152.11081735415652</c:v>
                </c:pt>
                <c:pt idx="78">
                  <c:v>149.89765157722553</c:v>
                </c:pt>
                <c:pt idx="79">
                  <c:v>146.60670945719096</c:v>
                </c:pt>
                <c:pt idx="80">
                  <c:v>147.12533105857403</c:v>
                </c:pt>
                <c:pt idx="81">
                  <c:v>148.30314742835645</c:v>
                </c:pt>
                <c:pt idx="82">
                  <c:v>147.50752241102757</c:v>
                </c:pt>
                <c:pt idx="83">
                  <c:v>144.0564918905834</c:v>
                </c:pt>
                <c:pt idx="84">
                  <c:v>144.18757973398354</c:v>
                </c:pt>
                <c:pt idx="85">
                  <c:v>142.55270761510758</c:v>
                </c:pt>
                <c:pt idx="86">
                  <c:v>143.42233011567509</c:v>
                </c:pt>
                <c:pt idx="87">
                  <c:v>140.26321920870549</c:v>
                </c:pt>
                <c:pt idx="88">
                  <c:v>138.75071248989101</c:v>
                </c:pt>
                <c:pt idx="89">
                  <c:v>136.5678131497352</c:v>
                </c:pt>
                <c:pt idx="90">
                  <c:v>142.35686227898717</c:v>
                </c:pt>
                <c:pt idx="91">
                  <c:v>140.58661615489126</c:v>
                </c:pt>
                <c:pt idx="92">
                  <c:v>141.75328948391311</c:v>
                </c:pt>
                <c:pt idx="93">
                  <c:v>142.34625285879315</c:v>
                </c:pt>
                <c:pt idx="94">
                  <c:v>142.74729302791579</c:v>
                </c:pt>
                <c:pt idx="95">
                  <c:v>143.05116221550557</c:v>
                </c:pt>
                <c:pt idx="96">
                  <c:v>139.34141453741682</c:v>
                </c:pt>
                <c:pt idx="97">
                  <c:v>142.36883350555399</c:v>
                </c:pt>
                <c:pt idx="98">
                  <c:v>139.7391597789873</c:v>
                </c:pt>
                <c:pt idx="99">
                  <c:v>141.95461482764969</c:v>
                </c:pt>
                <c:pt idx="100">
                  <c:v>141.01031716794492</c:v>
                </c:pt>
                <c:pt idx="101">
                  <c:v>140.53287911414728</c:v>
                </c:pt>
                <c:pt idx="102">
                  <c:v>138.00060790101543</c:v>
                </c:pt>
                <c:pt idx="103">
                  <c:v>141.45704838344938</c:v>
                </c:pt>
                <c:pt idx="104">
                  <c:v>143.67283020864821</c:v>
                </c:pt>
                <c:pt idx="105">
                  <c:v>141.32945581675887</c:v>
                </c:pt>
                <c:pt idx="106">
                  <c:v>142.97455583154988</c:v>
                </c:pt>
                <c:pt idx="107">
                  <c:v>145.7401837922244</c:v>
                </c:pt>
                <c:pt idx="108">
                  <c:v>146.57469216923363</c:v>
                </c:pt>
                <c:pt idx="109">
                  <c:v>148.5697761239222</c:v>
                </c:pt>
                <c:pt idx="110">
                  <c:v>144.8385126266077</c:v>
                </c:pt>
                <c:pt idx="111">
                  <c:v>145.93104793310374</c:v>
                </c:pt>
                <c:pt idx="112">
                  <c:v>144.53733182850488</c:v>
                </c:pt>
                <c:pt idx="113">
                  <c:v>147.81859303767922</c:v>
                </c:pt>
                <c:pt idx="114">
                  <c:v>149.63038853727099</c:v>
                </c:pt>
                <c:pt idx="115">
                  <c:v>150.8104170819326</c:v>
                </c:pt>
                <c:pt idx="116">
                  <c:v>152.08450426814252</c:v>
                </c:pt>
                <c:pt idx="117">
                  <c:v>151.20440235039632</c:v>
                </c:pt>
                <c:pt idx="118">
                  <c:v>151.8816383003919</c:v>
                </c:pt>
                <c:pt idx="119">
                  <c:v>153.21612297447584</c:v>
                </c:pt>
                <c:pt idx="120">
                  <c:v>158.47724111188541</c:v>
                </c:pt>
                <c:pt idx="121">
                  <c:v>159.36300453532328</c:v>
                </c:pt>
                <c:pt idx="122">
                  <c:v>159.24159657239849</c:v>
                </c:pt>
                <c:pt idx="123">
                  <c:v>159.52108272377299</c:v>
                </c:pt>
                <c:pt idx="124">
                  <c:v>158.35230562821539</c:v>
                </c:pt>
                <c:pt idx="125">
                  <c:v>156.27375742363395</c:v>
                </c:pt>
                <c:pt idx="126">
                  <c:v>155.21303876799391</c:v>
                </c:pt>
                <c:pt idx="127">
                  <c:v>156.03929004276375</c:v>
                </c:pt>
                <c:pt idx="128">
                  <c:v>156.47764596844991</c:v>
                </c:pt>
                <c:pt idx="129">
                  <c:v>161.40727062905017</c:v>
                </c:pt>
                <c:pt idx="130">
                  <c:v>162.93530329799424</c:v>
                </c:pt>
                <c:pt idx="131">
                  <c:v>159.29658414519835</c:v>
                </c:pt>
                <c:pt idx="132">
                  <c:v>158.86020789700729</c:v>
                </c:pt>
                <c:pt idx="133">
                  <c:v>160.46369653253808</c:v>
                </c:pt>
                <c:pt idx="134">
                  <c:v>160.19458243621378</c:v>
                </c:pt>
                <c:pt idx="135">
                  <c:v>163.18593696875072</c:v>
                </c:pt>
                <c:pt idx="136">
                  <c:v>166.10594771707002</c:v>
                </c:pt>
                <c:pt idx="137">
                  <c:v>163.01592335667397</c:v>
                </c:pt>
                <c:pt idx="138">
                  <c:v>159.84048881432895</c:v>
                </c:pt>
                <c:pt idx="139">
                  <c:v>157.89315097787014</c:v>
                </c:pt>
                <c:pt idx="140">
                  <c:v>159.56046607285433</c:v>
                </c:pt>
                <c:pt idx="141">
                  <c:v>154.38395453931423</c:v>
                </c:pt>
                <c:pt idx="142">
                  <c:v>149.02908383360955</c:v>
                </c:pt>
                <c:pt idx="143">
                  <c:v>149.97852940466009</c:v>
                </c:pt>
                <c:pt idx="144">
                  <c:v>149.30380590862683</c:v>
                </c:pt>
                <c:pt idx="145">
                  <c:v>150.98973411186705</c:v>
                </c:pt>
                <c:pt idx="146">
                  <c:v>150.24987100557684</c:v>
                </c:pt>
                <c:pt idx="147">
                  <c:v>149.59097766921613</c:v>
                </c:pt>
                <c:pt idx="148">
                  <c:v>147.87305851587178</c:v>
                </c:pt>
                <c:pt idx="149">
                  <c:v>143.45857017333734</c:v>
                </c:pt>
                <c:pt idx="150">
                  <c:v>143.12341624488491</c:v>
                </c:pt>
                <c:pt idx="151">
                  <c:v>142.55431023525949</c:v>
                </c:pt>
                <c:pt idx="152">
                  <c:v>140.06116910215596</c:v>
                </c:pt>
                <c:pt idx="153">
                  <c:v>138.94058402257841</c:v>
                </c:pt>
                <c:pt idx="154">
                  <c:v>143.13771070459802</c:v>
                </c:pt>
                <c:pt idx="155">
                  <c:v>143.96325649069777</c:v>
                </c:pt>
                <c:pt idx="156">
                  <c:v>145.9399946227706</c:v>
                </c:pt>
                <c:pt idx="157">
                  <c:v>150.55438503079901</c:v>
                </c:pt>
                <c:pt idx="158">
                  <c:v>149.41933728636465</c:v>
                </c:pt>
                <c:pt idx="159">
                  <c:v>152.49211229341486</c:v>
                </c:pt>
                <c:pt idx="160">
                  <c:v>156.84967360936446</c:v>
                </c:pt>
                <c:pt idx="161">
                  <c:v>158.81484302054264</c:v>
                </c:pt>
                <c:pt idx="162">
                  <c:v>156.22170147519878</c:v>
                </c:pt>
                <c:pt idx="163">
                  <c:v>155.50120774779421</c:v>
                </c:pt>
                <c:pt idx="164">
                  <c:v>155.88447962417024</c:v>
                </c:pt>
                <c:pt idx="165">
                  <c:v>156.6696624580897</c:v>
                </c:pt>
                <c:pt idx="166">
                  <c:v>157.01730120064806</c:v>
                </c:pt>
                <c:pt idx="167">
                  <c:v>158.68132397435426</c:v>
                </c:pt>
                <c:pt idx="168">
                  <c:v>161.77093452383113</c:v>
                </c:pt>
                <c:pt idx="169">
                  <c:v>158.6473650583585</c:v>
                </c:pt>
                <c:pt idx="170">
                  <c:v>165.54800404056971</c:v>
                </c:pt>
                <c:pt idx="171">
                  <c:v>164.90875437412467</c:v>
                </c:pt>
                <c:pt idx="172">
                  <c:v>171.00172091223538</c:v>
                </c:pt>
                <c:pt idx="173">
                  <c:v>169.7855218576226</c:v>
                </c:pt>
                <c:pt idx="174">
                  <c:v>165.36043312451088</c:v>
                </c:pt>
                <c:pt idx="175">
                  <c:v>165.75029952798334</c:v>
                </c:pt>
                <c:pt idx="176">
                  <c:v>164.5138995242794</c:v>
                </c:pt>
                <c:pt idx="177">
                  <c:v>166.01513990893153</c:v>
                </c:pt>
                <c:pt idx="178">
                  <c:v>163.66172408959952</c:v>
                </c:pt>
                <c:pt idx="179">
                  <c:v>161.45383661123287</c:v>
                </c:pt>
                <c:pt idx="180">
                  <c:v>164.84152990483375</c:v>
                </c:pt>
                <c:pt idx="181">
                  <c:v>162.95324479120325</c:v>
                </c:pt>
                <c:pt idx="182">
                  <c:v>162.34366920507441</c:v>
                </c:pt>
                <c:pt idx="183">
                  <c:v>159.02795393346048</c:v>
                </c:pt>
                <c:pt idx="184">
                  <c:v>155.75464879768862</c:v>
                </c:pt>
                <c:pt idx="185">
                  <c:v>161.43775163840542</c:v>
                </c:pt>
                <c:pt idx="186">
                  <c:v>152.16625111832576</c:v>
                </c:pt>
                <c:pt idx="187">
                  <c:v>149.16407542369984</c:v>
                </c:pt>
                <c:pt idx="188">
                  <c:v>149.49454068164323</c:v>
                </c:pt>
                <c:pt idx="189">
                  <c:v>153.16297995478649</c:v>
                </c:pt>
                <c:pt idx="190">
                  <c:v>150.74170305256882</c:v>
                </c:pt>
                <c:pt idx="191">
                  <c:v>152.04255467375802</c:v>
                </c:pt>
                <c:pt idx="192">
                  <c:v>152.57895921084199</c:v>
                </c:pt>
                <c:pt idx="193">
                  <c:v>158.13110199655316</c:v>
                </c:pt>
                <c:pt idx="194">
                  <c:v>157.92202593892708</c:v>
                </c:pt>
                <c:pt idx="195">
                  <c:v>158.79008302179562</c:v>
                </c:pt>
                <c:pt idx="196">
                  <c:v>159.20852217845115</c:v>
                </c:pt>
                <c:pt idx="197">
                  <c:v>158.29972815990095</c:v>
                </c:pt>
                <c:pt idx="198">
                  <c:v>162.94354976574732</c:v>
                </c:pt>
                <c:pt idx="199">
                  <c:v>167.83290288208511</c:v>
                </c:pt>
                <c:pt idx="200">
                  <c:v>167.95659169836156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15F-4BD3-BE13-7A2571242E3C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BrownianMotion'!$F$29:$GX$29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158.01224703535874</c:v>
                </c:pt>
                <c:pt idx="2">
                  <c:v>158.14551143956697</c:v>
                </c:pt>
                <c:pt idx="3">
                  <c:v>158.99475516155638</c:v>
                </c:pt>
                <c:pt idx="4">
                  <c:v>153.6940078501413</c:v>
                </c:pt>
                <c:pt idx="5">
                  <c:v>156.63448328814076</c:v>
                </c:pt>
                <c:pt idx="6">
                  <c:v>158.97264961650603</c:v>
                </c:pt>
                <c:pt idx="7">
                  <c:v>158.98290893742649</c:v>
                </c:pt>
                <c:pt idx="8">
                  <c:v>159.75925444239769</c:v>
                </c:pt>
                <c:pt idx="9">
                  <c:v>164.54380372333105</c:v>
                </c:pt>
                <c:pt idx="10">
                  <c:v>167.91744749539316</c:v>
                </c:pt>
                <c:pt idx="11">
                  <c:v>168.97738158915641</c:v>
                </c:pt>
                <c:pt idx="12">
                  <c:v>171.35234072775046</c:v>
                </c:pt>
                <c:pt idx="13">
                  <c:v>172.98622908939399</c:v>
                </c:pt>
                <c:pt idx="14">
                  <c:v>176.65906430574083</c:v>
                </c:pt>
                <c:pt idx="15">
                  <c:v>180.28370675381265</c:v>
                </c:pt>
                <c:pt idx="16">
                  <c:v>182.58557839063698</c:v>
                </c:pt>
                <c:pt idx="17">
                  <c:v>185.38826009121257</c:v>
                </c:pt>
                <c:pt idx="18">
                  <c:v>183.51494903530735</c:v>
                </c:pt>
                <c:pt idx="19">
                  <c:v>177.3787530843247</c:v>
                </c:pt>
                <c:pt idx="20">
                  <c:v>172.70361574634694</c:v>
                </c:pt>
                <c:pt idx="21">
                  <c:v>176.48057430475345</c:v>
                </c:pt>
                <c:pt idx="22">
                  <c:v>169.85378841958246</c:v>
                </c:pt>
                <c:pt idx="23">
                  <c:v>174.13074976639899</c:v>
                </c:pt>
                <c:pt idx="24">
                  <c:v>176.29137755133203</c:v>
                </c:pt>
                <c:pt idx="25">
                  <c:v>177.82480219364237</c:v>
                </c:pt>
                <c:pt idx="26">
                  <c:v>177.86101074352769</c:v>
                </c:pt>
                <c:pt idx="27">
                  <c:v>184.32693197124865</c:v>
                </c:pt>
                <c:pt idx="28">
                  <c:v>187.29584422626348</c:v>
                </c:pt>
                <c:pt idx="29">
                  <c:v>186.99562936924471</c:v>
                </c:pt>
                <c:pt idx="30">
                  <c:v>183.58208303700974</c:v>
                </c:pt>
                <c:pt idx="31">
                  <c:v>185.11438738603232</c:v>
                </c:pt>
                <c:pt idx="32">
                  <c:v>181.08391736920316</c:v>
                </c:pt>
                <c:pt idx="33">
                  <c:v>183.58480734142455</c:v>
                </c:pt>
                <c:pt idx="34">
                  <c:v>186.76601637618654</c:v>
                </c:pt>
                <c:pt idx="35">
                  <c:v>185.88605596649182</c:v>
                </c:pt>
                <c:pt idx="36">
                  <c:v>187.33447506678806</c:v>
                </c:pt>
                <c:pt idx="37">
                  <c:v>185.69594645414858</c:v>
                </c:pt>
                <c:pt idx="38">
                  <c:v>183.78534645446095</c:v>
                </c:pt>
                <c:pt idx="39">
                  <c:v>186.71606336722283</c:v>
                </c:pt>
                <c:pt idx="40">
                  <c:v>189.84317150323793</c:v>
                </c:pt>
                <c:pt idx="41">
                  <c:v>187.25335640432448</c:v>
                </c:pt>
                <c:pt idx="42">
                  <c:v>186.9755920390318</c:v>
                </c:pt>
                <c:pt idx="43">
                  <c:v>185.27297930421528</c:v>
                </c:pt>
                <c:pt idx="44">
                  <c:v>180.96573005045636</c:v>
                </c:pt>
                <c:pt idx="45">
                  <c:v>176.88758723117033</c:v>
                </c:pt>
                <c:pt idx="46">
                  <c:v>175.08430559606418</c:v>
                </c:pt>
                <c:pt idx="47">
                  <c:v>175.11941884059701</c:v>
                </c:pt>
                <c:pt idx="48">
                  <c:v>176.37207837392802</c:v>
                </c:pt>
                <c:pt idx="49">
                  <c:v>174.55900214496899</c:v>
                </c:pt>
                <c:pt idx="50">
                  <c:v>172.7870008240738</c:v>
                </c:pt>
                <c:pt idx="51">
                  <c:v>171.43258892498631</c:v>
                </c:pt>
                <c:pt idx="52">
                  <c:v>168.27664929731813</c:v>
                </c:pt>
                <c:pt idx="53">
                  <c:v>170.56952663899685</c:v>
                </c:pt>
                <c:pt idx="54">
                  <c:v>171.28068642002367</c:v>
                </c:pt>
                <c:pt idx="55">
                  <c:v>167.8708448127901</c:v>
                </c:pt>
                <c:pt idx="56">
                  <c:v>171.88923808290494</c:v>
                </c:pt>
                <c:pt idx="57">
                  <c:v>170.51345822780218</c:v>
                </c:pt>
                <c:pt idx="58">
                  <c:v>167.00351471674526</c:v>
                </c:pt>
                <c:pt idx="59">
                  <c:v>165.93917506579572</c:v>
                </c:pt>
                <c:pt idx="60">
                  <c:v>164.90351866449407</c:v>
                </c:pt>
                <c:pt idx="61">
                  <c:v>161.96844352013497</c:v>
                </c:pt>
                <c:pt idx="62">
                  <c:v>160.45433340829877</c:v>
                </c:pt>
                <c:pt idx="63">
                  <c:v>160.73750016346608</c:v>
                </c:pt>
                <c:pt idx="64">
                  <c:v>163.39408571268359</c:v>
                </c:pt>
                <c:pt idx="65">
                  <c:v>164.27940270829083</c:v>
                </c:pt>
                <c:pt idx="66">
                  <c:v>163.81028526539706</c:v>
                </c:pt>
                <c:pt idx="67">
                  <c:v>167.70799200453976</c:v>
                </c:pt>
                <c:pt idx="68">
                  <c:v>168.51542786362796</c:v>
                </c:pt>
                <c:pt idx="69">
                  <c:v>166.83156500444133</c:v>
                </c:pt>
                <c:pt idx="70">
                  <c:v>166.58460586301911</c:v>
                </c:pt>
                <c:pt idx="71">
                  <c:v>169.04146048438406</c:v>
                </c:pt>
                <c:pt idx="72">
                  <c:v>166.45577477698782</c:v>
                </c:pt>
                <c:pt idx="73">
                  <c:v>168.51546389153887</c:v>
                </c:pt>
                <c:pt idx="74">
                  <c:v>173.37805826815301</c:v>
                </c:pt>
                <c:pt idx="75">
                  <c:v>170.29100911276089</c:v>
                </c:pt>
                <c:pt idx="76">
                  <c:v>178.15615331395665</c:v>
                </c:pt>
                <c:pt idx="77">
                  <c:v>176.12792702968395</c:v>
                </c:pt>
                <c:pt idx="78">
                  <c:v>175.62524717833261</c:v>
                </c:pt>
                <c:pt idx="79">
                  <c:v>175.98723946157875</c:v>
                </c:pt>
                <c:pt idx="80">
                  <c:v>179.99111037547044</c:v>
                </c:pt>
                <c:pt idx="81">
                  <c:v>190.13958641346721</c:v>
                </c:pt>
                <c:pt idx="82">
                  <c:v>190.15106796515971</c:v>
                </c:pt>
                <c:pt idx="83">
                  <c:v>196.84196492069728</c:v>
                </c:pt>
                <c:pt idx="84">
                  <c:v>196.96811736550248</c:v>
                </c:pt>
                <c:pt idx="85">
                  <c:v>201.14593936593047</c:v>
                </c:pt>
                <c:pt idx="86">
                  <c:v>197.68166399195314</c:v>
                </c:pt>
                <c:pt idx="87">
                  <c:v>202.08716967100418</c:v>
                </c:pt>
                <c:pt idx="88">
                  <c:v>198.14152763124508</c:v>
                </c:pt>
                <c:pt idx="89">
                  <c:v>197.07825852017336</c:v>
                </c:pt>
                <c:pt idx="90">
                  <c:v>200.38429261001011</c:v>
                </c:pt>
                <c:pt idx="91">
                  <c:v>197.53707178637649</c:v>
                </c:pt>
                <c:pt idx="92">
                  <c:v>194.93676067625054</c:v>
                </c:pt>
                <c:pt idx="93">
                  <c:v>190.27218576137287</c:v>
                </c:pt>
                <c:pt idx="94">
                  <c:v>193.73915037484042</c:v>
                </c:pt>
                <c:pt idx="95">
                  <c:v>199.657120622684</c:v>
                </c:pt>
                <c:pt idx="96">
                  <c:v>191.34335113389579</c:v>
                </c:pt>
                <c:pt idx="97">
                  <c:v>193.05375850462934</c:v>
                </c:pt>
                <c:pt idx="98">
                  <c:v>191.00626508614621</c:v>
                </c:pt>
                <c:pt idx="99">
                  <c:v>185.58562726176248</c:v>
                </c:pt>
                <c:pt idx="100">
                  <c:v>186.76241397798529</c:v>
                </c:pt>
                <c:pt idx="101">
                  <c:v>193.51476707346126</c:v>
                </c:pt>
                <c:pt idx="102">
                  <c:v>190.07817376094309</c:v>
                </c:pt>
                <c:pt idx="103">
                  <c:v>190.35211085396321</c:v>
                </c:pt>
                <c:pt idx="104">
                  <c:v>190.57954185976052</c:v>
                </c:pt>
                <c:pt idx="105">
                  <c:v>194.57480078565106</c:v>
                </c:pt>
                <c:pt idx="106">
                  <c:v>189.79516553368015</c:v>
                </c:pt>
                <c:pt idx="107">
                  <c:v>186.87248558893361</c:v>
                </c:pt>
                <c:pt idx="108">
                  <c:v>185.92456395900783</c:v>
                </c:pt>
                <c:pt idx="109">
                  <c:v>178.83186115163906</c:v>
                </c:pt>
                <c:pt idx="110">
                  <c:v>177.98510716353226</c:v>
                </c:pt>
                <c:pt idx="111">
                  <c:v>173.87742044118045</c:v>
                </c:pt>
                <c:pt idx="112">
                  <c:v>174.37078375202628</c:v>
                </c:pt>
                <c:pt idx="113">
                  <c:v>175.539771018029</c:v>
                </c:pt>
                <c:pt idx="114">
                  <c:v>176.98969081155121</c:v>
                </c:pt>
                <c:pt idx="115">
                  <c:v>183.48937685788096</c:v>
                </c:pt>
                <c:pt idx="116">
                  <c:v>179.53952454219845</c:v>
                </c:pt>
                <c:pt idx="117">
                  <c:v>179.43538167474952</c:v>
                </c:pt>
                <c:pt idx="118">
                  <c:v>182.61762387408604</c:v>
                </c:pt>
                <c:pt idx="119">
                  <c:v>183.66958992417997</c:v>
                </c:pt>
                <c:pt idx="120">
                  <c:v>189.79683185319422</c:v>
                </c:pt>
                <c:pt idx="121">
                  <c:v>194.1169315071088</c:v>
                </c:pt>
                <c:pt idx="122">
                  <c:v>197.16113678954389</c:v>
                </c:pt>
                <c:pt idx="123">
                  <c:v>187.96529947772541</c:v>
                </c:pt>
                <c:pt idx="124">
                  <c:v>192.02213693743366</c:v>
                </c:pt>
                <c:pt idx="125">
                  <c:v>190.78094942298534</c:v>
                </c:pt>
                <c:pt idx="126">
                  <c:v>192.17932848288896</c:v>
                </c:pt>
                <c:pt idx="127">
                  <c:v>188.5152499178744</c:v>
                </c:pt>
                <c:pt idx="128">
                  <c:v>188.92974730632031</c:v>
                </c:pt>
                <c:pt idx="129">
                  <c:v>187.26846230409745</c:v>
                </c:pt>
                <c:pt idx="130">
                  <c:v>189.32829609936914</c:v>
                </c:pt>
                <c:pt idx="131">
                  <c:v>186.42315077134595</c:v>
                </c:pt>
                <c:pt idx="132">
                  <c:v>184.90652092104696</c:v>
                </c:pt>
                <c:pt idx="133">
                  <c:v>184.60887262195604</c:v>
                </c:pt>
                <c:pt idx="134">
                  <c:v>184.72467899452701</c:v>
                </c:pt>
                <c:pt idx="135">
                  <c:v>185.07909330142337</c:v>
                </c:pt>
                <c:pt idx="136">
                  <c:v>183.03829520928591</c:v>
                </c:pt>
                <c:pt idx="137">
                  <c:v>184.23236473707243</c:v>
                </c:pt>
                <c:pt idx="138">
                  <c:v>182.11609126975813</c:v>
                </c:pt>
                <c:pt idx="139">
                  <c:v>182.30227459234951</c:v>
                </c:pt>
                <c:pt idx="140">
                  <c:v>181.19584585033971</c:v>
                </c:pt>
                <c:pt idx="141">
                  <c:v>185.83959430632575</c:v>
                </c:pt>
                <c:pt idx="142">
                  <c:v>185.0770567664066</c:v>
                </c:pt>
                <c:pt idx="143">
                  <c:v>187.74010042003434</c:v>
                </c:pt>
                <c:pt idx="144">
                  <c:v>186.41047728693138</c:v>
                </c:pt>
                <c:pt idx="145">
                  <c:v>190.61223343311414</c:v>
                </c:pt>
                <c:pt idx="146">
                  <c:v>190.28159096636824</c:v>
                </c:pt>
                <c:pt idx="147">
                  <c:v>187.57130963906397</c:v>
                </c:pt>
                <c:pt idx="148">
                  <c:v>188.10012811272946</c:v>
                </c:pt>
                <c:pt idx="149">
                  <c:v>185.22591008374431</c:v>
                </c:pt>
                <c:pt idx="150">
                  <c:v>184.12525393671325</c:v>
                </c:pt>
                <c:pt idx="151">
                  <c:v>179.47640931881563</c:v>
                </c:pt>
                <c:pt idx="152">
                  <c:v>178.97526919159634</c:v>
                </c:pt>
                <c:pt idx="153">
                  <c:v>183.19687664404651</c:v>
                </c:pt>
                <c:pt idx="154">
                  <c:v>182.89103095167553</c:v>
                </c:pt>
                <c:pt idx="155">
                  <c:v>180.89810450652357</c:v>
                </c:pt>
                <c:pt idx="156">
                  <c:v>179.70123626562116</c:v>
                </c:pt>
                <c:pt idx="157">
                  <c:v>183.36566032075228</c:v>
                </c:pt>
                <c:pt idx="158">
                  <c:v>178.78066040499536</c:v>
                </c:pt>
                <c:pt idx="159">
                  <c:v>182.1879560125488</c:v>
                </c:pt>
                <c:pt idx="160">
                  <c:v>186.19455704231527</c:v>
                </c:pt>
                <c:pt idx="161">
                  <c:v>184.29993303998725</c:v>
                </c:pt>
                <c:pt idx="162">
                  <c:v>181.07551486141926</c:v>
                </c:pt>
                <c:pt idx="163">
                  <c:v>179.18305919874481</c:v>
                </c:pt>
                <c:pt idx="164">
                  <c:v>178.98927192602488</c:v>
                </c:pt>
                <c:pt idx="165">
                  <c:v>180.74379004612936</c:v>
                </c:pt>
                <c:pt idx="166">
                  <c:v>179.82846526219288</c:v>
                </c:pt>
                <c:pt idx="167">
                  <c:v>179.43091115377183</c:v>
                </c:pt>
                <c:pt idx="168">
                  <c:v>178.79485877379082</c:v>
                </c:pt>
                <c:pt idx="169">
                  <c:v>178.70273098173732</c:v>
                </c:pt>
                <c:pt idx="170">
                  <c:v>176.60004362227744</c:v>
                </c:pt>
                <c:pt idx="171">
                  <c:v>175.60082551806059</c:v>
                </c:pt>
                <c:pt idx="172">
                  <c:v>177.62121181430405</c:v>
                </c:pt>
                <c:pt idx="173">
                  <c:v>179.62765866235515</c:v>
                </c:pt>
                <c:pt idx="174">
                  <c:v>174.15835995486333</c:v>
                </c:pt>
                <c:pt idx="175">
                  <c:v>175.50830012982462</c:v>
                </c:pt>
                <c:pt idx="176">
                  <c:v>177.50999895244746</c:v>
                </c:pt>
                <c:pt idx="177">
                  <c:v>173.08495849034881</c:v>
                </c:pt>
                <c:pt idx="178">
                  <c:v>168.32749326756297</c:v>
                </c:pt>
                <c:pt idx="179">
                  <c:v>170.37153399658328</c:v>
                </c:pt>
                <c:pt idx="180">
                  <c:v>171.59668034759028</c:v>
                </c:pt>
                <c:pt idx="181">
                  <c:v>169.08183351427667</c:v>
                </c:pt>
                <c:pt idx="182">
                  <c:v>171.09060771560073</c:v>
                </c:pt>
                <c:pt idx="183">
                  <c:v>170.34809979457569</c:v>
                </c:pt>
                <c:pt idx="184">
                  <c:v>168.72073057204136</c:v>
                </c:pt>
                <c:pt idx="185">
                  <c:v>162.87746328753693</c:v>
                </c:pt>
                <c:pt idx="186">
                  <c:v>160.01076365710435</c:v>
                </c:pt>
                <c:pt idx="187">
                  <c:v>161.47240218375092</c:v>
                </c:pt>
                <c:pt idx="188">
                  <c:v>158.65150184692794</c:v>
                </c:pt>
                <c:pt idx="189">
                  <c:v>163.48492291403875</c:v>
                </c:pt>
                <c:pt idx="190">
                  <c:v>164.9669435187925</c:v>
                </c:pt>
                <c:pt idx="191">
                  <c:v>167.7810546158311</c:v>
                </c:pt>
                <c:pt idx="192">
                  <c:v>170.12671119675926</c:v>
                </c:pt>
                <c:pt idx="193">
                  <c:v>173.27786988740709</c:v>
                </c:pt>
                <c:pt idx="194">
                  <c:v>173.57017166804198</c:v>
                </c:pt>
                <c:pt idx="195">
                  <c:v>164.55426278580509</c:v>
                </c:pt>
                <c:pt idx="196">
                  <c:v>164.20855263825158</c:v>
                </c:pt>
                <c:pt idx="197">
                  <c:v>164.73253788207487</c:v>
                </c:pt>
                <c:pt idx="198">
                  <c:v>157.42928739734464</c:v>
                </c:pt>
                <c:pt idx="199">
                  <c:v>162.81212357792515</c:v>
                </c:pt>
                <c:pt idx="200">
                  <c:v>161.75329894314609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15F-4BD3-BE13-7A2571242E3C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BrownianMotion'!$F$30:$GX$30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158.48339803274621</c:v>
                </c:pt>
                <c:pt idx="2">
                  <c:v>159.35372394983131</c:v>
                </c:pt>
                <c:pt idx="3">
                  <c:v>159.6892183978772</c:v>
                </c:pt>
                <c:pt idx="4">
                  <c:v>155.33762757246546</c:v>
                </c:pt>
                <c:pt idx="5">
                  <c:v>150.76292296210974</c:v>
                </c:pt>
                <c:pt idx="6">
                  <c:v>147.33534581792506</c:v>
                </c:pt>
                <c:pt idx="7">
                  <c:v>149.57266832820346</c:v>
                </c:pt>
                <c:pt idx="8">
                  <c:v>147.6650445678826</c:v>
                </c:pt>
                <c:pt idx="9">
                  <c:v>148.99582657619538</c:v>
                </c:pt>
                <c:pt idx="10">
                  <c:v>147.78958997151213</c:v>
                </c:pt>
                <c:pt idx="11">
                  <c:v>150.80812724692612</c:v>
                </c:pt>
                <c:pt idx="12">
                  <c:v>150.38512002099677</c:v>
                </c:pt>
                <c:pt idx="13">
                  <c:v>149.93796420421745</c:v>
                </c:pt>
                <c:pt idx="14">
                  <c:v>148.87325951203351</c:v>
                </c:pt>
                <c:pt idx="15">
                  <c:v>154.17281674699663</c:v>
                </c:pt>
                <c:pt idx="16">
                  <c:v>159.51619190260342</c:v>
                </c:pt>
                <c:pt idx="17">
                  <c:v>161.55098969505704</c:v>
                </c:pt>
                <c:pt idx="18">
                  <c:v>166.87839909292535</c:v>
                </c:pt>
                <c:pt idx="19">
                  <c:v>163.70276082126094</c:v>
                </c:pt>
                <c:pt idx="20">
                  <c:v>162.18697719162435</c:v>
                </c:pt>
                <c:pt idx="21">
                  <c:v>164.27256849399154</c:v>
                </c:pt>
                <c:pt idx="22">
                  <c:v>161.21390061506204</c:v>
                </c:pt>
                <c:pt idx="23">
                  <c:v>161.80049580882309</c:v>
                </c:pt>
                <c:pt idx="24">
                  <c:v>160.82739827959128</c:v>
                </c:pt>
                <c:pt idx="25">
                  <c:v>159.87842700568666</c:v>
                </c:pt>
                <c:pt idx="26">
                  <c:v>161.45242342106604</c:v>
                </c:pt>
                <c:pt idx="27">
                  <c:v>164.87896867531168</c:v>
                </c:pt>
                <c:pt idx="28">
                  <c:v>167.93910172569065</c:v>
                </c:pt>
                <c:pt idx="29">
                  <c:v>169.73681483544982</c:v>
                </c:pt>
                <c:pt idx="30">
                  <c:v>173.66564324896328</c:v>
                </c:pt>
                <c:pt idx="31">
                  <c:v>170.33723015835412</c:v>
                </c:pt>
                <c:pt idx="32">
                  <c:v>170.31344925821273</c:v>
                </c:pt>
                <c:pt idx="33">
                  <c:v>170.2121843798445</c:v>
                </c:pt>
                <c:pt idx="34">
                  <c:v>171.14730136895099</c:v>
                </c:pt>
                <c:pt idx="35">
                  <c:v>168.90598215899922</c:v>
                </c:pt>
                <c:pt idx="36">
                  <c:v>173.81316307749478</c:v>
                </c:pt>
                <c:pt idx="37">
                  <c:v>171.56527972165713</c:v>
                </c:pt>
                <c:pt idx="38">
                  <c:v>173.85267754548437</c:v>
                </c:pt>
                <c:pt idx="39">
                  <c:v>175.23294310821666</c:v>
                </c:pt>
                <c:pt idx="40">
                  <c:v>177.74053178339761</c:v>
                </c:pt>
                <c:pt idx="41">
                  <c:v>174.96824012068637</c:v>
                </c:pt>
                <c:pt idx="42">
                  <c:v>173.18233831287728</c:v>
                </c:pt>
                <c:pt idx="43">
                  <c:v>172.50827858009407</c:v>
                </c:pt>
                <c:pt idx="44">
                  <c:v>173.98327175836937</c:v>
                </c:pt>
                <c:pt idx="45">
                  <c:v>175.12792746807807</c:v>
                </c:pt>
                <c:pt idx="46">
                  <c:v>168.59830906653698</c:v>
                </c:pt>
                <c:pt idx="47">
                  <c:v>164.72262666773773</c:v>
                </c:pt>
                <c:pt idx="48">
                  <c:v>167.254040322534</c:v>
                </c:pt>
                <c:pt idx="49">
                  <c:v>170.03909372910087</c:v>
                </c:pt>
                <c:pt idx="50">
                  <c:v>167.89311517481889</c:v>
                </c:pt>
                <c:pt idx="51">
                  <c:v>171.00439872313635</c:v>
                </c:pt>
                <c:pt idx="52">
                  <c:v>168.84721277793358</c:v>
                </c:pt>
                <c:pt idx="53">
                  <c:v>168.82165392460718</c:v>
                </c:pt>
                <c:pt idx="54">
                  <c:v>170.14959844871066</c:v>
                </c:pt>
                <c:pt idx="55">
                  <c:v>171.22016382508656</c:v>
                </c:pt>
                <c:pt idx="56">
                  <c:v>172.35243844732997</c:v>
                </c:pt>
                <c:pt idx="57">
                  <c:v>172.76472095093112</c:v>
                </c:pt>
                <c:pt idx="58">
                  <c:v>169.74347063464143</c:v>
                </c:pt>
                <c:pt idx="59">
                  <c:v>172.25167620073952</c:v>
                </c:pt>
                <c:pt idx="60">
                  <c:v>174.19621187481002</c:v>
                </c:pt>
                <c:pt idx="61">
                  <c:v>167.78278748393316</c:v>
                </c:pt>
                <c:pt idx="62">
                  <c:v>171.2776086930109</c:v>
                </c:pt>
                <c:pt idx="63">
                  <c:v>174.24618589219355</c:v>
                </c:pt>
                <c:pt idx="64">
                  <c:v>171.99748134854391</c:v>
                </c:pt>
                <c:pt idx="65">
                  <c:v>168.80760383697432</c:v>
                </c:pt>
                <c:pt idx="66">
                  <c:v>171.08193789791707</c:v>
                </c:pt>
                <c:pt idx="67">
                  <c:v>170.3689892550602</c:v>
                </c:pt>
                <c:pt idx="68">
                  <c:v>174.69999033834767</c:v>
                </c:pt>
                <c:pt idx="69">
                  <c:v>178.39662579207396</c:v>
                </c:pt>
                <c:pt idx="70">
                  <c:v>175.31439717521843</c:v>
                </c:pt>
                <c:pt idx="71">
                  <c:v>176.96803098567833</c:v>
                </c:pt>
                <c:pt idx="72">
                  <c:v>174.09177268782997</c:v>
                </c:pt>
                <c:pt idx="73">
                  <c:v>173.45761013067812</c:v>
                </c:pt>
                <c:pt idx="74">
                  <c:v>166.40334307994078</c:v>
                </c:pt>
                <c:pt idx="75">
                  <c:v>165.8823482216587</c:v>
                </c:pt>
                <c:pt idx="76">
                  <c:v>168.16307517687284</c:v>
                </c:pt>
                <c:pt idx="77">
                  <c:v>166.15025299953456</c:v>
                </c:pt>
                <c:pt idx="78">
                  <c:v>165.18552255965577</c:v>
                </c:pt>
                <c:pt idx="79">
                  <c:v>165.65191233819161</c:v>
                </c:pt>
                <c:pt idx="80">
                  <c:v>167.47793741277471</c:v>
                </c:pt>
                <c:pt idx="81">
                  <c:v>172.5991176722531</c:v>
                </c:pt>
                <c:pt idx="82">
                  <c:v>169.20084533537593</c:v>
                </c:pt>
                <c:pt idx="83">
                  <c:v>169.57884566922272</c:v>
                </c:pt>
                <c:pt idx="84">
                  <c:v>172.43490575695805</c:v>
                </c:pt>
                <c:pt idx="85">
                  <c:v>171.40310368641661</c:v>
                </c:pt>
                <c:pt idx="86">
                  <c:v>171.83437848854274</c:v>
                </c:pt>
                <c:pt idx="87">
                  <c:v>171.16404399683927</c:v>
                </c:pt>
                <c:pt idx="88">
                  <c:v>167.2788918110613</c:v>
                </c:pt>
                <c:pt idx="89">
                  <c:v>172.97025418076535</c:v>
                </c:pt>
                <c:pt idx="90">
                  <c:v>173.435487850073</c:v>
                </c:pt>
                <c:pt idx="91">
                  <c:v>170.47843780997664</c:v>
                </c:pt>
                <c:pt idx="92">
                  <c:v>172.68336153532246</c:v>
                </c:pt>
                <c:pt idx="93">
                  <c:v>173.13457749859572</c:v>
                </c:pt>
                <c:pt idx="94">
                  <c:v>165.43467133008332</c:v>
                </c:pt>
                <c:pt idx="95">
                  <c:v>162.80903941929066</c:v>
                </c:pt>
                <c:pt idx="96">
                  <c:v>163.50696828703531</c:v>
                </c:pt>
                <c:pt idx="97">
                  <c:v>163.65914945352986</c:v>
                </c:pt>
                <c:pt idx="98">
                  <c:v>161.80883325844715</c:v>
                </c:pt>
                <c:pt idx="99">
                  <c:v>157.91554334054925</c:v>
                </c:pt>
                <c:pt idx="100">
                  <c:v>164.34987701595745</c:v>
                </c:pt>
                <c:pt idx="101">
                  <c:v>165.3450041400925</c:v>
                </c:pt>
                <c:pt idx="102">
                  <c:v>167.56923679534304</c:v>
                </c:pt>
                <c:pt idx="103">
                  <c:v>167.75110904111091</c:v>
                </c:pt>
                <c:pt idx="104">
                  <c:v>169.19235829019598</c:v>
                </c:pt>
                <c:pt idx="105">
                  <c:v>174.05914704383551</c:v>
                </c:pt>
                <c:pt idx="106">
                  <c:v>172.14530706134954</c:v>
                </c:pt>
                <c:pt idx="107">
                  <c:v>172.61781783856114</c:v>
                </c:pt>
                <c:pt idx="108">
                  <c:v>175.22434567939899</c:v>
                </c:pt>
                <c:pt idx="109">
                  <c:v>178.39620560374476</c:v>
                </c:pt>
                <c:pt idx="110">
                  <c:v>180.33585010713426</c:v>
                </c:pt>
                <c:pt idx="111">
                  <c:v>180.36791787670725</c:v>
                </c:pt>
                <c:pt idx="112">
                  <c:v>179.02459284748281</c:v>
                </c:pt>
                <c:pt idx="113">
                  <c:v>180.56508109011648</c:v>
                </c:pt>
                <c:pt idx="114">
                  <c:v>178.57804627113811</c:v>
                </c:pt>
                <c:pt idx="115">
                  <c:v>179.09315244618747</c:v>
                </c:pt>
                <c:pt idx="116">
                  <c:v>178.2840846928695</c:v>
                </c:pt>
                <c:pt idx="117">
                  <c:v>172.35604863550697</c:v>
                </c:pt>
                <c:pt idx="118">
                  <c:v>171.26805037401454</c:v>
                </c:pt>
                <c:pt idx="119">
                  <c:v>174.58818479649022</c:v>
                </c:pt>
                <c:pt idx="120">
                  <c:v>174.10600851314385</c:v>
                </c:pt>
                <c:pt idx="121">
                  <c:v>172.27883465124151</c:v>
                </c:pt>
                <c:pt idx="122">
                  <c:v>176.90887006238586</c:v>
                </c:pt>
                <c:pt idx="123">
                  <c:v>176.56698372229283</c:v>
                </c:pt>
                <c:pt idx="124">
                  <c:v>177.39333208727473</c:v>
                </c:pt>
                <c:pt idx="125">
                  <c:v>175.78732181754424</c:v>
                </c:pt>
                <c:pt idx="126">
                  <c:v>178.69075903491648</c:v>
                </c:pt>
                <c:pt idx="127">
                  <c:v>176.12734232938024</c:v>
                </c:pt>
                <c:pt idx="128">
                  <c:v>175.59997474045358</c:v>
                </c:pt>
                <c:pt idx="129">
                  <c:v>179.79557848786192</c:v>
                </c:pt>
                <c:pt idx="130">
                  <c:v>176.74377839590136</c:v>
                </c:pt>
                <c:pt idx="131">
                  <c:v>177.09215168475768</c:v>
                </c:pt>
                <c:pt idx="132">
                  <c:v>180.06347335783931</c:v>
                </c:pt>
                <c:pt idx="133">
                  <c:v>188.16282650675066</c:v>
                </c:pt>
                <c:pt idx="134">
                  <c:v>193.59247143517854</c:v>
                </c:pt>
                <c:pt idx="135">
                  <c:v>193.46436991373741</c:v>
                </c:pt>
                <c:pt idx="136">
                  <c:v>192.63534356614784</c:v>
                </c:pt>
                <c:pt idx="137">
                  <c:v>194.55894618431353</c:v>
                </c:pt>
                <c:pt idx="138">
                  <c:v>194.47260807357674</c:v>
                </c:pt>
                <c:pt idx="139">
                  <c:v>196.29296981317412</c:v>
                </c:pt>
                <c:pt idx="140">
                  <c:v>196.17039890493021</c:v>
                </c:pt>
                <c:pt idx="141">
                  <c:v>199.80216864831138</c:v>
                </c:pt>
                <c:pt idx="142">
                  <c:v>201.09274297988475</c:v>
                </c:pt>
                <c:pt idx="143">
                  <c:v>192.52448421659852</c:v>
                </c:pt>
                <c:pt idx="144">
                  <c:v>189.39876728573677</c:v>
                </c:pt>
                <c:pt idx="145">
                  <c:v>188.26481396922063</c:v>
                </c:pt>
                <c:pt idx="146">
                  <c:v>190.80646479450337</c:v>
                </c:pt>
                <c:pt idx="147">
                  <c:v>189.66943349328474</c:v>
                </c:pt>
                <c:pt idx="148">
                  <c:v>184.21734931235332</c:v>
                </c:pt>
                <c:pt idx="149">
                  <c:v>182.77326629237021</c:v>
                </c:pt>
                <c:pt idx="150">
                  <c:v>177.13480483694187</c:v>
                </c:pt>
                <c:pt idx="151">
                  <c:v>174.79000215902406</c:v>
                </c:pt>
                <c:pt idx="152">
                  <c:v>170.4453392259428</c:v>
                </c:pt>
                <c:pt idx="153">
                  <c:v>174.1063156579493</c:v>
                </c:pt>
                <c:pt idx="154">
                  <c:v>178.35069256651244</c:v>
                </c:pt>
                <c:pt idx="155">
                  <c:v>179.29586850489969</c:v>
                </c:pt>
                <c:pt idx="156">
                  <c:v>180.82756277395913</c:v>
                </c:pt>
                <c:pt idx="157">
                  <c:v>188.01556559575303</c:v>
                </c:pt>
                <c:pt idx="158">
                  <c:v>188.63753254402494</c:v>
                </c:pt>
                <c:pt idx="159">
                  <c:v>187.31150815510128</c:v>
                </c:pt>
                <c:pt idx="160">
                  <c:v>192.30077114114209</c:v>
                </c:pt>
                <c:pt idx="161">
                  <c:v>186.4641590421169</c:v>
                </c:pt>
                <c:pt idx="162">
                  <c:v>183.57816638442435</c:v>
                </c:pt>
                <c:pt idx="163">
                  <c:v>188.82668274002899</c:v>
                </c:pt>
                <c:pt idx="164">
                  <c:v>188.54119723041509</c:v>
                </c:pt>
                <c:pt idx="165">
                  <c:v>185.96019472144431</c:v>
                </c:pt>
                <c:pt idx="166">
                  <c:v>192.54109363803127</c:v>
                </c:pt>
                <c:pt idx="167">
                  <c:v>189.13062189714321</c:v>
                </c:pt>
                <c:pt idx="168">
                  <c:v>190.36135637386792</c:v>
                </c:pt>
                <c:pt idx="169">
                  <c:v>194.3469658360082</c:v>
                </c:pt>
                <c:pt idx="170">
                  <c:v>193.49714863149745</c:v>
                </c:pt>
                <c:pt idx="171">
                  <c:v>193.85524785115021</c:v>
                </c:pt>
                <c:pt idx="172">
                  <c:v>197.76841053289661</c:v>
                </c:pt>
                <c:pt idx="173">
                  <c:v>200.03019293545151</c:v>
                </c:pt>
                <c:pt idx="174">
                  <c:v>201.22227891160497</c:v>
                </c:pt>
                <c:pt idx="175">
                  <c:v>206.96849136154898</c:v>
                </c:pt>
                <c:pt idx="176">
                  <c:v>211.11380501526892</c:v>
                </c:pt>
                <c:pt idx="177">
                  <c:v>214.646334853176</c:v>
                </c:pt>
                <c:pt idx="178">
                  <c:v>214.56510083961703</c:v>
                </c:pt>
                <c:pt idx="179">
                  <c:v>215.0459790106635</c:v>
                </c:pt>
                <c:pt idx="180">
                  <c:v>212.63101130940817</c:v>
                </c:pt>
                <c:pt idx="181">
                  <c:v>211.09855559943935</c:v>
                </c:pt>
                <c:pt idx="182">
                  <c:v>214.35173422947602</c:v>
                </c:pt>
                <c:pt idx="183">
                  <c:v>210.91863043810349</c:v>
                </c:pt>
                <c:pt idx="184">
                  <c:v>217.82667914101788</c:v>
                </c:pt>
                <c:pt idx="185">
                  <c:v>217.28430122967595</c:v>
                </c:pt>
                <c:pt idx="186">
                  <c:v>215.78786765194835</c:v>
                </c:pt>
                <c:pt idx="187">
                  <c:v>217.9823615533719</c:v>
                </c:pt>
                <c:pt idx="188">
                  <c:v>223.33071428467204</c:v>
                </c:pt>
                <c:pt idx="189">
                  <c:v>224.51982226561762</c:v>
                </c:pt>
                <c:pt idx="190">
                  <c:v>232.36897422938256</c:v>
                </c:pt>
                <c:pt idx="191">
                  <c:v>224.3260821897934</c:v>
                </c:pt>
                <c:pt idx="192">
                  <c:v>230.61019849725895</c:v>
                </c:pt>
                <c:pt idx="193">
                  <c:v>234.73133060839152</c:v>
                </c:pt>
                <c:pt idx="194">
                  <c:v>235.56619748372162</c:v>
                </c:pt>
                <c:pt idx="195">
                  <c:v>234.20250338008452</c:v>
                </c:pt>
                <c:pt idx="196">
                  <c:v>236.53286377751101</c:v>
                </c:pt>
                <c:pt idx="197">
                  <c:v>238.72715383350334</c:v>
                </c:pt>
                <c:pt idx="198">
                  <c:v>231.98566028139848</c:v>
                </c:pt>
                <c:pt idx="199">
                  <c:v>235.6712209824511</c:v>
                </c:pt>
                <c:pt idx="200">
                  <c:v>232.32000641454138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15F-4BD3-BE13-7A2571242E3C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BrownianMotion'!$F$31:$GX$31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162.89068254201737</c:v>
                </c:pt>
                <c:pt idx="2">
                  <c:v>163.34889360025045</c:v>
                </c:pt>
                <c:pt idx="3">
                  <c:v>169.16571811994993</c:v>
                </c:pt>
                <c:pt idx="4">
                  <c:v>166.40831145377697</c:v>
                </c:pt>
                <c:pt idx="5">
                  <c:v>167.30305070368672</c:v>
                </c:pt>
                <c:pt idx="6">
                  <c:v>171.08420088747036</c:v>
                </c:pt>
                <c:pt idx="7">
                  <c:v>166.6217129145019</c:v>
                </c:pt>
                <c:pt idx="8">
                  <c:v>170.25062605656134</c:v>
                </c:pt>
                <c:pt idx="9">
                  <c:v>166.74089392708461</c:v>
                </c:pt>
                <c:pt idx="10">
                  <c:v>163.34596933158295</c:v>
                </c:pt>
                <c:pt idx="11">
                  <c:v>160.72578344932455</c:v>
                </c:pt>
                <c:pt idx="12">
                  <c:v>157.80204904336702</c:v>
                </c:pt>
                <c:pt idx="13">
                  <c:v>162.62744929799305</c:v>
                </c:pt>
                <c:pt idx="14">
                  <c:v>162.52956487951829</c:v>
                </c:pt>
                <c:pt idx="15">
                  <c:v>167.68168639189281</c:v>
                </c:pt>
                <c:pt idx="16">
                  <c:v>170.79729602908728</c:v>
                </c:pt>
                <c:pt idx="17">
                  <c:v>171.95586649767421</c:v>
                </c:pt>
                <c:pt idx="18">
                  <c:v>172.51760346588586</c:v>
                </c:pt>
                <c:pt idx="19">
                  <c:v>173.46663502393145</c:v>
                </c:pt>
                <c:pt idx="20">
                  <c:v>171.64897263349584</c:v>
                </c:pt>
                <c:pt idx="21">
                  <c:v>170.02566453305101</c:v>
                </c:pt>
                <c:pt idx="22">
                  <c:v>174.6517125282972</c:v>
                </c:pt>
                <c:pt idx="23">
                  <c:v>173.10303890405345</c:v>
                </c:pt>
                <c:pt idx="24">
                  <c:v>169.41421384791337</c:v>
                </c:pt>
                <c:pt idx="25">
                  <c:v>167.93402267199644</c:v>
                </c:pt>
                <c:pt idx="26">
                  <c:v>171.83688652176329</c:v>
                </c:pt>
                <c:pt idx="27">
                  <c:v>172.6513118009932</c:v>
                </c:pt>
                <c:pt idx="28">
                  <c:v>171.89156128215893</c:v>
                </c:pt>
                <c:pt idx="29">
                  <c:v>172.27425130363642</c:v>
                </c:pt>
                <c:pt idx="30">
                  <c:v>168.76171792730696</c:v>
                </c:pt>
                <c:pt idx="31">
                  <c:v>168.29549740454453</c:v>
                </c:pt>
                <c:pt idx="32">
                  <c:v>170.69194228299932</c:v>
                </c:pt>
                <c:pt idx="33">
                  <c:v>166.7653753034534</c:v>
                </c:pt>
                <c:pt idx="34">
                  <c:v>171.98102687366327</c:v>
                </c:pt>
                <c:pt idx="35">
                  <c:v>173.58561788792113</c:v>
                </c:pt>
                <c:pt idx="36">
                  <c:v>175.8341077113738</c:v>
                </c:pt>
                <c:pt idx="37">
                  <c:v>179.32166211447688</c:v>
                </c:pt>
                <c:pt idx="38">
                  <c:v>178.52567914745762</c:v>
                </c:pt>
                <c:pt idx="39">
                  <c:v>179.03729533318395</c:v>
                </c:pt>
                <c:pt idx="40">
                  <c:v>173.55740171142827</c:v>
                </c:pt>
                <c:pt idx="41">
                  <c:v>172.61034763286375</c:v>
                </c:pt>
                <c:pt idx="42">
                  <c:v>170.96071464627482</c:v>
                </c:pt>
                <c:pt idx="43">
                  <c:v>171.34690196194407</c:v>
                </c:pt>
                <c:pt idx="44">
                  <c:v>174.52152541289598</c:v>
                </c:pt>
                <c:pt idx="45">
                  <c:v>175.32291656082288</c:v>
                </c:pt>
                <c:pt idx="46">
                  <c:v>181.64674467454159</c:v>
                </c:pt>
                <c:pt idx="47">
                  <c:v>178.52666565721196</c:v>
                </c:pt>
                <c:pt idx="48">
                  <c:v>182.14815211128803</c:v>
                </c:pt>
                <c:pt idx="49">
                  <c:v>180.21864651075146</c:v>
                </c:pt>
                <c:pt idx="50">
                  <c:v>183.90779933832559</c:v>
                </c:pt>
                <c:pt idx="51">
                  <c:v>191.13781617033291</c:v>
                </c:pt>
                <c:pt idx="52">
                  <c:v>186.47455350717249</c:v>
                </c:pt>
                <c:pt idx="53">
                  <c:v>185.51450806383264</c:v>
                </c:pt>
                <c:pt idx="54">
                  <c:v>181.07589579346021</c:v>
                </c:pt>
                <c:pt idx="55">
                  <c:v>178.03288381517763</c:v>
                </c:pt>
                <c:pt idx="56">
                  <c:v>174.5940510397794</c:v>
                </c:pt>
                <c:pt idx="57">
                  <c:v>172.16216396617736</c:v>
                </c:pt>
                <c:pt idx="58">
                  <c:v>173.56846038255551</c:v>
                </c:pt>
                <c:pt idx="59">
                  <c:v>176.7261695826663</c:v>
                </c:pt>
                <c:pt idx="60">
                  <c:v>168.66992663668827</c:v>
                </c:pt>
                <c:pt idx="61">
                  <c:v>172.13870981149401</c:v>
                </c:pt>
                <c:pt idx="62">
                  <c:v>168.3592633097484</c:v>
                </c:pt>
                <c:pt idx="63">
                  <c:v>173.94049300590936</c:v>
                </c:pt>
                <c:pt idx="64">
                  <c:v>169.04774840428274</c:v>
                </c:pt>
                <c:pt idx="65">
                  <c:v>172.5863974825391</c:v>
                </c:pt>
                <c:pt idx="66">
                  <c:v>169.97731344765432</c:v>
                </c:pt>
                <c:pt idx="67">
                  <c:v>170.60532081739854</c:v>
                </c:pt>
                <c:pt idx="68">
                  <c:v>179.25891582793363</c:v>
                </c:pt>
                <c:pt idx="69">
                  <c:v>180.9744356055208</c:v>
                </c:pt>
                <c:pt idx="70">
                  <c:v>178.11608883369129</c:v>
                </c:pt>
                <c:pt idx="71">
                  <c:v>182.2893703592307</c:v>
                </c:pt>
                <c:pt idx="72">
                  <c:v>187.74964423799332</c:v>
                </c:pt>
                <c:pt idx="73">
                  <c:v>189.57885586821374</c:v>
                </c:pt>
                <c:pt idx="74">
                  <c:v>189.22715161639957</c:v>
                </c:pt>
                <c:pt idx="75">
                  <c:v>188.2487111896892</c:v>
                </c:pt>
                <c:pt idx="76">
                  <c:v>191.70011121412654</c:v>
                </c:pt>
                <c:pt idx="77">
                  <c:v>194.05805896134316</c:v>
                </c:pt>
                <c:pt idx="78">
                  <c:v>188.27584621059674</c:v>
                </c:pt>
                <c:pt idx="79">
                  <c:v>187.05627528926507</c:v>
                </c:pt>
                <c:pt idx="80">
                  <c:v>181.71987356103577</c:v>
                </c:pt>
                <c:pt idx="81">
                  <c:v>177.00499431953406</c:v>
                </c:pt>
                <c:pt idx="82">
                  <c:v>180.14220447999867</c:v>
                </c:pt>
                <c:pt idx="83">
                  <c:v>177.699743440443</c:v>
                </c:pt>
                <c:pt idx="84">
                  <c:v>177.05627477864613</c:v>
                </c:pt>
                <c:pt idx="85">
                  <c:v>177.4914237074224</c:v>
                </c:pt>
                <c:pt idx="86">
                  <c:v>179.59632634457546</c:v>
                </c:pt>
                <c:pt idx="87">
                  <c:v>175.27744459397812</c:v>
                </c:pt>
                <c:pt idx="88">
                  <c:v>176.98399177127766</c:v>
                </c:pt>
                <c:pt idx="89">
                  <c:v>179.19824076460267</c:v>
                </c:pt>
                <c:pt idx="90">
                  <c:v>181.5936964360462</c:v>
                </c:pt>
                <c:pt idx="91">
                  <c:v>186.04473399450683</c:v>
                </c:pt>
                <c:pt idx="92">
                  <c:v>189.34404074340873</c:v>
                </c:pt>
                <c:pt idx="93">
                  <c:v>189.50459683446593</c:v>
                </c:pt>
                <c:pt idx="94">
                  <c:v>187.19704929186585</c:v>
                </c:pt>
                <c:pt idx="95">
                  <c:v>184.53220322838234</c:v>
                </c:pt>
                <c:pt idx="96">
                  <c:v>188.55408984010222</c:v>
                </c:pt>
                <c:pt idx="97">
                  <c:v>184.42328603441064</c:v>
                </c:pt>
                <c:pt idx="98">
                  <c:v>180.32739034390738</c:v>
                </c:pt>
                <c:pt idx="99">
                  <c:v>180.14378835477009</c:v>
                </c:pt>
                <c:pt idx="100">
                  <c:v>178.21739644764349</c:v>
                </c:pt>
                <c:pt idx="101">
                  <c:v>180.43624885811482</c:v>
                </c:pt>
                <c:pt idx="102">
                  <c:v>180.50272089181004</c:v>
                </c:pt>
                <c:pt idx="103">
                  <c:v>177.23003526366804</c:v>
                </c:pt>
                <c:pt idx="104">
                  <c:v>176.12535995143128</c:v>
                </c:pt>
                <c:pt idx="105">
                  <c:v>182.03347951604803</c:v>
                </c:pt>
                <c:pt idx="106">
                  <c:v>185.07370338700642</c:v>
                </c:pt>
                <c:pt idx="107">
                  <c:v>183.76874512042022</c:v>
                </c:pt>
                <c:pt idx="108">
                  <c:v>184.02520063765158</c:v>
                </c:pt>
                <c:pt idx="109">
                  <c:v>182.26432634021816</c:v>
                </c:pt>
                <c:pt idx="110">
                  <c:v>181.81332460331964</c:v>
                </c:pt>
                <c:pt idx="111">
                  <c:v>177.77714519346307</c:v>
                </c:pt>
                <c:pt idx="112">
                  <c:v>181.64418776607587</c:v>
                </c:pt>
                <c:pt idx="113">
                  <c:v>182.43678162004139</c:v>
                </c:pt>
                <c:pt idx="114">
                  <c:v>185.90978024012989</c:v>
                </c:pt>
                <c:pt idx="115">
                  <c:v>182.13360640963541</c:v>
                </c:pt>
                <c:pt idx="116">
                  <c:v>183.21532288399905</c:v>
                </c:pt>
                <c:pt idx="117">
                  <c:v>182.55424704909998</c:v>
                </c:pt>
                <c:pt idx="118">
                  <c:v>183.31062973817677</c:v>
                </c:pt>
                <c:pt idx="119">
                  <c:v>184.73009298074263</c:v>
                </c:pt>
                <c:pt idx="120">
                  <c:v>181.96509993143084</c:v>
                </c:pt>
                <c:pt idx="121">
                  <c:v>183.24795670393524</c:v>
                </c:pt>
                <c:pt idx="122">
                  <c:v>182.91019699307287</c:v>
                </c:pt>
                <c:pt idx="123">
                  <c:v>188.03682057233925</c:v>
                </c:pt>
                <c:pt idx="124">
                  <c:v>187.68319266043093</c:v>
                </c:pt>
                <c:pt idx="125">
                  <c:v>186.93582786530652</c:v>
                </c:pt>
                <c:pt idx="126">
                  <c:v>193.21130348193279</c:v>
                </c:pt>
                <c:pt idx="127">
                  <c:v>199.00161313705226</c:v>
                </c:pt>
                <c:pt idx="128">
                  <c:v>196.26796168710212</c:v>
                </c:pt>
                <c:pt idx="129">
                  <c:v>197.77264511345157</c:v>
                </c:pt>
                <c:pt idx="130">
                  <c:v>199.00344192012369</c:v>
                </c:pt>
                <c:pt idx="131">
                  <c:v>194.13399534468019</c:v>
                </c:pt>
                <c:pt idx="132">
                  <c:v>202.16447481450336</c:v>
                </c:pt>
                <c:pt idx="133">
                  <c:v>199.48186383244828</c:v>
                </c:pt>
                <c:pt idx="134">
                  <c:v>197.23739044060602</c:v>
                </c:pt>
                <c:pt idx="135">
                  <c:v>199.3185597323145</c:v>
                </c:pt>
                <c:pt idx="136">
                  <c:v>193.68347548531986</c:v>
                </c:pt>
                <c:pt idx="137">
                  <c:v>193.79762718824162</c:v>
                </c:pt>
                <c:pt idx="138">
                  <c:v>193.57484432305367</c:v>
                </c:pt>
                <c:pt idx="139">
                  <c:v>192.90048467354802</c:v>
                </c:pt>
                <c:pt idx="140">
                  <c:v>191.53140216401803</c:v>
                </c:pt>
                <c:pt idx="141">
                  <c:v>193.99780203187797</c:v>
                </c:pt>
                <c:pt idx="142">
                  <c:v>201.24323204051058</c:v>
                </c:pt>
                <c:pt idx="143">
                  <c:v>200.90967700477626</c:v>
                </c:pt>
                <c:pt idx="144">
                  <c:v>201.66436262518755</c:v>
                </c:pt>
                <c:pt idx="145">
                  <c:v>197.30950671714473</c:v>
                </c:pt>
                <c:pt idx="146">
                  <c:v>193.84432357411336</c:v>
                </c:pt>
                <c:pt idx="147">
                  <c:v>191.29244042334119</c:v>
                </c:pt>
                <c:pt idx="148">
                  <c:v>190.9217909192796</c:v>
                </c:pt>
                <c:pt idx="149">
                  <c:v>187.8693559557527</c:v>
                </c:pt>
                <c:pt idx="150">
                  <c:v>187.25706038138671</c:v>
                </c:pt>
                <c:pt idx="151">
                  <c:v>176.635554668146</c:v>
                </c:pt>
                <c:pt idx="152">
                  <c:v>172.34225971042852</c:v>
                </c:pt>
                <c:pt idx="153">
                  <c:v>179.36108877650886</c:v>
                </c:pt>
                <c:pt idx="154">
                  <c:v>180.76415968220684</c:v>
                </c:pt>
                <c:pt idx="155">
                  <c:v>181.19217328960221</c:v>
                </c:pt>
                <c:pt idx="156">
                  <c:v>177.25000835244285</c:v>
                </c:pt>
                <c:pt idx="157">
                  <c:v>182.29165004983864</c:v>
                </c:pt>
                <c:pt idx="158">
                  <c:v>179.24825888073903</c:v>
                </c:pt>
                <c:pt idx="159">
                  <c:v>183.0257464267504</c:v>
                </c:pt>
                <c:pt idx="160">
                  <c:v>178.74679984029817</c:v>
                </c:pt>
                <c:pt idx="161">
                  <c:v>179.7157261944148</c:v>
                </c:pt>
                <c:pt idx="162">
                  <c:v>180.89464563806942</c:v>
                </c:pt>
                <c:pt idx="163">
                  <c:v>181.83227889526799</c:v>
                </c:pt>
                <c:pt idx="164">
                  <c:v>178.3853469975777</c:v>
                </c:pt>
                <c:pt idx="165">
                  <c:v>175.19329374964028</c:v>
                </c:pt>
                <c:pt idx="166">
                  <c:v>171.76785868925452</c:v>
                </c:pt>
                <c:pt idx="167">
                  <c:v>163.39966211169462</c:v>
                </c:pt>
                <c:pt idx="168">
                  <c:v>159.15062414274513</c:v>
                </c:pt>
                <c:pt idx="169">
                  <c:v>161.50151039490567</c:v>
                </c:pt>
                <c:pt idx="170">
                  <c:v>165.01526366119163</c:v>
                </c:pt>
                <c:pt idx="171">
                  <c:v>161.07471382998673</c:v>
                </c:pt>
                <c:pt idx="172">
                  <c:v>152.24885821297363</c:v>
                </c:pt>
                <c:pt idx="173">
                  <c:v>148.19222963799146</c:v>
                </c:pt>
                <c:pt idx="174">
                  <c:v>145.910373381336</c:v>
                </c:pt>
                <c:pt idx="175">
                  <c:v>146.69613402223871</c:v>
                </c:pt>
                <c:pt idx="176">
                  <c:v>147.86663260486023</c:v>
                </c:pt>
                <c:pt idx="177">
                  <c:v>150.12614422494414</c:v>
                </c:pt>
                <c:pt idx="178">
                  <c:v>147.31735584834439</c:v>
                </c:pt>
                <c:pt idx="179">
                  <c:v>147.61482351425832</c:v>
                </c:pt>
                <c:pt idx="180">
                  <c:v>147.03065319805722</c:v>
                </c:pt>
                <c:pt idx="181">
                  <c:v>147.47078632755748</c:v>
                </c:pt>
                <c:pt idx="182">
                  <c:v>149.87211529579739</c:v>
                </c:pt>
                <c:pt idx="183">
                  <c:v>149.59473969755425</c:v>
                </c:pt>
                <c:pt idx="184">
                  <c:v>144.58896076858642</c:v>
                </c:pt>
                <c:pt idx="185">
                  <c:v>143.21628063844517</c:v>
                </c:pt>
                <c:pt idx="186">
                  <c:v>143.78697872277726</c:v>
                </c:pt>
                <c:pt idx="187">
                  <c:v>147.36999234925219</c:v>
                </c:pt>
                <c:pt idx="188">
                  <c:v>146.95299599616627</c:v>
                </c:pt>
                <c:pt idx="189">
                  <c:v>145.38942663053641</c:v>
                </c:pt>
                <c:pt idx="190">
                  <c:v>145.23429569682952</c:v>
                </c:pt>
                <c:pt idx="191">
                  <c:v>146.31428825832145</c:v>
                </c:pt>
                <c:pt idx="192">
                  <c:v>144.03223443356015</c:v>
                </c:pt>
                <c:pt idx="193">
                  <c:v>146.19728555231202</c:v>
                </c:pt>
                <c:pt idx="194">
                  <c:v>145.76100653292755</c:v>
                </c:pt>
                <c:pt idx="195">
                  <c:v>146.30385578228862</c:v>
                </c:pt>
                <c:pt idx="196">
                  <c:v>146.18427028212537</c:v>
                </c:pt>
                <c:pt idx="197">
                  <c:v>145.49252907572082</c:v>
                </c:pt>
                <c:pt idx="198">
                  <c:v>144.84599539555657</c:v>
                </c:pt>
                <c:pt idx="199">
                  <c:v>150.17272952761428</c:v>
                </c:pt>
                <c:pt idx="200">
                  <c:v>152.41238607289927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15F-4BD3-BE13-7A2571242E3C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BrownianMotion'!$F$32:$GX$32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160.4644933780107</c:v>
                </c:pt>
                <c:pt idx="2">
                  <c:v>164.53671813927718</c:v>
                </c:pt>
                <c:pt idx="3">
                  <c:v>165.53972329479535</c:v>
                </c:pt>
                <c:pt idx="4">
                  <c:v>169.09809547760079</c:v>
                </c:pt>
                <c:pt idx="5">
                  <c:v>166.80936713630763</c:v>
                </c:pt>
                <c:pt idx="6">
                  <c:v>168.57252878264549</c:v>
                </c:pt>
                <c:pt idx="7">
                  <c:v>170.3093865345395</c:v>
                </c:pt>
                <c:pt idx="8">
                  <c:v>167.95900878907102</c:v>
                </c:pt>
                <c:pt idx="9">
                  <c:v>168.53873791814598</c:v>
                </c:pt>
                <c:pt idx="10">
                  <c:v>169.39731240253909</c:v>
                </c:pt>
                <c:pt idx="11">
                  <c:v>168.2476899012054</c:v>
                </c:pt>
                <c:pt idx="12">
                  <c:v>171.78991177796348</c:v>
                </c:pt>
                <c:pt idx="13">
                  <c:v>172.65946515620752</c:v>
                </c:pt>
                <c:pt idx="14">
                  <c:v>174.47098195141248</c:v>
                </c:pt>
                <c:pt idx="15">
                  <c:v>170.85949923182199</c:v>
                </c:pt>
                <c:pt idx="16">
                  <c:v>171.50472878209345</c:v>
                </c:pt>
                <c:pt idx="17">
                  <c:v>168.45424348262355</c:v>
                </c:pt>
                <c:pt idx="18">
                  <c:v>174.19450982275683</c:v>
                </c:pt>
                <c:pt idx="19">
                  <c:v>172.52239374389021</c:v>
                </c:pt>
                <c:pt idx="20">
                  <c:v>169.27050049030328</c:v>
                </c:pt>
                <c:pt idx="21">
                  <c:v>167.18916354513118</c:v>
                </c:pt>
                <c:pt idx="22">
                  <c:v>169.88733967679391</c:v>
                </c:pt>
                <c:pt idx="23">
                  <c:v>165.37772867443121</c:v>
                </c:pt>
                <c:pt idx="24">
                  <c:v>164.73242727420038</c:v>
                </c:pt>
                <c:pt idx="25">
                  <c:v>161.42500770387039</c:v>
                </c:pt>
                <c:pt idx="26">
                  <c:v>156.95306124097263</c:v>
                </c:pt>
                <c:pt idx="27">
                  <c:v>157.28425695267026</c:v>
                </c:pt>
                <c:pt idx="28">
                  <c:v>155.77816679162603</c:v>
                </c:pt>
                <c:pt idx="29">
                  <c:v>155.53404936645566</c:v>
                </c:pt>
                <c:pt idx="30">
                  <c:v>155.27888459430713</c:v>
                </c:pt>
                <c:pt idx="31">
                  <c:v>157.14017298179073</c:v>
                </c:pt>
                <c:pt idx="32">
                  <c:v>157.60878086140923</c:v>
                </c:pt>
                <c:pt idx="33">
                  <c:v>157.18509600770196</c:v>
                </c:pt>
                <c:pt idx="34">
                  <c:v>158.64832345992721</c:v>
                </c:pt>
                <c:pt idx="35">
                  <c:v>159.38913732221235</c:v>
                </c:pt>
                <c:pt idx="36">
                  <c:v>155.27148846062695</c:v>
                </c:pt>
                <c:pt idx="37">
                  <c:v>157.54664887385022</c:v>
                </c:pt>
                <c:pt idx="38">
                  <c:v>154.39539864833407</c:v>
                </c:pt>
                <c:pt idx="39">
                  <c:v>155.81032842514938</c:v>
                </c:pt>
                <c:pt idx="40">
                  <c:v>154.14190505856726</c:v>
                </c:pt>
                <c:pt idx="41">
                  <c:v>155.53343897642705</c:v>
                </c:pt>
                <c:pt idx="42">
                  <c:v>153.13164929622496</c:v>
                </c:pt>
                <c:pt idx="43">
                  <c:v>155.70868190830544</c:v>
                </c:pt>
                <c:pt idx="44">
                  <c:v>157.11121749225441</c:v>
                </c:pt>
                <c:pt idx="45">
                  <c:v>156.34317473399946</c:v>
                </c:pt>
                <c:pt idx="46">
                  <c:v>155.34439487370602</c:v>
                </c:pt>
                <c:pt idx="47">
                  <c:v>155.13136567928976</c:v>
                </c:pt>
                <c:pt idx="48">
                  <c:v>153.69260823999977</c:v>
                </c:pt>
                <c:pt idx="49">
                  <c:v>153.27756184874573</c:v>
                </c:pt>
                <c:pt idx="50">
                  <c:v>151.0773995879905</c:v>
                </c:pt>
                <c:pt idx="51">
                  <c:v>152.52897322933214</c:v>
                </c:pt>
                <c:pt idx="52">
                  <c:v>149.62795727724949</c:v>
                </c:pt>
                <c:pt idx="53">
                  <c:v>145.59365941414819</c:v>
                </c:pt>
                <c:pt idx="54">
                  <c:v>142.01442899543127</c:v>
                </c:pt>
                <c:pt idx="55">
                  <c:v>142.73647392753068</c:v>
                </c:pt>
                <c:pt idx="56">
                  <c:v>141.85131156705484</c:v>
                </c:pt>
                <c:pt idx="57">
                  <c:v>146.18407061293794</c:v>
                </c:pt>
                <c:pt idx="58">
                  <c:v>146.81806803969735</c:v>
                </c:pt>
                <c:pt idx="59">
                  <c:v>146.20783973809472</c:v>
                </c:pt>
                <c:pt idx="60">
                  <c:v>146.77068798948542</c:v>
                </c:pt>
                <c:pt idx="61">
                  <c:v>147.24471967332997</c:v>
                </c:pt>
                <c:pt idx="62">
                  <c:v>149.89611943327537</c:v>
                </c:pt>
                <c:pt idx="63">
                  <c:v>151.96675089926293</c:v>
                </c:pt>
                <c:pt idx="64">
                  <c:v>150.8085671689866</c:v>
                </c:pt>
                <c:pt idx="65">
                  <c:v>147.9303336801288</c:v>
                </c:pt>
                <c:pt idx="66">
                  <c:v>147.87688993179708</c:v>
                </c:pt>
                <c:pt idx="67">
                  <c:v>147.22259402126488</c:v>
                </c:pt>
                <c:pt idx="68">
                  <c:v>145.00901318214829</c:v>
                </c:pt>
                <c:pt idx="69">
                  <c:v>147.00400047433601</c:v>
                </c:pt>
                <c:pt idx="70">
                  <c:v>150.49783145402822</c:v>
                </c:pt>
                <c:pt idx="71">
                  <c:v>150.29886396860138</c:v>
                </c:pt>
                <c:pt idx="72">
                  <c:v>150.14187354540201</c:v>
                </c:pt>
                <c:pt idx="73">
                  <c:v>150.41044357529103</c:v>
                </c:pt>
                <c:pt idx="74">
                  <c:v>148.37745623415964</c:v>
                </c:pt>
                <c:pt idx="75">
                  <c:v>151.45253550059226</c:v>
                </c:pt>
                <c:pt idx="76">
                  <c:v>151.12670150104535</c:v>
                </c:pt>
                <c:pt idx="77">
                  <c:v>151.78832755468676</c:v>
                </c:pt>
                <c:pt idx="78">
                  <c:v>147.44417620580231</c:v>
                </c:pt>
                <c:pt idx="79">
                  <c:v>142.32156597795787</c:v>
                </c:pt>
                <c:pt idx="80">
                  <c:v>143.38190245919716</c:v>
                </c:pt>
                <c:pt idx="81">
                  <c:v>147.78344257520737</c:v>
                </c:pt>
                <c:pt idx="82">
                  <c:v>150.59684722121332</c:v>
                </c:pt>
                <c:pt idx="83">
                  <c:v>152.38585794680444</c:v>
                </c:pt>
                <c:pt idx="84">
                  <c:v>151.39687834079135</c:v>
                </c:pt>
                <c:pt idx="85">
                  <c:v>158.02385738886454</c:v>
                </c:pt>
                <c:pt idx="86">
                  <c:v>159.9263537628203</c:v>
                </c:pt>
                <c:pt idx="87">
                  <c:v>157.49802619766473</c:v>
                </c:pt>
                <c:pt idx="88">
                  <c:v>156.57449454736852</c:v>
                </c:pt>
                <c:pt idx="89">
                  <c:v>154.5220858716105</c:v>
                </c:pt>
                <c:pt idx="90">
                  <c:v>154.08372041959819</c:v>
                </c:pt>
                <c:pt idx="91">
                  <c:v>156.3775219562805</c:v>
                </c:pt>
                <c:pt idx="92">
                  <c:v>159.59206706862227</c:v>
                </c:pt>
                <c:pt idx="93">
                  <c:v>156.03223920108493</c:v>
                </c:pt>
                <c:pt idx="94">
                  <c:v>163.66820042459915</c:v>
                </c:pt>
                <c:pt idx="95">
                  <c:v>160.38502440036297</c:v>
                </c:pt>
                <c:pt idx="96">
                  <c:v>164.40969100652546</c:v>
                </c:pt>
                <c:pt idx="97">
                  <c:v>164.19227546345917</c:v>
                </c:pt>
                <c:pt idx="98">
                  <c:v>166.14567118814966</c:v>
                </c:pt>
                <c:pt idx="99">
                  <c:v>166.68505154822233</c:v>
                </c:pt>
                <c:pt idx="100">
                  <c:v>163.34183439764857</c:v>
                </c:pt>
                <c:pt idx="101">
                  <c:v>165.69071702918677</c:v>
                </c:pt>
                <c:pt idx="102">
                  <c:v>164.51491185820734</c:v>
                </c:pt>
                <c:pt idx="103">
                  <c:v>165.5636984348931</c:v>
                </c:pt>
                <c:pt idx="104">
                  <c:v>164.03624567587178</c:v>
                </c:pt>
                <c:pt idx="105">
                  <c:v>165.23300946327899</c:v>
                </c:pt>
                <c:pt idx="106">
                  <c:v>162.01277135055966</c:v>
                </c:pt>
                <c:pt idx="107">
                  <c:v>163.11087784233555</c:v>
                </c:pt>
                <c:pt idx="108">
                  <c:v>160.96251369090038</c:v>
                </c:pt>
                <c:pt idx="109">
                  <c:v>161.42306133403474</c:v>
                </c:pt>
                <c:pt idx="110">
                  <c:v>151.61012364019132</c:v>
                </c:pt>
                <c:pt idx="111">
                  <c:v>149.47727540664448</c:v>
                </c:pt>
                <c:pt idx="112">
                  <c:v>151.01634806678669</c:v>
                </c:pt>
                <c:pt idx="113">
                  <c:v>150.14026689454209</c:v>
                </c:pt>
                <c:pt idx="114">
                  <c:v>146.66684503317995</c:v>
                </c:pt>
                <c:pt idx="115">
                  <c:v>141.94660885268382</c:v>
                </c:pt>
                <c:pt idx="116">
                  <c:v>137.9330518762338</c:v>
                </c:pt>
                <c:pt idx="117">
                  <c:v>134.86681378725919</c:v>
                </c:pt>
                <c:pt idx="118">
                  <c:v>137.10207499722992</c:v>
                </c:pt>
                <c:pt idx="119">
                  <c:v>136.06519105375529</c:v>
                </c:pt>
                <c:pt idx="120">
                  <c:v>134.95028605332408</c:v>
                </c:pt>
                <c:pt idx="121">
                  <c:v>139.34866199319632</c:v>
                </c:pt>
                <c:pt idx="122">
                  <c:v>141.74103361015528</c:v>
                </c:pt>
                <c:pt idx="123">
                  <c:v>137.72051981767166</c:v>
                </c:pt>
                <c:pt idx="124">
                  <c:v>138.51869472518618</c:v>
                </c:pt>
                <c:pt idx="125">
                  <c:v>135.90696820211775</c:v>
                </c:pt>
                <c:pt idx="126">
                  <c:v>139.85788805490554</c:v>
                </c:pt>
                <c:pt idx="127">
                  <c:v>137.56791319763215</c:v>
                </c:pt>
                <c:pt idx="128">
                  <c:v>134.27864864171619</c:v>
                </c:pt>
                <c:pt idx="129">
                  <c:v>131.06930576290424</c:v>
                </c:pt>
                <c:pt idx="130">
                  <c:v>131.96605395035607</c:v>
                </c:pt>
                <c:pt idx="131">
                  <c:v>134.69529797177455</c:v>
                </c:pt>
                <c:pt idx="132">
                  <c:v>135.90523347392912</c:v>
                </c:pt>
                <c:pt idx="133">
                  <c:v>131.76137768400096</c:v>
                </c:pt>
                <c:pt idx="134">
                  <c:v>131.66778005918391</c:v>
                </c:pt>
                <c:pt idx="135">
                  <c:v>131.49225897538258</c:v>
                </c:pt>
                <c:pt idx="136">
                  <c:v>134.17322633994618</c:v>
                </c:pt>
                <c:pt idx="137">
                  <c:v>132.44200161111064</c:v>
                </c:pt>
                <c:pt idx="138">
                  <c:v>132.12280426600208</c:v>
                </c:pt>
                <c:pt idx="139">
                  <c:v>132.06860331171799</c:v>
                </c:pt>
                <c:pt idx="140">
                  <c:v>130.85688389664875</c:v>
                </c:pt>
                <c:pt idx="141">
                  <c:v>130.94715972628879</c:v>
                </c:pt>
                <c:pt idx="142">
                  <c:v>127.86561210371013</c:v>
                </c:pt>
                <c:pt idx="143">
                  <c:v>126.72779748109723</c:v>
                </c:pt>
                <c:pt idx="144">
                  <c:v>125.80155088378801</c:v>
                </c:pt>
                <c:pt idx="145">
                  <c:v>125.77085497079986</c:v>
                </c:pt>
                <c:pt idx="146">
                  <c:v>118.98961304848957</c:v>
                </c:pt>
                <c:pt idx="147">
                  <c:v>117.67309724784317</c:v>
                </c:pt>
                <c:pt idx="148">
                  <c:v>112.99961223959124</c:v>
                </c:pt>
                <c:pt idx="149">
                  <c:v>112.77508572539678</c:v>
                </c:pt>
                <c:pt idx="150">
                  <c:v>113.016077074975</c:v>
                </c:pt>
                <c:pt idx="151">
                  <c:v>112.44524812829383</c:v>
                </c:pt>
                <c:pt idx="152">
                  <c:v>109.53345897489714</c:v>
                </c:pt>
                <c:pt idx="153">
                  <c:v>111.86569679325527</c:v>
                </c:pt>
                <c:pt idx="154">
                  <c:v>115.73211923196435</c:v>
                </c:pt>
                <c:pt idx="155">
                  <c:v>117.02121474854391</c:v>
                </c:pt>
                <c:pt idx="156">
                  <c:v>112.97284858291248</c:v>
                </c:pt>
                <c:pt idx="157">
                  <c:v>115.16979265530472</c:v>
                </c:pt>
                <c:pt idx="158">
                  <c:v>114.93874330208864</c:v>
                </c:pt>
                <c:pt idx="159">
                  <c:v>117.441702608043</c:v>
                </c:pt>
                <c:pt idx="160">
                  <c:v>118.93103958261878</c:v>
                </c:pt>
                <c:pt idx="161">
                  <c:v>117.59917831192186</c:v>
                </c:pt>
                <c:pt idx="162">
                  <c:v>115.75618013456099</c:v>
                </c:pt>
                <c:pt idx="163">
                  <c:v>113.99924018533342</c:v>
                </c:pt>
                <c:pt idx="164">
                  <c:v>113.07924183927747</c:v>
                </c:pt>
                <c:pt idx="165">
                  <c:v>111.87266259997806</c:v>
                </c:pt>
                <c:pt idx="166">
                  <c:v>115.005622552131</c:v>
                </c:pt>
                <c:pt idx="167">
                  <c:v>116.93457371313607</c:v>
                </c:pt>
                <c:pt idx="168">
                  <c:v>117.19590655404177</c:v>
                </c:pt>
                <c:pt idx="169">
                  <c:v>115.04640628831669</c:v>
                </c:pt>
                <c:pt idx="170">
                  <c:v>115.9517064170103</c:v>
                </c:pt>
                <c:pt idx="171">
                  <c:v>119.68191690756377</c:v>
                </c:pt>
                <c:pt idx="172">
                  <c:v>117.3375354488913</c:v>
                </c:pt>
                <c:pt idx="173">
                  <c:v>114.0528945229151</c:v>
                </c:pt>
                <c:pt idx="174">
                  <c:v>111.8073133848162</c:v>
                </c:pt>
                <c:pt idx="175">
                  <c:v>113.03104995834236</c:v>
                </c:pt>
                <c:pt idx="176">
                  <c:v>115.28724115292221</c:v>
                </c:pt>
                <c:pt idx="177">
                  <c:v>114.33495877564904</c:v>
                </c:pt>
                <c:pt idx="178">
                  <c:v>114.58297056788129</c:v>
                </c:pt>
                <c:pt idx="179">
                  <c:v>117.47835926243023</c:v>
                </c:pt>
                <c:pt idx="180">
                  <c:v>115.07608998077058</c:v>
                </c:pt>
                <c:pt idx="181">
                  <c:v>113.39126308085868</c:v>
                </c:pt>
                <c:pt idx="182">
                  <c:v>113.50124140479272</c:v>
                </c:pt>
                <c:pt idx="183">
                  <c:v>110.13369286904717</c:v>
                </c:pt>
                <c:pt idx="184">
                  <c:v>112.75205988112911</c:v>
                </c:pt>
                <c:pt idx="185">
                  <c:v>113.15338493218681</c:v>
                </c:pt>
                <c:pt idx="186">
                  <c:v>113.05622600056866</c:v>
                </c:pt>
                <c:pt idx="187">
                  <c:v>115.3216561111368</c:v>
                </c:pt>
                <c:pt idx="188">
                  <c:v>115.66176879398559</c:v>
                </c:pt>
                <c:pt idx="189">
                  <c:v>112.80431925520902</c:v>
                </c:pt>
                <c:pt idx="190">
                  <c:v>114.1829594445079</c:v>
                </c:pt>
                <c:pt idx="191">
                  <c:v>114.94233829306931</c:v>
                </c:pt>
                <c:pt idx="192">
                  <c:v>114.58299322241847</c:v>
                </c:pt>
                <c:pt idx="193">
                  <c:v>119.26350707031128</c:v>
                </c:pt>
                <c:pt idx="194">
                  <c:v>116.28006958115414</c:v>
                </c:pt>
                <c:pt idx="195">
                  <c:v>116.55560453368808</c:v>
                </c:pt>
                <c:pt idx="196">
                  <c:v>115.46641595522759</c:v>
                </c:pt>
                <c:pt idx="197">
                  <c:v>113.60576253944902</c:v>
                </c:pt>
                <c:pt idx="198">
                  <c:v>116.30433836462612</c:v>
                </c:pt>
                <c:pt idx="199">
                  <c:v>117.63896820396059</c:v>
                </c:pt>
                <c:pt idx="200">
                  <c:v>116.55326072759304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15F-4BD3-BE13-7A2571242E3C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BrownianMotion'!$F$33:$GX$33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154.5526120694324</c:v>
                </c:pt>
                <c:pt idx="2">
                  <c:v>157.80308022384517</c:v>
                </c:pt>
                <c:pt idx="3">
                  <c:v>153.1031742437988</c:v>
                </c:pt>
                <c:pt idx="4">
                  <c:v>156.24778159583784</c:v>
                </c:pt>
                <c:pt idx="5">
                  <c:v>154.4962560151281</c:v>
                </c:pt>
                <c:pt idx="6">
                  <c:v>154.92508713833993</c:v>
                </c:pt>
                <c:pt idx="7">
                  <c:v>151.37991272299487</c:v>
                </c:pt>
                <c:pt idx="8">
                  <c:v>153.35155798786994</c:v>
                </c:pt>
                <c:pt idx="9">
                  <c:v>150.92539152551876</c:v>
                </c:pt>
                <c:pt idx="10">
                  <c:v>149.72483470721707</c:v>
                </c:pt>
                <c:pt idx="11">
                  <c:v>149.11526752176522</c:v>
                </c:pt>
                <c:pt idx="12">
                  <c:v>152.85200923593572</c:v>
                </c:pt>
                <c:pt idx="13">
                  <c:v>151.21249708343103</c:v>
                </c:pt>
                <c:pt idx="14">
                  <c:v>152.25350268258927</c:v>
                </c:pt>
                <c:pt idx="15">
                  <c:v>153.78642121597056</c:v>
                </c:pt>
                <c:pt idx="16">
                  <c:v>152.67447347181849</c:v>
                </c:pt>
                <c:pt idx="17">
                  <c:v>150.79651298873949</c:v>
                </c:pt>
                <c:pt idx="18">
                  <c:v>148.48369448709403</c:v>
                </c:pt>
                <c:pt idx="19">
                  <c:v>152.66475396532144</c:v>
                </c:pt>
                <c:pt idx="20">
                  <c:v>149.04568795603868</c:v>
                </c:pt>
                <c:pt idx="21">
                  <c:v>146.42457887264354</c:v>
                </c:pt>
                <c:pt idx="22">
                  <c:v>144.99707194872911</c:v>
                </c:pt>
                <c:pt idx="23">
                  <c:v>146.6316959987148</c:v>
                </c:pt>
                <c:pt idx="24">
                  <c:v>147.55776585404104</c:v>
                </c:pt>
                <c:pt idx="25">
                  <c:v>146.18000814926518</c:v>
                </c:pt>
                <c:pt idx="26">
                  <c:v>145.14264604880123</c:v>
                </c:pt>
                <c:pt idx="27">
                  <c:v>147.10289052902314</c:v>
                </c:pt>
                <c:pt idx="28">
                  <c:v>152.82433440981757</c:v>
                </c:pt>
                <c:pt idx="29">
                  <c:v>150.78582909089428</c:v>
                </c:pt>
                <c:pt idx="30">
                  <c:v>153.94927360183254</c:v>
                </c:pt>
                <c:pt idx="31">
                  <c:v>156.99902648888295</c:v>
                </c:pt>
                <c:pt idx="32">
                  <c:v>155.68883714219146</c:v>
                </c:pt>
                <c:pt idx="33">
                  <c:v>152.66429757746005</c:v>
                </c:pt>
                <c:pt idx="34">
                  <c:v>150.50747959455435</c:v>
                </c:pt>
                <c:pt idx="35">
                  <c:v>154.54990703643261</c:v>
                </c:pt>
                <c:pt idx="36">
                  <c:v>157.66881784929475</c:v>
                </c:pt>
                <c:pt idx="37">
                  <c:v>155.65954385826566</c:v>
                </c:pt>
                <c:pt idx="38">
                  <c:v>161.06547710072005</c:v>
                </c:pt>
                <c:pt idx="39">
                  <c:v>156.9551916230831</c:v>
                </c:pt>
                <c:pt idx="40">
                  <c:v>160.616764491841</c:v>
                </c:pt>
                <c:pt idx="41">
                  <c:v>165.38407277125788</c:v>
                </c:pt>
                <c:pt idx="42">
                  <c:v>165.66647188944009</c:v>
                </c:pt>
                <c:pt idx="43">
                  <c:v>167.87817411426167</c:v>
                </c:pt>
                <c:pt idx="44">
                  <c:v>171.88502221678289</c:v>
                </c:pt>
                <c:pt idx="45">
                  <c:v>176.49425537039258</c:v>
                </c:pt>
                <c:pt idx="46">
                  <c:v>180.84324542710903</c:v>
                </c:pt>
                <c:pt idx="47">
                  <c:v>182.3673667649899</c:v>
                </c:pt>
                <c:pt idx="48">
                  <c:v>179.25309548529071</c:v>
                </c:pt>
                <c:pt idx="49">
                  <c:v>182.0584306483571</c:v>
                </c:pt>
                <c:pt idx="50">
                  <c:v>183.79782944211129</c:v>
                </c:pt>
                <c:pt idx="51">
                  <c:v>184.05494575264476</c:v>
                </c:pt>
                <c:pt idx="52">
                  <c:v>184.99325559869533</c:v>
                </c:pt>
                <c:pt idx="53">
                  <c:v>181.22779385813789</c:v>
                </c:pt>
                <c:pt idx="54">
                  <c:v>183.94267802702655</c:v>
                </c:pt>
                <c:pt idx="55">
                  <c:v>187.19172421630481</c:v>
                </c:pt>
                <c:pt idx="56">
                  <c:v>192.56598690800004</c:v>
                </c:pt>
                <c:pt idx="57">
                  <c:v>190.54441502720897</c:v>
                </c:pt>
                <c:pt idx="58">
                  <c:v>196.66880264573166</c:v>
                </c:pt>
                <c:pt idx="59">
                  <c:v>192.24930796120179</c:v>
                </c:pt>
                <c:pt idx="60">
                  <c:v>189.63344006267587</c:v>
                </c:pt>
                <c:pt idx="61">
                  <c:v>187.94752233852074</c:v>
                </c:pt>
                <c:pt idx="62">
                  <c:v>188.0516763319043</c:v>
                </c:pt>
                <c:pt idx="63">
                  <c:v>187.0581693566842</c:v>
                </c:pt>
                <c:pt idx="64">
                  <c:v>184.53935991176292</c:v>
                </c:pt>
                <c:pt idx="65">
                  <c:v>177.48686647883281</c:v>
                </c:pt>
                <c:pt idx="66">
                  <c:v>178.63223942275431</c:v>
                </c:pt>
                <c:pt idx="67">
                  <c:v>182.01931388128685</c:v>
                </c:pt>
                <c:pt idx="68">
                  <c:v>184.46243014643406</c:v>
                </c:pt>
                <c:pt idx="69">
                  <c:v>183.14067892617808</c:v>
                </c:pt>
                <c:pt idx="70">
                  <c:v>178.88235359235628</c:v>
                </c:pt>
                <c:pt idx="71">
                  <c:v>174.99364858017117</c:v>
                </c:pt>
                <c:pt idx="72">
                  <c:v>178.09421091111088</c:v>
                </c:pt>
                <c:pt idx="73">
                  <c:v>179.04577138963671</c:v>
                </c:pt>
                <c:pt idx="74">
                  <c:v>175.3436019694945</c:v>
                </c:pt>
                <c:pt idx="75">
                  <c:v>177.13465956272105</c:v>
                </c:pt>
                <c:pt idx="76">
                  <c:v>179.76476948603104</c:v>
                </c:pt>
                <c:pt idx="77">
                  <c:v>183.40929497153735</c:v>
                </c:pt>
                <c:pt idx="78">
                  <c:v>181.75001635952879</c:v>
                </c:pt>
                <c:pt idx="79">
                  <c:v>178.67416396915323</c:v>
                </c:pt>
                <c:pt idx="80">
                  <c:v>187.67093519291467</c:v>
                </c:pt>
                <c:pt idx="81">
                  <c:v>183.65099398018785</c:v>
                </c:pt>
                <c:pt idx="82">
                  <c:v>179.7750110715838</c:v>
                </c:pt>
                <c:pt idx="83">
                  <c:v>184.99783612184132</c:v>
                </c:pt>
                <c:pt idx="84">
                  <c:v>189.88098123855784</c:v>
                </c:pt>
                <c:pt idx="85">
                  <c:v>187.3988444939616</c:v>
                </c:pt>
                <c:pt idx="86">
                  <c:v>185.21354112568844</c:v>
                </c:pt>
                <c:pt idx="87">
                  <c:v>189.20866335182899</c:v>
                </c:pt>
                <c:pt idx="88">
                  <c:v>192.04639949438678</c:v>
                </c:pt>
                <c:pt idx="89">
                  <c:v>192.36429592321795</c:v>
                </c:pt>
                <c:pt idx="90">
                  <c:v>192.17428991170243</c:v>
                </c:pt>
                <c:pt idx="91">
                  <c:v>193.88027598936799</c:v>
                </c:pt>
                <c:pt idx="92">
                  <c:v>197.62145747745106</c:v>
                </c:pt>
                <c:pt idx="93">
                  <c:v>198.27554957433756</c:v>
                </c:pt>
                <c:pt idx="94">
                  <c:v>200.86235768028271</c:v>
                </c:pt>
                <c:pt idx="95">
                  <c:v>199.5478842403497</c:v>
                </c:pt>
                <c:pt idx="96">
                  <c:v>198.92489500415553</c:v>
                </c:pt>
                <c:pt idx="97">
                  <c:v>200.56977559377918</c:v>
                </c:pt>
                <c:pt idx="98">
                  <c:v>205.46532324004303</c:v>
                </c:pt>
                <c:pt idx="99">
                  <c:v>206.51009541176219</c:v>
                </c:pt>
                <c:pt idx="100">
                  <c:v>200.93586206060553</c:v>
                </c:pt>
                <c:pt idx="101">
                  <c:v>199.62257545405416</c:v>
                </c:pt>
                <c:pt idx="102">
                  <c:v>200.40009672102198</c:v>
                </c:pt>
                <c:pt idx="103">
                  <c:v>199.47435254091428</c:v>
                </c:pt>
                <c:pt idx="104">
                  <c:v>199.54203241581709</c:v>
                </c:pt>
                <c:pt idx="105">
                  <c:v>199.76161731530181</c:v>
                </c:pt>
                <c:pt idx="106">
                  <c:v>200.19778979559715</c:v>
                </c:pt>
                <c:pt idx="107">
                  <c:v>197.73108575353615</c:v>
                </c:pt>
                <c:pt idx="108">
                  <c:v>199.49362645585506</c:v>
                </c:pt>
                <c:pt idx="109">
                  <c:v>204.07053171298838</c:v>
                </c:pt>
                <c:pt idx="110">
                  <c:v>202.2646016757262</c:v>
                </c:pt>
                <c:pt idx="111">
                  <c:v>203.43828236577335</c:v>
                </c:pt>
                <c:pt idx="112">
                  <c:v>198.62564645865822</c:v>
                </c:pt>
                <c:pt idx="113">
                  <c:v>197.23773284598431</c:v>
                </c:pt>
                <c:pt idx="114">
                  <c:v>192.46702888200468</c:v>
                </c:pt>
                <c:pt idx="115">
                  <c:v>195.19622800369117</c:v>
                </c:pt>
                <c:pt idx="116">
                  <c:v>200.96636223637256</c:v>
                </c:pt>
                <c:pt idx="117">
                  <c:v>206.50721809101015</c:v>
                </c:pt>
                <c:pt idx="118">
                  <c:v>205.44756298048418</c:v>
                </c:pt>
                <c:pt idx="119">
                  <c:v>210.90234432333762</c:v>
                </c:pt>
                <c:pt idx="120">
                  <c:v>217.6275664304701</c:v>
                </c:pt>
                <c:pt idx="121">
                  <c:v>216.83751181323694</c:v>
                </c:pt>
                <c:pt idx="122">
                  <c:v>221.52401871156891</c:v>
                </c:pt>
                <c:pt idx="123">
                  <c:v>232.10987029750831</c:v>
                </c:pt>
                <c:pt idx="124">
                  <c:v>239.73227356844234</c:v>
                </c:pt>
                <c:pt idx="125">
                  <c:v>238.33397704615811</c:v>
                </c:pt>
                <c:pt idx="126">
                  <c:v>229.4006831079256</c:v>
                </c:pt>
                <c:pt idx="127">
                  <c:v>224.17282234174419</c:v>
                </c:pt>
                <c:pt idx="128">
                  <c:v>217.39757538280986</c:v>
                </c:pt>
                <c:pt idx="129">
                  <c:v>217.1163314501004</c:v>
                </c:pt>
                <c:pt idx="130">
                  <c:v>221.72437091706655</c:v>
                </c:pt>
                <c:pt idx="131">
                  <c:v>218.90762689008173</c:v>
                </c:pt>
                <c:pt idx="132">
                  <c:v>221.23004557676234</c:v>
                </c:pt>
                <c:pt idx="133">
                  <c:v>225.9375870059564</c:v>
                </c:pt>
                <c:pt idx="134">
                  <c:v>225.17474174882534</c:v>
                </c:pt>
                <c:pt idx="135">
                  <c:v>223.21099700023359</c:v>
                </c:pt>
                <c:pt idx="136">
                  <c:v>232.12594623196591</c:v>
                </c:pt>
                <c:pt idx="137">
                  <c:v>232.54691318675503</c:v>
                </c:pt>
                <c:pt idx="138">
                  <c:v>223.76626678493079</c:v>
                </c:pt>
                <c:pt idx="139">
                  <c:v>222.34227047251923</c:v>
                </c:pt>
                <c:pt idx="140">
                  <c:v>219.31121075791387</c:v>
                </c:pt>
                <c:pt idx="141">
                  <c:v>226.91785527919336</c:v>
                </c:pt>
                <c:pt idx="142">
                  <c:v>221.9744072578705</c:v>
                </c:pt>
                <c:pt idx="143">
                  <c:v>225.32109540727322</c:v>
                </c:pt>
                <c:pt idx="144">
                  <c:v>226.75314296397914</c:v>
                </c:pt>
                <c:pt idx="145">
                  <c:v>220.86362225587322</c:v>
                </c:pt>
                <c:pt idx="146">
                  <c:v>219.73061547765204</c:v>
                </c:pt>
                <c:pt idx="147">
                  <c:v>215.94909523432437</c:v>
                </c:pt>
                <c:pt idx="148">
                  <c:v>215.36677758987275</c:v>
                </c:pt>
                <c:pt idx="149">
                  <c:v>216.01475604776365</c:v>
                </c:pt>
                <c:pt idx="150">
                  <c:v>216.7092142283731</c:v>
                </c:pt>
                <c:pt idx="151">
                  <c:v>224.5010267431374</c:v>
                </c:pt>
                <c:pt idx="152">
                  <c:v>219.54217336442269</c:v>
                </c:pt>
                <c:pt idx="153">
                  <c:v>217.12014386426986</c:v>
                </c:pt>
                <c:pt idx="154">
                  <c:v>215.84308970662883</c:v>
                </c:pt>
                <c:pt idx="155">
                  <c:v>215.75207591873004</c:v>
                </c:pt>
                <c:pt idx="156">
                  <c:v>212.58433649744947</c:v>
                </c:pt>
                <c:pt idx="157">
                  <c:v>212.14526595393224</c:v>
                </c:pt>
                <c:pt idx="158">
                  <c:v>211.89990328736218</c:v>
                </c:pt>
                <c:pt idx="159">
                  <c:v>211.69413177043376</c:v>
                </c:pt>
                <c:pt idx="160">
                  <c:v>215.03731084125658</c:v>
                </c:pt>
                <c:pt idx="161">
                  <c:v>212.17405382977608</c:v>
                </c:pt>
                <c:pt idx="162">
                  <c:v>209.40961892615337</c:v>
                </c:pt>
                <c:pt idx="163">
                  <c:v>207.26562993517996</c:v>
                </c:pt>
                <c:pt idx="164">
                  <c:v>208.60051557998199</c:v>
                </c:pt>
                <c:pt idx="165">
                  <c:v>210.55750301453128</c:v>
                </c:pt>
                <c:pt idx="166">
                  <c:v>221.65239318198414</c:v>
                </c:pt>
                <c:pt idx="167">
                  <c:v>218.7989738370745</c:v>
                </c:pt>
                <c:pt idx="168">
                  <c:v>213.16387375971706</c:v>
                </c:pt>
                <c:pt idx="169">
                  <c:v>211.32843600172691</c:v>
                </c:pt>
                <c:pt idx="170">
                  <c:v>219.37541523169264</c:v>
                </c:pt>
                <c:pt idx="171">
                  <c:v>221.42745363145968</c:v>
                </c:pt>
                <c:pt idx="172">
                  <c:v>216.28273940226029</c:v>
                </c:pt>
                <c:pt idx="173">
                  <c:v>215.432718409903</c:v>
                </c:pt>
                <c:pt idx="174">
                  <c:v>208.11788259269525</c:v>
                </c:pt>
                <c:pt idx="175">
                  <c:v>206.4172051669446</c:v>
                </c:pt>
                <c:pt idx="176">
                  <c:v>212.10756283357159</c:v>
                </c:pt>
                <c:pt idx="177">
                  <c:v>214.19432610868034</c:v>
                </c:pt>
                <c:pt idx="178">
                  <c:v>215.05735530416376</c:v>
                </c:pt>
                <c:pt idx="179">
                  <c:v>213.7562202010902</c:v>
                </c:pt>
                <c:pt idx="180">
                  <c:v>215.12051578926429</c:v>
                </c:pt>
                <c:pt idx="181">
                  <c:v>207.59698976662659</c:v>
                </c:pt>
                <c:pt idx="182">
                  <c:v>209.29196434939439</c:v>
                </c:pt>
                <c:pt idx="183">
                  <c:v>211.33857393321247</c:v>
                </c:pt>
                <c:pt idx="184">
                  <c:v>209.60136143661813</c:v>
                </c:pt>
                <c:pt idx="185">
                  <c:v>210.58264055963136</c:v>
                </c:pt>
                <c:pt idx="186">
                  <c:v>210.79507057910646</c:v>
                </c:pt>
                <c:pt idx="187">
                  <c:v>216.57991811077753</c:v>
                </c:pt>
                <c:pt idx="188">
                  <c:v>215.64791889281477</c:v>
                </c:pt>
                <c:pt idx="189">
                  <c:v>216.05976598658214</c:v>
                </c:pt>
                <c:pt idx="190">
                  <c:v>220.14549468215662</c:v>
                </c:pt>
                <c:pt idx="191">
                  <c:v>218.29339036364743</c:v>
                </c:pt>
                <c:pt idx="192">
                  <c:v>217.12125177821534</c:v>
                </c:pt>
                <c:pt idx="193">
                  <c:v>219.72371400121543</c:v>
                </c:pt>
                <c:pt idx="194">
                  <c:v>222.45617738871485</c:v>
                </c:pt>
                <c:pt idx="195">
                  <c:v>217.73454302966866</c:v>
                </c:pt>
                <c:pt idx="196">
                  <c:v>220.43615377390543</c:v>
                </c:pt>
                <c:pt idx="197">
                  <c:v>221.86326650545817</c:v>
                </c:pt>
                <c:pt idx="198">
                  <c:v>223.0726041587283</c:v>
                </c:pt>
                <c:pt idx="199">
                  <c:v>222.11556170539498</c:v>
                </c:pt>
                <c:pt idx="200">
                  <c:v>224.05083986372983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115F-4BD3-BE13-7A2571242E3C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BrownianMotion'!$F$34:$GX$34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147.67737921431277</c:v>
                </c:pt>
                <c:pt idx="2">
                  <c:v>143.74719319185914</c:v>
                </c:pt>
                <c:pt idx="3">
                  <c:v>143.9926192473435</c:v>
                </c:pt>
                <c:pt idx="4">
                  <c:v>149.23615690989121</c:v>
                </c:pt>
                <c:pt idx="5">
                  <c:v>150.75252480743114</c:v>
                </c:pt>
                <c:pt idx="6">
                  <c:v>148.0707386533557</c:v>
                </c:pt>
                <c:pt idx="7">
                  <c:v>147.04535307817738</c:v>
                </c:pt>
                <c:pt idx="8">
                  <c:v>144.53315412737322</c:v>
                </c:pt>
                <c:pt idx="9">
                  <c:v>148.60373136232874</c:v>
                </c:pt>
                <c:pt idx="10">
                  <c:v>144.88249075950804</c:v>
                </c:pt>
                <c:pt idx="11">
                  <c:v>142.24103479255345</c:v>
                </c:pt>
                <c:pt idx="12">
                  <c:v>142.09186178401222</c:v>
                </c:pt>
                <c:pt idx="13">
                  <c:v>143.51565984535114</c:v>
                </c:pt>
                <c:pt idx="14">
                  <c:v>142.69878964615066</c:v>
                </c:pt>
                <c:pt idx="15">
                  <c:v>143.90131424128029</c:v>
                </c:pt>
                <c:pt idx="16">
                  <c:v>141.08868386655004</c:v>
                </c:pt>
                <c:pt idx="17">
                  <c:v>144.70840093157278</c:v>
                </c:pt>
                <c:pt idx="18">
                  <c:v>144.78801031434986</c:v>
                </c:pt>
                <c:pt idx="19">
                  <c:v>148.19941689148126</c:v>
                </c:pt>
                <c:pt idx="20">
                  <c:v>147.34733863151348</c:v>
                </c:pt>
                <c:pt idx="21">
                  <c:v>144.0013286452907</c:v>
                </c:pt>
                <c:pt idx="22">
                  <c:v>146.52086914111226</c:v>
                </c:pt>
                <c:pt idx="23">
                  <c:v>145.76746682007084</c:v>
                </c:pt>
                <c:pt idx="24">
                  <c:v>144.62955758921225</c:v>
                </c:pt>
                <c:pt idx="25">
                  <c:v>143.897606896018</c:v>
                </c:pt>
                <c:pt idx="26">
                  <c:v>145.9237670450301</c:v>
                </c:pt>
                <c:pt idx="27">
                  <c:v>144.50647407415954</c:v>
                </c:pt>
                <c:pt idx="28">
                  <c:v>143.99185037463874</c:v>
                </c:pt>
                <c:pt idx="29">
                  <c:v>144.08834268980763</c:v>
                </c:pt>
                <c:pt idx="30">
                  <c:v>139.93316013442953</c:v>
                </c:pt>
                <c:pt idx="31">
                  <c:v>144.1510723303366</c:v>
                </c:pt>
                <c:pt idx="32">
                  <c:v>145.3047493255884</c:v>
                </c:pt>
                <c:pt idx="33">
                  <c:v>145.09562706439567</c:v>
                </c:pt>
                <c:pt idx="34">
                  <c:v>141.35652261788869</c:v>
                </c:pt>
                <c:pt idx="35">
                  <c:v>137.86886460387873</c:v>
                </c:pt>
                <c:pt idx="36">
                  <c:v>137.36466173838795</c:v>
                </c:pt>
                <c:pt idx="37">
                  <c:v>134.74197983615093</c:v>
                </c:pt>
                <c:pt idx="38">
                  <c:v>134.1822015235627</c:v>
                </c:pt>
                <c:pt idx="39">
                  <c:v>133.21933619772201</c:v>
                </c:pt>
                <c:pt idx="40">
                  <c:v>126.83081093015961</c:v>
                </c:pt>
                <c:pt idx="41">
                  <c:v>130.99152415562838</c:v>
                </c:pt>
                <c:pt idx="42">
                  <c:v>131.49669984007272</c:v>
                </c:pt>
                <c:pt idx="43">
                  <c:v>134.5243919125532</c:v>
                </c:pt>
                <c:pt idx="44">
                  <c:v>133.84594075214281</c:v>
                </c:pt>
                <c:pt idx="45">
                  <c:v>132.52584743913491</c:v>
                </c:pt>
                <c:pt idx="46">
                  <c:v>129.23500590382372</c:v>
                </c:pt>
                <c:pt idx="47">
                  <c:v>127.74098660051884</c:v>
                </c:pt>
                <c:pt idx="48">
                  <c:v>126.84162392789278</c:v>
                </c:pt>
                <c:pt idx="49">
                  <c:v>124.60762842027765</c:v>
                </c:pt>
                <c:pt idx="50">
                  <c:v>124.4459201356908</c:v>
                </c:pt>
                <c:pt idx="51">
                  <c:v>125.12699108852289</c:v>
                </c:pt>
                <c:pt idx="52">
                  <c:v>121.98130823605644</c:v>
                </c:pt>
                <c:pt idx="53">
                  <c:v>124.60409003565017</c:v>
                </c:pt>
                <c:pt idx="54">
                  <c:v>123.02511580000152</c:v>
                </c:pt>
                <c:pt idx="55">
                  <c:v>122.21182809491189</c:v>
                </c:pt>
                <c:pt idx="56">
                  <c:v>121.01076065464537</c:v>
                </c:pt>
                <c:pt idx="57">
                  <c:v>120.88916877502764</c:v>
                </c:pt>
                <c:pt idx="58">
                  <c:v>119.44214097516318</c:v>
                </c:pt>
                <c:pt idx="59">
                  <c:v>120.17303416449916</c:v>
                </c:pt>
                <c:pt idx="60">
                  <c:v>119.97035045220271</c:v>
                </c:pt>
                <c:pt idx="61">
                  <c:v>119.39480293798498</c:v>
                </c:pt>
                <c:pt idx="62">
                  <c:v>120.38003827260766</c:v>
                </c:pt>
                <c:pt idx="63">
                  <c:v>120.21069373347515</c:v>
                </c:pt>
                <c:pt idx="64">
                  <c:v>121.2331224375263</c:v>
                </c:pt>
                <c:pt idx="65">
                  <c:v>125.95196132005879</c:v>
                </c:pt>
                <c:pt idx="66">
                  <c:v>129.50486042523752</c:v>
                </c:pt>
                <c:pt idx="67">
                  <c:v>122.15999928611511</c:v>
                </c:pt>
                <c:pt idx="68">
                  <c:v>122.8286142400032</c:v>
                </c:pt>
                <c:pt idx="69">
                  <c:v>124.26589963638766</c:v>
                </c:pt>
                <c:pt idx="70">
                  <c:v>121.19320846297305</c:v>
                </c:pt>
                <c:pt idx="71">
                  <c:v>121.86659962769551</c:v>
                </c:pt>
                <c:pt idx="72">
                  <c:v>123.57245575562386</c:v>
                </c:pt>
                <c:pt idx="73">
                  <c:v>122.12125728486619</c:v>
                </c:pt>
                <c:pt idx="74">
                  <c:v>121.90112824963497</c:v>
                </c:pt>
                <c:pt idx="75">
                  <c:v>124.36864408724354</c:v>
                </c:pt>
                <c:pt idx="76">
                  <c:v>123.21628597025106</c:v>
                </c:pt>
                <c:pt idx="77">
                  <c:v>121.48488176766347</c:v>
                </c:pt>
                <c:pt idx="78">
                  <c:v>123.23089628240508</c:v>
                </c:pt>
                <c:pt idx="79">
                  <c:v>124.05494069287575</c:v>
                </c:pt>
                <c:pt idx="80">
                  <c:v>120.82825806385486</c:v>
                </c:pt>
                <c:pt idx="81">
                  <c:v>119.85015526778361</c:v>
                </c:pt>
                <c:pt idx="82">
                  <c:v>117.99488873381517</c:v>
                </c:pt>
                <c:pt idx="83">
                  <c:v>118.32048087001705</c:v>
                </c:pt>
                <c:pt idx="84">
                  <c:v>115.78117601693933</c:v>
                </c:pt>
                <c:pt idx="85">
                  <c:v>120.51597340843193</c:v>
                </c:pt>
                <c:pt idx="86">
                  <c:v>120.29693795846831</c:v>
                </c:pt>
                <c:pt idx="87">
                  <c:v>121.79129343396488</c:v>
                </c:pt>
                <c:pt idx="88">
                  <c:v>117.77388472619447</c:v>
                </c:pt>
                <c:pt idx="89">
                  <c:v>118.31852591247292</c:v>
                </c:pt>
                <c:pt idx="90">
                  <c:v>121.27637969944875</c:v>
                </c:pt>
                <c:pt idx="91">
                  <c:v>123.64085067088502</c:v>
                </c:pt>
                <c:pt idx="92">
                  <c:v>125.89493147870402</c:v>
                </c:pt>
                <c:pt idx="93">
                  <c:v>125.97839227593268</c:v>
                </c:pt>
                <c:pt idx="94">
                  <c:v>128.84560358863939</c:v>
                </c:pt>
                <c:pt idx="95">
                  <c:v>131.40627983042069</c:v>
                </c:pt>
                <c:pt idx="96">
                  <c:v>128.86016804693037</c:v>
                </c:pt>
                <c:pt idx="97">
                  <c:v>128.30476243626055</c:v>
                </c:pt>
                <c:pt idx="98">
                  <c:v>128.32974256913221</c:v>
                </c:pt>
                <c:pt idx="99">
                  <c:v>129.36567784226523</c:v>
                </c:pt>
                <c:pt idx="100">
                  <c:v>133.54777923965653</c:v>
                </c:pt>
                <c:pt idx="101">
                  <c:v>131.72647985603552</c:v>
                </c:pt>
                <c:pt idx="102">
                  <c:v>133.03694822240405</c:v>
                </c:pt>
                <c:pt idx="103">
                  <c:v>135.27729840266971</c:v>
                </c:pt>
                <c:pt idx="104">
                  <c:v>133.61779337540716</c:v>
                </c:pt>
                <c:pt idx="105">
                  <c:v>135.15661987986687</c:v>
                </c:pt>
                <c:pt idx="106">
                  <c:v>135.37481166077481</c:v>
                </c:pt>
                <c:pt idx="107">
                  <c:v>145.49770067885112</c:v>
                </c:pt>
                <c:pt idx="108">
                  <c:v>154.28041955400343</c:v>
                </c:pt>
                <c:pt idx="109">
                  <c:v>153.35005429466159</c:v>
                </c:pt>
                <c:pt idx="110">
                  <c:v>158.04744165570256</c:v>
                </c:pt>
                <c:pt idx="111">
                  <c:v>157.85124903132129</c:v>
                </c:pt>
                <c:pt idx="112">
                  <c:v>162.01513465305902</c:v>
                </c:pt>
                <c:pt idx="113">
                  <c:v>158.24981497929807</c:v>
                </c:pt>
                <c:pt idx="114">
                  <c:v>165.59299634667545</c:v>
                </c:pt>
                <c:pt idx="115">
                  <c:v>167.78594067957309</c:v>
                </c:pt>
                <c:pt idx="116">
                  <c:v>170.72206539023875</c:v>
                </c:pt>
                <c:pt idx="117">
                  <c:v>171.3482272395598</c:v>
                </c:pt>
                <c:pt idx="118">
                  <c:v>174.2414040245248</c:v>
                </c:pt>
                <c:pt idx="119">
                  <c:v>172.7985842624021</c:v>
                </c:pt>
                <c:pt idx="120">
                  <c:v>173.11709507911527</c:v>
                </c:pt>
                <c:pt idx="121">
                  <c:v>174.20070979681194</c:v>
                </c:pt>
                <c:pt idx="122">
                  <c:v>172.40498962755515</c:v>
                </c:pt>
                <c:pt idx="123">
                  <c:v>173.94915342327721</c:v>
                </c:pt>
                <c:pt idx="124">
                  <c:v>172.78502791443279</c:v>
                </c:pt>
                <c:pt idx="125">
                  <c:v>171.00915632955503</c:v>
                </c:pt>
                <c:pt idx="126">
                  <c:v>167.61262275591611</c:v>
                </c:pt>
                <c:pt idx="127">
                  <c:v>171.49625478842637</c:v>
                </c:pt>
                <c:pt idx="128">
                  <c:v>166.78497106859101</c:v>
                </c:pt>
                <c:pt idx="129">
                  <c:v>164.47415357765902</c:v>
                </c:pt>
                <c:pt idx="130">
                  <c:v>164.81059458195517</c:v>
                </c:pt>
                <c:pt idx="131">
                  <c:v>164.49615372283643</c:v>
                </c:pt>
                <c:pt idx="132">
                  <c:v>157.63937132397379</c:v>
                </c:pt>
                <c:pt idx="133">
                  <c:v>158.21843430132569</c:v>
                </c:pt>
                <c:pt idx="134">
                  <c:v>159.89402092494271</c:v>
                </c:pt>
                <c:pt idx="135">
                  <c:v>158.01940459877997</c:v>
                </c:pt>
                <c:pt idx="136">
                  <c:v>158.10082712166056</c:v>
                </c:pt>
                <c:pt idx="137">
                  <c:v>158.99903833207949</c:v>
                </c:pt>
                <c:pt idx="138">
                  <c:v>160.52370384645249</c:v>
                </c:pt>
                <c:pt idx="139">
                  <c:v>161.54093461966883</c:v>
                </c:pt>
                <c:pt idx="140">
                  <c:v>163.2851222934886</c:v>
                </c:pt>
                <c:pt idx="141">
                  <c:v>157.01125448648546</c:v>
                </c:pt>
                <c:pt idx="142">
                  <c:v>158.32458034817822</c:v>
                </c:pt>
                <c:pt idx="143">
                  <c:v>160.02318544907084</c:v>
                </c:pt>
                <c:pt idx="144">
                  <c:v>157.57202932760137</c:v>
                </c:pt>
                <c:pt idx="145">
                  <c:v>159.09568029219759</c:v>
                </c:pt>
                <c:pt idx="146">
                  <c:v>163.86226267754989</c:v>
                </c:pt>
                <c:pt idx="147">
                  <c:v>170.47271106699401</c:v>
                </c:pt>
                <c:pt idx="148">
                  <c:v>169.38206177524506</c:v>
                </c:pt>
                <c:pt idx="149">
                  <c:v>159.22859356974439</c:v>
                </c:pt>
                <c:pt idx="150">
                  <c:v>161.49883724453275</c:v>
                </c:pt>
                <c:pt idx="151">
                  <c:v>158.30979379546125</c:v>
                </c:pt>
                <c:pt idx="152">
                  <c:v>159.44199797595647</c:v>
                </c:pt>
                <c:pt idx="153">
                  <c:v>159.28186939858321</c:v>
                </c:pt>
                <c:pt idx="154">
                  <c:v>160.90382266074735</c:v>
                </c:pt>
                <c:pt idx="155">
                  <c:v>159.69341374768658</c:v>
                </c:pt>
                <c:pt idx="156">
                  <c:v>160.28631028252167</c:v>
                </c:pt>
                <c:pt idx="157">
                  <c:v>158.79260381612752</c:v>
                </c:pt>
                <c:pt idx="158">
                  <c:v>165.12142492421958</c:v>
                </c:pt>
                <c:pt idx="159">
                  <c:v>165.52458709767637</c:v>
                </c:pt>
                <c:pt idx="160">
                  <c:v>162.60878326109403</c:v>
                </c:pt>
                <c:pt idx="161">
                  <c:v>161.94398580929658</c:v>
                </c:pt>
                <c:pt idx="162">
                  <c:v>162.45758364732703</c:v>
                </c:pt>
                <c:pt idx="163">
                  <c:v>163.10711166209268</c:v>
                </c:pt>
                <c:pt idx="164">
                  <c:v>166.30900171419725</c:v>
                </c:pt>
                <c:pt idx="165">
                  <c:v>174.28566326844097</c:v>
                </c:pt>
                <c:pt idx="166">
                  <c:v>171.17446475343496</c:v>
                </c:pt>
                <c:pt idx="167">
                  <c:v>173.75018547215987</c:v>
                </c:pt>
                <c:pt idx="168">
                  <c:v>172.94421689555071</c:v>
                </c:pt>
                <c:pt idx="169">
                  <c:v>168.7491651169691</c:v>
                </c:pt>
                <c:pt idx="170">
                  <c:v>167.48592938059667</c:v>
                </c:pt>
                <c:pt idx="171">
                  <c:v>174.53827430532669</c:v>
                </c:pt>
                <c:pt idx="172">
                  <c:v>175.39903584704859</c:v>
                </c:pt>
                <c:pt idx="173">
                  <c:v>173.94434236508189</c:v>
                </c:pt>
                <c:pt idx="174">
                  <c:v>174.77806886029492</c:v>
                </c:pt>
                <c:pt idx="175">
                  <c:v>176.69091920077508</c:v>
                </c:pt>
                <c:pt idx="176">
                  <c:v>179.27562225251609</c:v>
                </c:pt>
                <c:pt idx="177">
                  <c:v>184.87084725802802</c:v>
                </c:pt>
                <c:pt idx="178">
                  <c:v>190.94221587921052</c:v>
                </c:pt>
                <c:pt idx="179">
                  <c:v>189.5529372351495</c:v>
                </c:pt>
                <c:pt idx="180">
                  <c:v>195.7456804831503</c:v>
                </c:pt>
                <c:pt idx="181">
                  <c:v>195.35501253346129</c:v>
                </c:pt>
                <c:pt idx="182">
                  <c:v>192.4154852919086</c:v>
                </c:pt>
                <c:pt idx="183">
                  <c:v>192.71149073681545</c:v>
                </c:pt>
                <c:pt idx="184">
                  <c:v>190.72605012547962</c:v>
                </c:pt>
                <c:pt idx="185">
                  <c:v>195.2754998398502</c:v>
                </c:pt>
                <c:pt idx="186">
                  <c:v>200.7966006162637</c:v>
                </c:pt>
                <c:pt idx="187">
                  <c:v>199.44687723610107</c:v>
                </c:pt>
                <c:pt idx="188">
                  <c:v>198.01438072740399</c:v>
                </c:pt>
                <c:pt idx="189">
                  <c:v>201.70189596232899</c:v>
                </c:pt>
                <c:pt idx="190">
                  <c:v>206.63066881996141</c:v>
                </c:pt>
                <c:pt idx="191">
                  <c:v>202.60660923108313</c:v>
                </c:pt>
                <c:pt idx="192">
                  <c:v>199.71674132774893</c:v>
                </c:pt>
                <c:pt idx="193">
                  <c:v>194.09952756639603</c:v>
                </c:pt>
                <c:pt idx="194">
                  <c:v>196.5976568281302</c:v>
                </c:pt>
                <c:pt idx="195">
                  <c:v>197.69648458383608</c:v>
                </c:pt>
                <c:pt idx="196">
                  <c:v>188.28157944269054</c:v>
                </c:pt>
                <c:pt idx="197">
                  <c:v>187.97999283989935</c:v>
                </c:pt>
                <c:pt idx="198">
                  <c:v>187.52763000438065</c:v>
                </c:pt>
                <c:pt idx="199">
                  <c:v>192.1640397232691</c:v>
                </c:pt>
                <c:pt idx="200">
                  <c:v>185.63206049952575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115F-4BD3-BE13-7A2571242E3C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BrownianMotion'!$F$35:$GX$35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158.64659531431252</c:v>
                </c:pt>
                <c:pt idx="2">
                  <c:v>155.55315608849401</c:v>
                </c:pt>
                <c:pt idx="3">
                  <c:v>148.16821201222376</c:v>
                </c:pt>
                <c:pt idx="4">
                  <c:v>147.01323794029278</c:v>
                </c:pt>
                <c:pt idx="5">
                  <c:v>143.30335450752492</c:v>
                </c:pt>
                <c:pt idx="6">
                  <c:v>148.54270768833081</c:v>
                </c:pt>
                <c:pt idx="7">
                  <c:v>149.18502333699601</c:v>
                </c:pt>
                <c:pt idx="8">
                  <c:v>145.38796188705996</c:v>
                </c:pt>
                <c:pt idx="9">
                  <c:v>145.51169787478776</c:v>
                </c:pt>
                <c:pt idx="10">
                  <c:v>149.31198236354604</c:v>
                </c:pt>
                <c:pt idx="11">
                  <c:v>150.36584692576159</c:v>
                </c:pt>
                <c:pt idx="12">
                  <c:v>149.32117665612017</c:v>
                </c:pt>
                <c:pt idx="13">
                  <c:v>152.67702780893359</c:v>
                </c:pt>
                <c:pt idx="14">
                  <c:v>158.18319581743577</c:v>
                </c:pt>
                <c:pt idx="15">
                  <c:v>156.96339783223084</c:v>
                </c:pt>
                <c:pt idx="16">
                  <c:v>160.81718053148708</c:v>
                </c:pt>
                <c:pt idx="17">
                  <c:v>159.16226905426544</c:v>
                </c:pt>
                <c:pt idx="18">
                  <c:v>159.27766600158537</c:v>
                </c:pt>
                <c:pt idx="19">
                  <c:v>163.89931610037473</c:v>
                </c:pt>
                <c:pt idx="20">
                  <c:v>165.28021789104781</c:v>
                </c:pt>
                <c:pt idx="21">
                  <c:v>169.18177320770786</c:v>
                </c:pt>
                <c:pt idx="22">
                  <c:v>172.06233935118539</c:v>
                </c:pt>
                <c:pt idx="23">
                  <c:v>169.89529540456374</c:v>
                </c:pt>
                <c:pt idx="24">
                  <c:v>167.54638603853485</c:v>
                </c:pt>
                <c:pt idx="25">
                  <c:v>165.57311231185517</c:v>
                </c:pt>
                <c:pt idx="26">
                  <c:v>167.80781429998376</c:v>
                </c:pt>
                <c:pt idx="27">
                  <c:v>165.1762973937235</c:v>
                </c:pt>
                <c:pt idx="28">
                  <c:v>169.86227979106582</c:v>
                </c:pt>
                <c:pt idx="29">
                  <c:v>168.26598979046611</c:v>
                </c:pt>
                <c:pt idx="30">
                  <c:v>168.89526403520264</c:v>
                </c:pt>
                <c:pt idx="31">
                  <c:v>169.152640623906</c:v>
                </c:pt>
                <c:pt idx="32">
                  <c:v>167.7803159951807</c:v>
                </c:pt>
                <c:pt idx="33">
                  <c:v>166.27989267546056</c:v>
                </c:pt>
                <c:pt idx="34">
                  <c:v>163.9981884959044</c:v>
                </c:pt>
                <c:pt idx="35">
                  <c:v>159.75750699704406</c:v>
                </c:pt>
                <c:pt idx="36">
                  <c:v>159.03625496889131</c:v>
                </c:pt>
                <c:pt idx="37">
                  <c:v>159.02432119951138</c:v>
                </c:pt>
                <c:pt idx="38">
                  <c:v>153.92805344010662</c:v>
                </c:pt>
                <c:pt idx="39">
                  <c:v>150.21247307379156</c:v>
                </c:pt>
                <c:pt idx="40">
                  <c:v>153.34717762057946</c:v>
                </c:pt>
                <c:pt idx="41">
                  <c:v>152.48790673865372</c:v>
                </c:pt>
                <c:pt idx="42">
                  <c:v>152.74697998935727</c:v>
                </c:pt>
                <c:pt idx="43">
                  <c:v>153.40332621415288</c:v>
                </c:pt>
                <c:pt idx="44">
                  <c:v>154.31912847945074</c:v>
                </c:pt>
                <c:pt idx="45">
                  <c:v>157.10655309434244</c:v>
                </c:pt>
                <c:pt idx="46">
                  <c:v>163.61829678019313</c:v>
                </c:pt>
                <c:pt idx="47">
                  <c:v>163.17986414826609</c:v>
                </c:pt>
                <c:pt idx="48">
                  <c:v>163.5703693425931</c:v>
                </c:pt>
                <c:pt idx="49">
                  <c:v>160.07308195653061</c:v>
                </c:pt>
                <c:pt idx="50">
                  <c:v>157.62410847272417</c:v>
                </c:pt>
                <c:pt idx="51">
                  <c:v>160.33658770516456</c:v>
                </c:pt>
                <c:pt idx="52">
                  <c:v>166.93360221378964</c:v>
                </c:pt>
                <c:pt idx="53">
                  <c:v>161.88232395069863</c:v>
                </c:pt>
                <c:pt idx="54">
                  <c:v>167.66515033642472</c:v>
                </c:pt>
                <c:pt idx="55">
                  <c:v>165.74682552473942</c:v>
                </c:pt>
                <c:pt idx="56">
                  <c:v>165.67186458234647</c:v>
                </c:pt>
                <c:pt idx="57">
                  <c:v>164.87392230172847</c:v>
                </c:pt>
                <c:pt idx="58">
                  <c:v>166.20694939483838</c:v>
                </c:pt>
                <c:pt idx="59">
                  <c:v>165.50559972549129</c:v>
                </c:pt>
                <c:pt idx="60">
                  <c:v>166.30060319109535</c:v>
                </c:pt>
                <c:pt idx="61">
                  <c:v>161.90583243357293</c:v>
                </c:pt>
                <c:pt idx="62">
                  <c:v>159.10005967708182</c:v>
                </c:pt>
                <c:pt idx="63">
                  <c:v>155.20237136789433</c:v>
                </c:pt>
                <c:pt idx="64">
                  <c:v>156.79860602401564</c:v>
                </c:pt>
                <c:pt idx="65">
                  <c:v>157.53786743954154</c:v>
                </c:pt>
                <c:pt idx="66">
                  <c:v>159.2573734280011</c:v>
                </c:pt>
                <c:pt idx="67">
                  <c:v>156.94842274760828</c:v>
                </c:pt>
                <c:pt idx="68">
                  <c:v>154.61364736855214</c:v>
                </c:pt>
                <c:pt idx="69">
                  <c:v>158.04936110169561</c:v>
                </c:pt>
                <c:pt idx="70">
                  <c:v>158.28924730346384</c:v>
                </c:pt>
                <c:pt idx="71">
                  <c:v>162.42546600307298</c:v>
                </c:pt>
                <c:pt idx="72">
                  <c:v>163.72152377440187</c:v>
                </c:pt>
                <c:pt idx="73">
                  <c:v>159.81372129858656</c:v>
                </c:pt>
                <c:pt idx="74">
                  <c:v>159.42230145364931</c:v>
                </c:pt>
                <c:pt idx="75">
                  <c:v>160.31014676466813</c:v>
                </c:pt>
                <c:pt idx="76">
                  <c:v>152.92707845120901</c:v>
                </c:pt>
                <c:pt idx="77">
                  <c:v>149.85442184906407</c:v>
                </c:pt>
                <c:pt idx="78">
                  <c:v>150.02120576147232</c:v>
                </c:pt>
                <c:pt idx="79">
                  <c:v>150.20785742251005</c:v>
                </c:pt>
                <c:pt idx="80">
                  <c:v>145.3258539680543</c:v>
                </c:pt>
                <c:pt idx="81">
                  <c:v>145.32116957310262</c:v>
                </c:pt>
                <c:pt idx="82">
                  <c:v>144.56192045871396</c:v>
                </c:pt>
                <c:pt idx="83">
                  <c:v>146.59157095771764</c:v>
                </c:pt>
                <c:pt idx="84">
                  <c:v>147.8316866240601</c:v>
                </c:pt>
                <c:pt idx="85">
                  <c:v>151.69787433841734</c:v>
                </c:pt>
                <c:pt idx="86">
                  <c:v>155.94961823571194</c:v>
                </c:pt>
                <c:pt idx="87">
                  <c:v>152.49673837996872</c:v>
                </c:pt>
                <c:pt idx="88">
                  <c:v>148.11254996161369</c:v>
                </c:pt>
                <c:pt idx="89">
                  <c:v>144.29322153303386</c:v>
                </c:pt>
                <c:pt idx="90">
                  <c:v>146.78021231671715</c:v>
                </c:pt>
                <c:pt idx="91">
                  <c:v>151.92415659423739</c:v>
                </c:pt>
                <c:pt idx="92">
                  <c:v>150.88342620207456</c:v>
                </c:pt>
                <c:pt idx="93">
                  <c:v>151.18187278142014</c:v>
                </c:pt>
                <c:pt idx="94">
                  <c:v>152.06672142188347</c:v>
                </c:pt>
                <c:pt idx="95">
                  <c:v>153.14585301979349</c:v>
                </c:pt>
                <c:pt idx="96">
                  <c:v>151.35636016719457</c:v>
                </c:pt>
                <c:pt idx="97">
                  <c:v>150.7013848511003</c:v>
                </c:pt>
                <c:pt idx="98">
                  <c:v>149.62805025694146</c:v>
                </c:pt>
                <c:pt idx="99">
                  <c:v>149.81677804033961</c:v>
                </c:pt>
                <c:pt idx="100">
                  <c:v>151.25854970814083</c:v>
                </c:pt>
                <c:pt idx="101">
                  <c:v>150.38321609266688</c:v>
                </c:pt>
                <c:pt idx="102">
                  <c:v>153.96938593039951</c:v>
                </c:pt>
                <c:pt idx="103">
                  <c:v>148.8871982652656</c:v>
                </c:pt>
                <c:pt idx="104">
                  <c:v>147.75115782475805</c:v>
                </c:pt>
                <c:pt idx="105">
                  <c:v>148.43198832441263</c:v>
                </c:pt>
                <c:pt idx="106">
                  <c:v>146.50161305855482</c:v>
                </c:pt>
                <c:pt idx="107">
                  <c:v>141.94429871140034</c:v>
                </c:pt>
                <c:pt idx="108">
                  <c:v>148.17708324712132</c:v>
                </c:pt>
                <c:pt idx="109">
                  <c:v>144.2230769673412</c:v>
                </c:pt>
                <c:pt idx="110">
                  <c:v>142.41320477685181</c:v>
                </c:pt>
                <c:pt idx="111">
                  <c:v>141.70520850939201</c:v>
                </c:pt>
                <c:pt idx="112">
                  <c:v>143.27299074017884</c:v>
                </c:pt>
                <c:pt idx="113">
                  <c:v>144.33135950444066</c:v>
                </c:pt>
                <c:pt idx="114">
                  <c:v>144.29296135220963</c:v>
                </c:pt>
                <c:pt idx="115">
                  <c:v>145.32735277698828</c:v>
                </c:pt>
                <c:pt idx="116">
                  <c:v>142.978469017154</c:v>
                </c:pt>
                <c:pt idx="117">
                  <c:v>142.62456223234645</c:v>
                </c:pt>
                <c:pt idx="118">
                  <c:v>141.06564941041685</c:v>
                </c:pt>
                <c:pt idx="119">
                  <c:v>141.80980755540941</c:v>
                </c:pt>
                <c:pt idx="120">
                  <c:v>143.17740544837275</c:v>
                </c:pt>
                <c:pt idx="121">
                  <c:v>147.24672957081873</c:v>
                </c:pt>
                <c:pt idx="122">
                  <c:v>149.51840382996465</c:v>
                </c:pt>
                <c:pt idx="123">
                  <c:v>152.74110210490801</c:v>
                </c:pt>
                <c:pt idx="124">
                  <c:v>156.71477474990888</c:v>
                </c:pt>
                <c:pt idx="125">
                  <c:v>158.21257144322215</c:v>
                </c:pt>
                <c:pt idx="126">
                  <c:v>157.80752927404777</c:v>
                </c:pt>
                <c:pt idx="127">
                  <c:v>155.48883955334188</c:v>
                </c:pt>
                <c:pt idx="128">
                  <c:v>154.73762355444291</c:v>
                </c:pt>
                <c:pt idx="129">
                  <c:v>156.81333246738785</c:v>
                </c:pt>
                <c:pt idx="130">
                  <c:v>159.04134852476218</c:v>
                </c:pt>
                <c:pt idx="131">
                  <c:v>159.64125265650935</c:v>
                </c:pt>
                <c:pt idx="132">
                  <c:v>161.45629720378193</c:v>
                </c:pt>
                <c:pt idx="133">
                  <c:v>163.27279077269714</c:v>
                </c:pt>
                <c:pt idx="134">
                  <c:v>162.78473062231046</c:v>
                </c:pt>
                <c:pt idx="135">
                  <c:v>160.55355990647718</c:v>
                </c:pt>
                <c:pt idx="136">
                  <c:v>157.98031112642991</c:v>
                </c:pt>
                <c:pt idx="137">
                  <c:v>160.54670396252817</c:v>
                </c:pt>
                <c:pt idx="138">
                  <c:v>158.07709787250516</c:v>
                </c:pt>
                <c:pt idx="139">
                  <c:v>156.00740218328471</c:v>
                </c:pt>
                <c:pt idx="140">
                  <c:v>152.02562401926909</c:v>
                </c:pt>
                <c:pt idx="141">
                  <c:v>148.10450815393071</c:v>
                </c:pt>
                <c:pt idx="142">
                  <c:v>145.84730101644911</c:v>
                </c:pt>
                <c:pt idx="143">
                  <c:v>146.44250514522653</c:v>
                </c:pt>
                <c:pt idx="144">
                  <c:v>150.40403909583412</c:v>
                </c:pt>
                <c:pt idx="145">
                  <c:v>150.42695270014434</c:v>
                </c:pt>
                <c:pt idx="146">
                  <c:v>150.96031588002063</c:v>
                </c:pt>
                <c:pt idx="147">
                  <c:v>147.00484469042044</c:v>
                </c:pt>
                <c:pt idx="148">
                  <c:v>144.56674807533273</c:v>
                </c:pt>
                <c:pt idx="149">
                  <c:v>145.24236757412004</c:v>
                </c:pt>
                <c:pt idx="150">
                  <c:v>138.22134638804894</c:v>
                </c:pt>
                <c:pt idx="151">
                  <c:v>139.42583973263399</c:v>
                </c:pt>
                <c:pt idx="152">
                  <c:v>141.85834164873211</c:v>
                </c:pt>
                <c:pt idx="153">
                  <c:v>145.13410722232359</c:v>
                </c:pt>
                <c:pt idx="154">
                  <c:v>145.05863170222125</c:v>
                </c:pt>
                <c:pt idx="155">
                  <c:v>146.39454602948146</c:v>
                </c:pt>
                <c:pt idx="156">
                  <c:v>148.55404450652139</c:v>
                </c:pt>
                <c:pt idx="157">
                  <c:v>143.60078563250136</c:v>
                </c:pt>
                <c:pt idx="158">
                  <c:v>144.84027064147477</c:v>
                </c:pt>
                <c:pt idx="159">
                  <c:v>142.1849289331212</c:v>
                </c:pt>
                <c:pt idx="160">
                  <c:v>141.44842134767333</c:v>
                </c:pt>
                <c:pt idx="161">
                  <c:v>142.37781107667669</c:v>
                </c:pt>
                <c:pt idx="162">
                  <c:v>144.77015709220223</c:v>
                </c:pt>
                <c:pt idx="163">
                  <c:v>144.59473759896736</c:v>
                </c:pt>
                <c:pt idx="164">
                  <c:v>143.2236111783709</c:v>
                </c:pt>
                <c:pt idx="165">
                  <c:v>144.89090741923673</c:v>
                </c:pt>
                <c:pt idx="166">
                  <c:v>143.03731834924528</c:v>
                </c:pt>
                <c:pt idx="167">
                  <c:v>146.09719702718454</c:v>
                </c:pt>
                <c:pt idx="168">
                  <c:v>149.76458718758434</c:v>
                </c:pt>
                <c:pt idx="169">
                  <c:v>153.05681284986218</c:v>
                </c:pt>
                <c:pt idx="170">
                  <c:v>159.71797473885124</c:v>
                </c:pt>
                <c:pt idx="171">
                  <c:v>160.52530498603423</c:v>
                </c:pt>
                <c:pt idx="172">
                  <c:v>160.90365884697445</c:v>
                </c:pt>
                <c:pt idx="173">
                  <c:v>157.73379554526338</c:v>
                </c:pt>
                <c:pt idx="174">
                  <c:v>162.43167818737649</c:v>
                </c:pt>
                <c:pt idx="175">
                  <c:v>164.30403389564327</c:v>
                </c:pt>
                <c:pt idx="176">
                  <c:v>166.97450596134914</c:v>
                </c:pt>
                <c:pt idx="177">
                  <c:v>171.37474753236526</c:v>
                </c:pt>
                <c:pt idx="178">
                  <c:v>172.54352585770127</c:v>
                </c:pt>
                <c:pt idx="179">
                  <c:v>172.06454080087499</c:v>
                </c:pt>
                <c:pt idx="180">
                  <c:v>175.28671968713792</c:v>
                </c:pt>
                <c:pt idx="181">
                  <c:v>175.17372437045972</c:v>
                </c:pt>
                <c:pt idx="182">
                  <c:v>178.63711383850918</c:v>
                </c:pt>
                <c:pt idx="183">
                  <c:v>177.18055683234499</c:v>
                </c:pt>
                <c:pt idx="184">
                  <c:v>171.68129331852398</c:v>
                </c:pt>
                <c:pt idx="185">
                  <c:v>170.60737399911341</c:v>
                </c:pt>
                <c:pt idx="186">
                  <c:v>176.64142257513066</c:v>
                </c:pt>
                <c:pt idx="187">
                  <c:v>175.25985390833782</c:v>
                </c:pt>
                <c:pt idx="188">
                  <c:v>171.99890146770048</c:v>
                </c:pt>
                <c:pt idx="189">
                  <c:v>166.78613836856985</c:v>
                </c:pt>
                <c:pt idx="190">
                  <c:v>163.8702309335057</c:v>
                </c:pt>
                <c:pt idx="191">
                  <c:v>164.05323028526524</c:v>
                </c:pt>
                <c:pt idx="192">
                  <c:v>162.65618626064861</c:v>
                </c:pt>
                <c:pt idx="193">
                  <c:v>161.09127878533911</c:v>
                </c:pt>
                <c:pt idx="194">
                  <c:v>164.58501133061915</c:v>
                </c:pt>
                <c:pt idx="195">
                  <c:v>170.22841725764098</c:v>
                </c:pt>
                <c:pt idx="196">
                  <c:v>179.30914984102651</c:v>
                </c:pt>
                <c:pt idx="197">
                  <c:v>174.60091432919177</c:v>
                </c:pt>
                <c:pt idx="198">
                  <c:v>170.88884367062658</c:v>
                </c:pt>
                <c:pt idx="199">
                  <c:v>169.30226697080292</c:v>
                </c:pt>
                <c:pt idx="200">
                  <c:v>164.24088936558792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115F-4BD3-BE13-7A2571242E3C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BrownianMotion'!$F$36:$GX$36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152.58260188393831</c:v>
                </c:pt>
                <c:pt idx="2">
                  <c:v>153.75263039173959</c:v>
                </c:pt>
                <c:pt idx="3">
                  <c:v>155.84111064146191</c:v>
                </c:pt>
                <c:pt idx="4">
                  <c:v>157.25661906527057</c:v>
                </c:pt>
                <c:pt idx="5">
                  <c:v>162.19207663114946</c:v>
                </c:pt>
                <c:pt idx="6">
                  <c:v>164.11604595190482</c:v>
                </c:pt>
                <c:pt idx="7">
                  <c:v>164.52938569686711</c:v>
                </c:pt>
                <c:pt idx="8">
                  <c:v>162.13012867917286</c:v>
                </c:pt>
                <c:pt idx="9">
                  <c:v>163.3447147347205</c:v>
                </c:pt>
                <c:pt idx="10">
                  <c:v>163.38131877730913</c:v>
                </c:pt>
                <c:pt idx="11">
                  <c:v>162.09165306245987</c:v>
                </c:pt>
                <c:pt idx="12">
                  <c:v>159.82047551925592</c:v>
                </c:pt>
                <c:pt idx="13">
                  <c:v>159.92338620799643</c:v>
                </c:pt>
                <c:pt idx="14">
                  <c:v>160.54619872389523</c:v>
                </c:pt>
                <c:pt idx="15">
                  <c:v>162.70240760613905</c:v>
                </c:pt>
                <c:pt idx="16">
                  <c:v>155.58388370693459</c:v>
                </c:pt>
                <c:pt idx="17">
                  <c:v>158.14737497627914</c:v>
                </c:pt>
                <c:pt idx="18">
                  <c:v>157.44824175170703</c:v>
                </c:pt>
                <c:pt idx="19">
                  <c:v>163.80038105198474</c:v>
                </c:pt>
                <c:pt idx="20">
                  <c:v>158.57240594705408</c:v>
                </c:pt>
                <c:pt idx="21">
                  <c:v>150.44404479251412</c:v>
                </c:pt>
                <c:pt idx="22">
                  <c:v>145.57293461046436</c:v>
                </c:pt>
                <c:pt idx="23">
                  <c:v>140.48834385516099</c:v>
                </c:pt>
                <c:pt idx="24">
                  <c:v>141.60953871637196</c:v>
                </c:pt>
                <c:pt idx="25">
                  <c:v>138.92962353531902</c:v>
                </c:pt>
                <c:pt idx="26">
                  <c:v>133.31371763464841</c:v>
                </c:pt>
                <c:pt idx="27">
                  <c:v>137.24354351458859</c:v>
                </c:pt>
                <c:pt idx="28">
                  <c:v>137.74068355960287</c:v>
                </c:pt>
                <c:pt idx="29">
                  <c:v>135.49095107470458</c:v>
                </c:pt>
                <c:pt idx="30">
                  <c:v>138.94566873898464</c:v>
                </c:pt>
                <c:pt idx="31">
                  <c:v>139.70252605918981</c:v>
                </c:pt>
                <c:pt idx="32">
                  <c:v>139.00308828122661</c:v>
                </c:pt>
                <c:pt idx="33">
                  <c:v>140.12433599225744</c:v>
                </c:pt>
                <c:pt idx="34">
                  <c:v>140.30380087252576</c:v>
                </c:pt>
                <c:pt idx="35">
                  <c:v>141.66641986264835</c:v>
                </c:pt>
                <c:pt idx="36">
                  <c:v>139.16359259242256</c:v>
                </c:pt>
                <c:pt idx="37">
                  <c:v>135.08267703677407</c:v>
                </c:pt>
                <c:pt idx="38">
                  <c:v>139.34869964144889</c:v>
                </c:pt>
                <c:pt idx="39">
                  <c:v>136.03618644878966</c:v>
                </c:pt>
                <c:pt idx="40">
                  <c:v>136.9527336521345</c:v>
                </c:pt>
                <c:pt idx="41">
                  <c:v>139.15306499009972</c:v>
                </c:pt>
                <c:pt idx="42">
                  <c:v>135.09882381090048</c:v>
                </c:pt>
                <c:pt idx="43">
                  <c:v>132.0018166641303</c:v>
                </c:pt>
                <c:pt idx="44">
                  <c:v>129.76962868907412</c:v>
                </c:pt>
                <c:pt idx="45">
                  <c:v>127.23555543376837</c:v>
                </c:pt>
                <c:pt idx="46">
                  <c:v>128.08724769474486</c:v>
                </c:pt>
                <c:pt idx="47">
                  <c:v>130.07491475512668</c:v>
                </c:pt>
                <c:pt idx="48">
                  <c:v>127.28419588643001</c:v>
                </c:pt>
                <c:pt idx="49">
                  <c:v>127.69495616236586</c:v>
                </c:pt>
                <c:pt idx="50">
                  <c:v>129.09302147445706</c:v>
                </c:pt>
                <c:pt idx="51">
                  <c:v>126.38142228866541</c:v>
                </c:pt>
                <c:pt idx="52">
                  <c:v>123.85505279611451</c:v>
                </c:pt>
                <c:pt idx="53">
                  <c:v>123.64778209650783</c:v>
                </c:pt>
                <c:pt idx="54">
                  <c:v>121.87502356982776</c:v>
                </c:pt>
                <c:pt idx="55">
                  <c:v>121.87097606922799</c:v>
                </c:pt>
                <c:pt idx="56">
                  <c:v>123.8801580401806</c:v>
                </c:pt>
                <c:pt idx="57">
                  <c:v>121.8058296140984</c:v>
                </c:pt>
                <c:pt idx="58">
                  <c:v>123.90374983581295</c:v>
                </c:pt>
                <c:pt idx="59">
                  <c:v>120.80841491853869</c:v>
                </c:pt>
                <c:pt idx="60">
                  <c:v>119.63935953450846</c:v>
                </c:pt>
                <c:pt idx="61">
                  <c:v>120.62074229839145</c:v>
                </c:pt>
                <c:pt idx="62">
                  <c:v>122.1809907503374</c:v>
                </c:pt>
                <c:pt idx="63">
                  <c:v>119.06932597690275</c:v>
                </c:pt>
                <c:pt idx="64">
                  <c:v>118.64705109192418</c:v>
                </c:pt>
                <c:pt idx="65">
                  <c:v>117.259250443095</c:v>
                </c:pt>
                <c:pt idx="66">
                  <c:v>113.20496132662171</c:v>
                </c:pt>
                <c:pt idx="67">
                  <c:v>112.0336154357372</c:v>
                </c:pt>
                <c:pt idx="68">
                  <c:v>116.9227155359536</c:v>
                </c:pt>
                <c:pt idx="69">
                  <c:v>116.23841308369538</c:v>
                </c:pt>
                <c:pt idx="70">
                  <c:v>120.12453856798533</c:v>
                </c:pt>
                <c:pt idx="71">
                  <c:v>117.87270301665909</c:v>
                </c:pt>
                <c:pt idx="72">
                  <c:v>117.65764644625511</c:v>
                </c:pt>
                <c:pt idx="73">
                  <c:v>118.70417323036077</c:v>
                </c:pt>
                <c:pt idx="74">
                  <c:v>118.67072429324288</c:v>
                </c:pt>
                <c:pt idx="75">
                  <c:v>119.13167231578971</c:v>
                </c:pt>
                <c:pt idx="76">
                  <c:v>119.33031241477187</c:v>
                </c:pt>
                <c:pt idx="77">
                  <c:v>117.5817456976544</c:v>
                </c:pt>
                <c:pt idx="78">
                  <c:v>117.64449728981383</c:v>
                </c:pt>
                <c:pt idx="79">
                  <c:v>119.639376975587</c:v>
                </c:pt>
                <c:pt idx="80">
                  <c:v>122.93442224583114</c:v>
                </c:pt>
                <c:pt idx="81">
                  <c:v>124.20289779728262</c:v>
                </c:pt>
                <c:pt idx="82">
                  <c:v>122.49504484692801</c:v>
                </c:pt>
                <c:pt idx="83">
                  <c:v>120.01081560877597</c:v>
                </c:pt>
                <c:pt idx="84">
                  <c:v>121.21563415608709</c:v>
                </c:pt>
                <c:pt idx="85">
                  <c:v>122.34419957046568</c:v>
                </c:pt>
                <c:pt idx="86">
                  <c:v>121.53114962305362</c:v>
                </c:pt>
                <c:pt idx="87">
                  <c:v>121.72300258651545</c:v>
                </c:pt>
                <c:pt idx="88">
                  <c:v>118.91229314438806</c:v>
                </c:pt>
                <c:pt idx="89">
                  <c:v>119.8241235207181</c:v>
                </c:pt>
                <c:pt idx="90">
                  <c:v>117.49045106210821</c:v>
                </c:pt>
                <c:pt idx="91">
                  <c:v>115.11742620240986</c:v>
                </c:pt>
                <c:pt idx="92">
                  <c:v>114.75322062599781</c:v>
                </c:pt>
                <c:pt idx="93">
                  <c:v>119.59072837013765</c:v>
                </c:pt>
                <c:pt idx="94">
                  <c:v>115.8316561343307</c:v>
                </c:pt>
                <c:pt idx="95">
                  <c:v>115.89765380929421</c:v>
                </c:pt>
                <c:pt idx="96">
                  <c:v>116.99686227940339</c:v>
                </c:pt>
                <c:pt idx="97">
                  <c:v>117.20722927247959</c:v>
                </c:pt>
                <c:pt idx="98">
                  <c:v>112.45024395413468</c:v>
                </c:pt>
                <c:pt idx="99">
                  <c:v>114.45837715996694</c:v>
                </c:pt>
                <c:pt idx="100">
                  <c:v>112.87977852812034</c:v>
                </c:pt>
                <c:pt idx="101">
                  <c:v>112.52681062544173</c:v>
                </c:pt>
                <c:pt idx="102">
                  <c:v>110.85258500996312</c:v>
                </c:pt>
                <c:pt idx="103">
                  <c:v>111.05917792342949</c:v>
                </c:pt>
                <c:pt idx="104">
                  <c:v>110.03744472130609</c:v>
                </c:pt>
                <c:pt idx="105">
                  <c:v>111.103467251948</c:v>
                </c:pt>
                <c:pt idx="106">
                  <c:v>109.04215071703496</c:v>
                </c:pt>
                <c:pt idx="107">
                  <c:v>107.66836603535289</c:v>
                </c:pt>
                <c:pt idx="108">
                  <c:v>109.75954478279498</c:v>
                </c:pt>
                <c:pt idx="109">
                  <c:v>109.27561801766542</c:v>
                </c:pt>
                <c:pt idx="110">
                  <c:v>103.33121319978102</c:v>
                </c:pt>
                <c:pt idx="111">
                  <c:v>104.37786440078514</c:v>
                </c:pt>
                <c:pt idx="112">
                  <c:v>105.89084464852088</c:v>
                </c:pt>
                <c:pt idx="113">
                  <c:v>102.17814300984014</c:v>
                </c:pt>
                <c:pt idx="114">
                  <c:v>97.399109128907668</c:v>
                </c:pt>
                <c:pt idx="115">
                  <c:v>97.696486542248351</c:v>
                </c:pt>
                <c:pt idx="116">
                  <c:v>99.550414472031008</c:v>
                </c:pt>
                <c:pt idx="117">
                  <c:v>99.364053647357807</c:v>
                </c:pt>
                <c:pt idx="118">
                  <c:v>101.46333586324414</c:v>
                </c:pt>
                <c:pt idx="119">
                  <c:v>103.74841651583614</c:v>
                </c:pt>
                <c:pt idx="120">
                  <c:v>104.66264959486629</c:v>
                </c:pt>
                <c:pt idx="121">
                  <c:v>100.64391540202347</c:v>
                </c:pt>
                <c:pt idx="122">
                  <c:v>99.066965450238982</c:v>
                </c:pt>
                <c:pt idx="123">
                  <c:v>100.51192977712734</c:v>
                </c:pt>
                <c:pt idx="124">
                  <c:v>99.428865722455853</c:v>
                </c:pt>
                <c:pt idx="125">
                  <c:v>99.171742368613138</c:v>
                </c:pt>
                <c:pt idx="126">
                  <c:v>99.360971196036772</c:v>
                </c:pt>
                <c:pt idx="127">
                  <c:v>97.241408602570843</c:v>
                </c:pt>
                <c:pt idx="128">
                  <c:v>97.555934808031267</c:v>
                </c:pt>
                <c:pt idx="129">
                  <c:v>95.545386722212228</c:v>
                </c:pt>
                <c:pt idx="130">
                  <c:v>96.446603426519189</c:v>
                </c:pt>
                <c:pt idx="131">
                  <c:v>98.107132951326832</c:v>
                </c:pt>
                <c:pt idx="132">
                  <c:v>92.76712771094769</c:v>
                </c:pt>
                <c:pt idx="133">
                  <c:v>92.543949766859569</c:v>
                </c:pt>
                <c:pt idx="134">
                  <c:v>92.640560570709624</c:v>
                </c:pt>
                <c:pt idx="135">
                  <c:v>94.117720970656421</c:v>
                </c:pt>
                <c:pt idx="136">
                  <c:v>90.76845192051826</c:v>
                </c:pt>
                <c:pt idx="137">
                  <c:v>91.456008450645143</c:v>
                </c:pt>
                <c:pt idx="138">
                  <c:v>91.654452395680892</c:v>
                </c:pt>
                <c:pt idx="139">
                  <c:v>92.477227109699868</c:v>
                </c:pt>
                <c:pt idx="140">
                  <c:v>93.089472865683334</c:v>
                </c:pt>
                <c:pt idx="141">
                  <c:v>95.447957442036895</c:v>
                </c:pt>
                <c:pt idx="142">
                  <c:v>96.940018796085724</c:v>
                </c:pt>
                <c:pt idx="143">
                  <c:v>95.733722445313106</c:v>
                </c:pt>
                <c:pt idx="144">
                  <c:v>91.987363739520376</c:v>
                </c:pt>
                <c:pt idx="145">
                  <c:v>94.813065679093782</c:v>
                </c:pt>
                <c:pt idx="146">
                  <c:v>97.821293975758394</c:v>
                </c:pt>
                <c:pt idx="147">
                  <c:v>98.111821683176359</c:v>
                </c:pt>
                <c:pt idx="148">
                  <c:v>97.412291892365204</c:v>
                </c:pt>
                <c:pt idx="149">
                  <c:v>97.955228574400806</c:v>
                </c:pt>
                <c:pt idx="150">
                  <c:v>95.94345166583048</c:v>
                </c:pt>
                <c:pt idx="151">
                  <c:v>96.93310903053812</c:v>
                </c:pt>
                <c:pt idx="152">
                  <c:v>95.442822992917556</c:v>
                </c:pt>
                <c:pt idx="153">
                  <c:v>96.579600721348214</c:v>
                </c:pt>
                <c:pt idx="154">
                  <c:v>98.383500900538067</c:v>
                </c:pt>
                <c:pt idx="155">
                  <c:v>101.81360274044981</c:v>
                </c:pt>
                <c:pt idx="156">
                  <c:v>98.89000739553758</c:v>
                </c:pt>
                <c:pt idx="157">
                  <c:v>102.47111882395414</c:v>
                </c:pt>
                <c:pt idx="158">
                  <c:v>100.69932846094365</c:v>
                </c:pt>
                <c:pt idx="159">
                  <c:v>99.777103530662544</c:v>
                </c:pt>
                <c:pt idx="160">
                  <c:v>100.8906600239862</c:v>
                </c:pt>
                <c:pt idx="161">
                  <c:v>98.991195445029931</c:v>
                </c:pt>
                <c:pt idx="162">
                  <c:v>98.107096895753983</c:v>
                </c:pt>
                <c:pt idx="163">
                  <c:v>99.541263021134412</c:v>
                </c:pt>
                <c:pt idx="164">
                  <c:v>100.82241931342726</c:v>
                </c:pt>
                <c:pt idx="165">
                  <c:v>101.8101456456383</c:v>
                </c:pt>
                <c:pt idx="166">
                  <c:v>100.79087588287051</c:v>
                </c:pt>
                <c:pt idx="167">
                  <c:v>98.707673898101035</c:v>
                </c:pt>
                <c:pt idx="168">
                  <c:v>97.771793228331063</c:v>
                </c:pt>
                <c:pt idx="169">
                  <c:v>96.703243202754095</c:v>
                </c:pt>
                <c:pt idx="170">
                  <c:v>98.895525102948866</c:v>
                </c:pt>
                <c:pt idx="171">
                  <c:v>96.34984305155082</c:v>
                </c:pt>
                <c:pt idx="172">
                  <c:v>97.085657907840798</c:v>
                </c:pt>
                <c:pt idx="173">
                  <c:v>95.96999245680945</c:v>
                </c:pt>
                <c:pt idx="174">
                  <c:v>94.118845707964098</c:v>
                </c:pt>
                <c:pt idx="175">
                  <c:v>94.482610187593295</c:v>
                </c:pt>
                <c:pt idx="176">
                  <c:v>96.244676047837359</c:v>
                </c:pt>
                <c:pt idx="177">
                  <c:v>96.80305606077674</c:v>
                </c:pt>
                <c:pt idx="178">
                  <c:v>96.696054543516809</c:v>
                </c:pt>
                <c:pt idx="179">
                  <c:v>94.353563920140218</c:v>
                </c:pt>
                <c:pt idx="180">
                  <c:v>93.818981439514943</c:v>
                </c:pt>
                <c:pt idx="181">
                  <c:v>95.75397596801875</c:v>
                </c:pt>
                <c:pt idx="182">
                  <c:v>95.213601947427165</c:v>
                </c:pt>
                <c:pt idx="183">
                  <c:v>95.04590914863833</c:v>
                </c:pt>
                <c:pt idx="184">
                  <c:v>95.416150143146311</c:v>
                </c:pt>
                <c:pt idx="185">
                  <c:v>95.878699161045489</c:v>
                </c:pt>
                <c:pt idx="186">
                  <c:v>95.522640497340973</c:v>
                </c:pt>
                <c:pt idx="187">
                  <c:v>95.920518449423668</c:v>
                </c:pt>
                <c:pt idx="188">
                  <c:v>95.969705900646375</c:v>
                </c:pt>
                <c:pt idx="189">
                  <c:v>95.522370903738704</c:v>
                </c:pt>
                <c:pt idx="190">
                  <c:v>99.224786679035105</c:v>
                </c:pt>
                <c:pt idx="191">
                  <c:v>99.461453465849615</c:v>
                </c:pt>
                <c:pt idx="192">
                  <c:v>98.683936392471608</c:v>
                </c:pt>
                <c:pt idx="193">
                  <c:v>101.55431198239141</c:v>
                </c:pt>
                <c:pt idx="194">
                  <c:v>100.25499605675635</c:v>
                </c:pt>
                <c:pt idx="195">
                  <c:v>98.689320690234169</c:v>
                </c:pt>
                <c:pt idx="196">
                  <c:v>103.29905511989159</c:v>
                </c:pt>
                <c:pt idx="197">
                  <c:v>102.68193441164887</c:v>
                </c:pt>
                <c:pt idx="198">
                  <c:v>103.11811823298952</c:v>
                </c:pt>
                <c:pt idx="199">
                  <c:v>103.89804685322191</c:v>
                </c:pt>
                <c:pt idx="200">
                  <c:v>103.90093992746495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115F-4BD3-BE13-7A2571242E3C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BrownianMotion'!$F$37:$GX$37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151.91398298753685</c:v>
                </c:pt>
                <c:pt idx="2">
                  <c:v>154.95618739004982</c:v>
                </c:pt>
                <c:pt idx="3">
                  <c:v>154.76213135696355</c:v>
                </c:pt>
                <c:pt idx="4">
                  <c:v>157.4151503466781</c:v>
                </c:pt>
                <c:pt idx="5">
                  <c:v>157.30982994706378</c:v>
                </c:pt>
                <c:pt idx="6">
                  <c:v>157.36156376067356</c:v>
                </c:pt>
                <c:pt idx="7">
                  <c:v>154.39568113453521</c:v>
                </c:pt>
                <c:pt idx="8">
                  <c:v>156.94392761885979</c:v>
                </c:pt>
                <c:pt idx="9">
                  <c:v>156.90730841930534</c:v>
                </c:pt>
                <c:pt idx="10">
                  <c:v>154.24453311262249</c:v>
                </c:pt>
                <c:pt idx="11">
                  <c:v>153.73182980464796</c:v>
                </c:pt>
                <c:pt idx="12">
                  <c:v>153.13920999733003</c:v>
                </c:pt>
                <c:pt idx="13">
                  <c:v>151.92318435518078</c:v>
                </c:pt>
                <c:pt idx="14">
                  <c:v>153.24602339903771</c:v>
                </c:pt>
                <c:pt idx="15">
                  <c:v>151.74327148274702</c:v>
                </c:pt>
                <c:pt idx="16">
                  <c:v>157.06556640000264</c:v>
                </c:pt>
                <c:pt idx="17">
                  <c:v>151.05424453852407</c:v>
                </c:pt>
                <c:pt idx="18">
                  <c:v>156.41324998866796</c:v>
                </c:pt>
                <c:pt idx="19">
                  <c:v>156.77945358688353</c:v>
                </c:pt>
                <c:pt idx="20">
                  <c:v>159.30056356435369</c:v>
                </c:pt>
                <c:pt idx="21">
                  <c:v>157.66080058138942</c:v>
                </c:pt>
                <c:pt idx="22">
                  <c:v>159.17523025090534</c:v>
                </c:pt>
                <c:pt idx="23">
                  <c:v>160.24790153353842</c:v>
                </c:pt>
                <c:pt idx="24">
                  <c:v>160.57466053190137</c:v>
                </c:pt>
                <c:pt idx="25">
                  <c:v>163.18992225963879</c:v>
                </c:pt>
                <c:pt idx="26">
                  <c:v>162.49735746591648</c:v>
                </c:pt>
                <c:pt idx="27">
                  <c:v>161.09048970736745</c:v>
                </c:pt>
                <c:pt idx="28">
                  <c:v>160.76279533394026</c:v>
                </c:pt>
                <c:pt idx="29">
                  <c:v>167.76256917898806</c:v>
                </c:pt>
                <c:pt idx="30">
                  <c:v>163.80898700482368</c:v>
                </c:pt>
                <c:pt idx="31">
                  <c:v>161.30060877558748</c:v>
                </c:pt>
                <c:pt idx="32">
                  <c:v>163.89674609583201</c:v>
                </c:pt>
                <c:pt idx="33">
                  <c:v>163.27783948830546</c:v>
                </c:pt>
                <c:pt idx="34">
                  <c:v>161.064415419645</c:v>
                </c:pt>
                <c:pt idx="35">
                  <c:v>165.05089677900227</c:v>
                </c:pt>
                <c:pt idx="36">
                  <c:v>166.29577644209792</c:v>
                </c:pt>
                <c:pt idx="37">
                  <c:v>168.49792370622487</c:v>
                </c:pt>
                <c:pt idx="38">
                  <c:v>159.47513081329228</c:v>
                </c:pt>
                <c:pt idx="39">
                  <c:v>158.46439922749681</c:v>
                </c:pt>
                <c:pt idx="40">
                  <c:v>158.93971475857302</c:v>
                </c:pt>
                <c:pt idx="41">
                  <c:v>159.7048034610348</c:v>
                </c:pt>
                <c:pt idx="42">
                  <c:v>153.05635566335579</c:v>
                </c:pt>
                <c:pt idx="43">
                  <c:v>150.09572824259217</c:v>
                </c:pt>
                <c:pt idx="44">
                  <c:v>152.43076842608275</c:v>
                </c:pt>
                <c:pt idx="45">
                  <c:v>156.83639741501315</c:v>
                </c:pt>
                <c:pt idx="46">
                  <c:v>156.25010292536524</c:v>
                </c:pt>
                <c:pt idx="47">
                  <c:v>158.89819377972083</c:v>
                </c:pt>
                <c:pt idx="48">
                  <c:v>158.57184156280977</c:v>
                </c:pt>
                <c:pt idx="49">
                  <c:v>154.16302339696247</c:v>
                </c:pt>
                <c:pt idx="50">
                  <c:v>155.74133722586782</c:v>
                </c:pt>
                <c:pt idx="51">
                  <c:v>159.74486967119435</c:v>
                </c:pt>
                <c:pt idx="52">
                  <c:v>161.20927825776872</c:v>
                </c:pt>
                <c:pt idx="53">
                  <c:v>158.10613991401067</c:v>
                </c:pt>
                <c:pt idx="54">
                  <c:v>153.49086621434134</c:v>
                </c:pt>
                <c:pt idx="55">
                  <c:v>152.77092237635904</c:v>
                </c:pt>
                <c:pt idx="56">
                  <c:v>154.25819459011672</c:v>
                </c:pt>
                <c:pt idx="57">
                  <c:v>152.51336458989573</c:v>
                </c:pt>
                <c:pt idx="58">
                  <c:v>145.48573639028353</c:v>
                </c:pt>
                <c:pt idx="59">
                  <c:v>141.51427351427554</c:v>
                </c:pt>
                <c:pt idx="60">
                  <c:v>142.08118040505565</c:v>
                </c:pt>
                <c:pt idx="61">
                  <c:v>145.37749447517749</c:v>
                </c:pt>
                <c:pt idx="62">
                  <c:v>140.80210968984986</c:v>
                </c:pt>
                <c:pt idx="63">
                  <c:v>142.73000705055892</c:v>
                </c:pt>
                <c:pt idx="64">
                  <c:v>143.54204905635407</c:v>
                </c:pt>
                <c:pt idx="65">
                  <c:v>142.06133940712695</c:v>
                </c:pt>
                <c:pt idx="66">
                  <c:v>144.77965368442293</c:v>
                </c:pt>
                <c:pt idx="67">
                  <c:v>142.98388950076574</c:v>
                </c:pt>
                <c:pt idx="68">
                  <c:v>141.97057050496792</c:v>
                </c:pt>
                <c:pt idx="69">
                  <c:v>145.6403319649562</c:v>
                </c:pt>
                <c:pt idx="70">
                  <c:v>141.21620431420428</c:v>
                </c:pt>
                <c:pt idx="71">
                  <c:v>139.38729114218171</c:v>
                </c:pt>
                <c:pt idx="72">
                  <c:v>141.44455321518345</c:v>
                </c:pt>
                <c:pt idx="73">
                  <c:v>138.1774289211817</c:v>
                </c:pt>
                <c:pt idx="74">
                  <c:v>137.48128946096824</c:v>
                </c:pt>
                <c:pt idx="75">
                  <c:v>141.70741845230222</c:v>
                </c:pt>
                <c:pt idx="76">
                  <c:v>139.72647798785351</c:v>
                </c:pt>
                <c:pt idx="77">
                  <c:v>135.56383368860804</c:v>
                </c:pt>
                <c:pt idx="78">
                  <c:v>134.69719471155284</c:v>
                </c:pt>
                <c:pt idx="79">
                  <c:v>134.27916938433899</c:v>
                </c:pt>
                <c:pt idx="80">
                  <c:v>136.98032296671687</c:v>
                </c:pt>
                <c:pt idx="81">
                  <c:v>135.54902215794897</c:v>
                </c:pt>
                <c:pt idx="82">
                  <c:v>133.56242754704644</c:v>
                </c:pt>
                <c:pt idx="83">
                  <c:v>131.74438247228071</c:v>
                </c:pt>
                <c:pt idx="84">
                  <c:v>130.99013594582249</c:v>
                </c:pt>
                <c:pt idx="85">
                  <c:v>132.82716576557129</c:v>
                </c:pt>
                <c:pt idx="86">
                  <c:v>135.4638147119272</c:v>
                </c:pt>
                <c:pt idx="87">
                  <c:v>137.36857536648407</c:v>
                </c:pt>
                <c:pt idx="88">
                  <c:v>143.10060885991595</c:v>
                </c:pt>
                <c:pt idx="89">
                  <c:v>137.17001443994815</c:v>
                </c:pt>
                <c:pt idx="90">
                  <c:v>138.99543653029741</c:v>
                </c:pt>
                <c:pt idx="91">
                  <c:v>138.2450277131731</c:v>
                </c:pt>
                <c:pt idx="92">
                  <c:v>135.82767060251919</c:v>
                </c:pt>
                <c:pt idx="93">
                  <c:v>140.1823837260356</c:v>
                </c:pt>
                <c:pt idx="94">
                  <c:v>141.54141845890152</c:v>
                </c:pt>
                <c:pt idx="95">
                  <c:v>138.00164999963218</c:v>
                </c:pt>
                <c:pt idx="96">
                  <c:v>141.40764024108196</c:v>
                </c:pt>
                <c:pt idx="97">
                  <c:v>142.11838870974927</c:v>
                </c:pt>
                <c:pt idx="98">
                  <c:v>141.42232453826148</c:v>
                </c:pt>
                <c:pt idx="99">
                  <c:v>140.30497226035649</c:v>
                </c:pt>
                <c:pt idx="100">
                  <c:v>140.59057163785531</c:v>
                </c:pt>
                <c:pt idx="101">
                  <c:v>139.31636013845147</c:v>
                </c:pt>
                <c:pt idx="102">
                  <c:v>139.6701086955955</c:v>
                </c:pt>
                <c:pt idx="103">
                  <c:v>144.03156879657436</c:v>
                </c:pt>
                <c:pt idx="104">
                  <c:v>144.81419788576173</c:v>
                </c:pt>
                <c:pt idx="105">
                  <c:v>144.78842458991403</c:v>
                </c:pt>
                <c:pt idx="106">
                  <c:v>146.99932654828484</c:v>
                </c:pt>
                <c:pt idx="107">
                  <c:v>146.06356422034889</c:v>
                </c:pt>
                <c:pt idx="108">
                  <c:v>146.15295506708549</c:v>
                </c:pt>
                <c:pt idx="109">
                  <c:v>144.73573671742736</c:v>
                </c:pt>
                <c:pt idx="110">
                  <c:v>142.97311894493009</c:v>
                </c:pt>
                <c:pt idx="111">
                  <c:v>145.98109030464022</c:v>
                </c:pt>
                <c:pt idx="112">
                  <c:v>149.06462569573077</c:v>
                </c:pt>
                <c:pt idx="113">
                  <c:v>149.08944394242917</c:v>
                </c:pt>
                <c:pt idx="114">
                  <c:v>151.74026076260068</c:v>
                </c:pt>
                <c:pt idx="115">
                  <c:v>148.25574350138538</c:v>
                </c:pt>
                <c:pt idx="116">
                  <c:v>145.53299859425897</c:v>
                </c:pt>
                <c:pt idx="117">
                  <c:v>147.22333289649254</c:v>
                </c:pt>
                <c:pt idx="118">
                  <c:v>146.18561741713606</c:v>
                </c:pt>
                <c:pt idx="119">
                  <c:v>142.68964913651618</c:v>
                </c:pt>
                <c:pt idx="120">
                  <c:v>145.43338954292673</c:v>
                </c:pt>
                <c:pt idx="121">
                  <c:v>147.80168018040345</c:v>
                </c:pt>
                <c:pt idx="122">
                  <c:v>148.79781195396365</c:v>
                </c:pt>
                <c:pt idx="123">
                  <c:v>149.98438461605897</c:v>
                </c:pt>
                <c:pt idx="124">
                  <c:v>151.1218915621005</c:v>
                </c:pt>
                <c:pt idx="125">
                  <c:v>151.2884305838032</c:v>
                </c:pt>
                <c:pt idx="126">
                  <c:v>153.94776525089927</c:v>
                </c:pt>
                <c:pt idx="127">
                  <c:v>150.50729304556626</c:v>
                </c:pt>
                <c:pt idx="128">
                  <c:v>151.81390319611208</c:v>
                </c:pt>
                <c:pt idx="129">
                  <c:v>152.4338701313647</c:v>
                </c:pt>
                <c:pt idx="130">
                  <c:v>149.14069713019219</c:v>
                </c:pt>
                <c:pt idx="131">
                  <c:v>147.84268008802673</c:v>
                </c:pt>
                <c:pt idx="132">
                  <c:v>145.82731620840423</c:v>
                </c:pt>
                <c:pt idx="133">
                  <c:v>146.66005562522673</c:v>
                </c:pt>
                <c:pt idx="134">
                  <c:v>147.30192248087894</c:v>
                </c:pt>
                <c:pt idx="135">
                  <c:v>145.20414337697622</c:v>
                </c:pt>
                <c:pt idx="136">
                  <c:v>142.25259215140511</c:v>
                </c:pt>
                <c:pt idx="137">
                  <c:v>140.08834392811312</c:v>
                </c:pt>
                <c:pt idx="138">
                  <c:v>142.36948636552489</c:v>
                </c:pt>
                <c:pt idx="139">
                  <c:v>141.55657839423208</c:v>
                </c:pt>
                <c:pt idx="140">
                  <c:v>141.32975157969923</c:v>
                </c:pt>
                <c:pt idx="141">
                  <c:v>139.06499502854223</c:v>
                </c:pt>
                <c:pt idx="142">
                  <c:v>141.63570393885149</c:v>
                </c:pt>
                <c:pt idx="143">
                  <c:v>139.69329334977442</c:v>
                </c:pt>
                <c:pt idx="144">
                  <c:v>141.80582171382787</c:v>
                </c:pt>
                <c:pt idx="145">
                  <c:v>140.86346082835692</c:v>
                </c:pt>
                <c:pt idx="146">
                  <c:v>140.28715580577455</c:v>
                </c:pt>
                <c:pt idx="147">
                  <c:v>143.74537536117995</c:v>
                </c:pt>
                <c:pt idx="148">
                  <c:v>138.92073219888309</c:v>
                </c:pt>
                <c:pt idx="149">
                  <c:v>135.64928913862224</c:v>
                </c:pt>
                <c:pt idx="150">
                  <c:v>134.77627958638638</c:v>
                </c:pt>
                <c:pt idx="151">
                  <c:v>133.66777918114559</c:v>
                </c:pt>
                <c:pt idx="152">
                  <c:v>133.88295000113402</c:v>
                </c:pt>
                <c:pt idx="153">
                  <c:v>137.84824778703768</c:v>
                </c:pt>
                <c:pt idx="154">
                  <c:v>138.49573687011414</c:v>
                </c:pt>
                <c:pt idx="155">
                  <c:v>136.10146587453937</c:v>
                </c:pt>
                <c:pt idx="156">
                  <c:v>138.49292387088616</c:v>
                </c:pt>
                <c:pt idx="157">
                  <c:v>139.98606014106142</c:v>
                </c:pt>
                <c:pt idx="158">
                  <c:v>139.31973626898369</c:v>
                </c:pt>
                <c:pt idx="159">
                  <c:v>140.46714428520696</c:v>
                </c:pt>
                <c:pt idx="160">
                  <c:v>138.40276431884587</c:v>
                </c:pt>
                <c:pt idx="161">
                  <c:v>134.62889563440194</c:v>
                </c:pt>
                <c:pt idx="162">
                  <c:v>131.97108602880928</c:v>
                </c:pt>
                <c:pt idx="163">
                  <c:v>129.24469262828666</c:v>
                </c:pt>
                <c:pt idx="164">
                  <c:v>128.89689175944295</c:v>
                </c:pt>
                <c:pt idx="165">
                  <c:v>129.17234526087344</c:v>
                </c:pt>
                <c:pt idx="166">
                  <c:v>127.78925866301159</c:v>
                </c:pt>
                <c:pt idx="167">
                  <c:v>130.10599455768937</c:v>
                </c:pt>
                <c:pt idx="168">
                  <c:v>126.36631640586094</c:v>
                </c:pt>
                <c:pt idx="169">
                  <c:v>127.75506463710492</c:v>
                </c:pt>
                <c:pt idx="170">
                  <c:v>131.31452045324983</c:v>
                </c:pt>
                <c:pt idx="171">
                  <c:v>130.58491090557351</c:v>
                </c:pt>
                <c:pt idx="172">
                  <c:v>130.68209718326071</c:v>
                </c:pt>
                <c:pt idx="173">
                  <c:v>130.85039976501778</c:v>
                </c:pt>
                <c:pt idx="174">
                  <c:v>127.47159309407591</c:v>
                </c:pt>
                <c:pt idx="175">
                  <c:v>126.7249800269346</c:v>
                </c:pt>
                <c:pt idx="176">
                  <c:v>123.25635600258313</c:v>
                </c:pt>
                <c:pt idx="177">
                  <c:v>119.04079869055271</c:v>
                </c:pt>
                <c:pt idx="178">
                  <c:v>119.48225504790059</c:v>
                </c:pt>
                <c:pt idx="179">
                  <c:v>118.42984631088865</c:v>
                </c:pt>
                <c:pt idx="180">
                  <c:v>118.85632796892253</c:v>
                </c:pt>
                <c:pt idx="181">
                  <c:v>118.2744156540857</c:v>
                </c:pt>
                <c:pt idx="182">
                  <c:v>114.2824346195887</c:v>
                </c:pt>
                <c:pt idx="183">
                  <c:v>113.14516564549085</c:v>
                </c:pt>
                <c:pt idx="184">
                  <c:v>111.06002102526334</c:v>
                </c:pt>
                <c:pt idx="185">
                  <c:v>106.68789988179385</c:v>
                </c:pt>
                <c:pt idx="186">
                  <c:v>104.45449617477833</c:v>
                </c:pt>
                <c:pt idx="187">
                  <c:v>107.04621962147193</c:v>
                </c:pt>
                <c:pt idx="188">
                  <c:v>105.14719406479887</c:v>
                </c:pt>
                <c:pt idx="189">
                  <c:v>106.69428673679106</c:v>
                </c:pt>
                <c:pt idx="190">
                  <c:v>105.15621731322408</c:v>
                </c:pt>
                <c:pt idx="191">
                  <c:v>104.06008157761893</c:v>
                </c:pt>
                <c:pt idx="192">
                  <c:v>102.10558624344948</c:v>
                </c:pt>
                <c:pt idx="193">
                  <c:v>104.43640085756321</c:v>
                </c:pt>
                <c:pt idx="194">
                  <c:v>102.30873352041262</c:v>
                </c:pt>
                <c:pt idx="195">
                  <c:v>101.35700280374057</c:v>
                </c:pt>
                <c:pt idx="196">
                  <c:v>98.236849025349954</c:v>
                </c:pt>
                <c:pt idx="197">
                  <c:v>97.360070069874297</c:v>
                </c:pt>
                <c:pt idx="198">
                  <c:v>96.853866685020066</c:v>
                </c:pt>
                <c:pt idx="199">
                  <c:v>95.180611303317193</c:v>
                </c:pt>
                <c:pt idx="200">
                  <c:v>97.003924174177456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115F-4BD3-BE13-7A2571242E3C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BrownianMotion'!$F$38:$GX$38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159.59174078678296</c:v>
                </c:pt>
                <c:pt idx="2">
                  <c:v>159.14843440399008</c:v>
                </c:pt>
                <c:pt idx="3">
                  <c:v>156.56765921931415</c:v>
                </c:pt>
                <c:pt idx="4">
                  <c:v>154.40294652602813</c:v>
                </c:pt>
                <c:pt idx="5">
                  <c:v>154.87932287293989</c:v>
                </c:pt>
                <c:pt idx="6">
                  <c:v>158.57487195809216</c:v>
                </c:pt>
                <c:pt idx="7">
                  <c:v>161.50198594634276</c:v>
                </c:pt>
                <c:pt idx="8">
                  <c:v>160.93976323521719</c:v>
                </c:pt>
                <c:pt idx="9">
                  <c:v>160.0871849416107</c:v>
                </c:pt>
                <c:pt idx="10">
                  <c:v>162.8137611717838</c:v>
                </c:pt>
                <c:pt idx="11">
                  <c:v>165.1175467054135</c:v>
                </c:pt>
                <c:pt idx="12">
                  <c:v>164.91952446882138</c:v>
                </c:pt>
                <c:pt idx="13">
                  <c:v>161.40871795949118</c:v>
                </c:pt>
                <c:pt idx="14">
                  <c:v>165.55982702506731</c:v>
                </c:pt>
                <c:pt idx="15">
                  <c:v>165.56841336894681</c:v>
                </c:pt>
                <c:pt idx="16">
                  <c:v>167.99804317297509</c:v>
                </c:pt>
                <c:pt idx="17">
                  <c:v>167.38732002873155</c:v>
                </c:pt>
                <c:pt idx="18">
                  <c:v>171.470838924069</c:v>
                </c:pt>
                <c:pt idx="19">
                  <c:v>172.72732754295657</c:v>
                </c:pt>
                <c:pt idx="20">
                  <c:v>169.90535127405516</c:v>
                </c:pt>
                <c:pt idx="21">
                  <c:v>167.61905161342432</c:v>
                </c:pt>
                <c:pt idx="22">
                  <c:v>165.90892742023416</c:v>
                </c:pt>
                <c:pt idx="23">
                  <c:v>167.01579535514045</c:v>
                </c:pt>
                <c:pt idx="24">
                  <c:v>170.28917156562477</c:v>
                </c:pt>
                <c:pt idx="25">
                  <c:v>166.1636523358255</c:v>
                </c:pt>
                <c:pt idx="26">
                  <c:v>161.30734867451153</c:v>
                </c:pt>
                <c:pt idx="27">
                  <c:v>158.37152494135799</c:v>
                </c:pt>
                <c:pt idx="28">
                  <c:v>156.60523541426849</c:v>
                </c:pt>
                <c:pt idx="29">
                  <c:v>156.32790750068349</c:v>
                </c:pt>
                <c:pt idx="30">
                  <c:v>153.75727375537076</c:v>
                </c:pt>
                <c:pt idx="31">
                  <c:v>158.76527153605613</c:v>
                </c:pt>
                <c:pt idx="32">
                  <c:v>159.49862707388823</c:v>
                </c:pt>
                <c:pt idx="33">
                  <c:v>158.83434255046805</c:v>
                </c:pt>
                <c:pt idx="34">
                  <c:v>160.75828782071778</c:v>
                </c:pt>
                <c:pt idx="35">
                  <c:v>162.50871627534997</c:v>
                </c:pt>
                <c:pt idx="36">
                  <c:v>167.3038412499308</c:v>
                </c:pt>
                <c:pt idx="37">
                  <c:v>165.92782452074064</c:v>
                </c:pt>
                <c:pt idx="38">
                  <c:v>169.28344383325657</c:v>
                </c:pt>
                <c:pt idx="39">
                  <c:v>165.33186471549038</c:v>
                </c:pt>
                <c:pt idx="40">
                  <c:v>163.90532816420162</c:v>
                </c:pt>
                <c:pt idx="41">
                  <c:v>167.31886859374066</c:v>
                </c:pt>
                <c:pt idx="42">
                  <c:v>166.23678476544885</c:v>
                </c:pt>
                <c:pt idx="43">
                  <c:v>164.10683122850588</c:v>
                </c:pt>
                <c:pt idx="44">
                  <c:v>163.00731319289366</c:v>
                </c:pt>
                <c:pt idx="45">
                  <c:v>161.25730210967785</c:v>
                </c:pt>
                <c:pt idx="46">
                  <c:v>159.21059220569833</c:v>
                </c:pt>
                <c:pt idx="47">
                  <c:v>157.77469074838626</c:v>
                </c:pt>
                <c:pt idx="48">
                  <c:v>156.34315358497437</c:v>
                </c:pt>
                <c:pt idx="49">
                  <c:v>156.64493496833384</c:v>
                </c:pt>
                <c:pt idx="50">
                  <c:v>152.73098521802348</c:v>
                </c:pt>
                <c:pt idx="51">
                  <c:v>155.47290264501547</c:v>
                </c:pt>
                <c:pt idx="52">
                  <c:v>155.40246082056547</c:v>
                </c:pt>
                <c:pt idx="53">
                  <c:v>156.08216740486722</c:v>
                </c:pt>
                <c:pt idx="54">
                  <c:v>150.89218026458934</c:v>
                </c:pt>
                <c:pt idx="55">
                  <c:v>154.55298958440883</c:v>
                </c:pt>
                <c:pt idx="56">
                  <c:v>153.32229851092583</c:v>
                </c:pt>
                <c:pt idx="57">
                  <c:v>150.66586457717548</c:v>
                </c:pt>
                <c:pt idx="58">
                  <c:v>154.12482700209833</c:v>
                </c:pt>
                <c:pt idx="59">
                  <c:v>154.46961761938101</c:v>
                </c:pt>
                <c:pt idx="60">
                  <c:v>153.80989736833442</c:v>
                </c:pt>
                <c:pt idx="61">
                  <c:v>152.68017142405438</c:v>
                </c:pt>
                <c:pt idx="62">
                  <c:v>151.8077659635448</c:v>
                </c:pt>
                <c:pt idx="63">
                  <c:v>155.1548605549728</c:v>
                </c:pt>
                <c:pt idx="64">
                  <c:v>150.62926502712077</c:v>
                </c:pt>
                <c:pt idx="65">
                  <c:v>153.97811128726207</c:v>
                </c:pt>
                <c:pt idx="66">
                  <c:v>156.59184030557012</c:v>
                </c:pt>
                <c:pt idx="67">
                  <c:v>155.67222853520505</c:v>
                </c:pt>
                <c:pt idx="68">
                  <c:v>155.12173859227855</c:v>
                </c:pt>
                <c:pt idx="69">
                  <c:v>150.05069643545511</c:v>
                </c:pt>
                <c:pt idx="70">
                  <c:v>150.48608555134115</c:v>
                </c:pt>
                <c:pt idx="71">
                  <c:v>150.14400941154054</c:v>
                </c:pt>
                <c:pt idx="72">
                  <c:v>150.47830251619504</c:v>
                </c:pt>
                <c:pt idx="73">
                  <c:v>150.28530311853623</c:v>
                </c:pt>
                <c:pt idx="74">
                  <c:v>156.59934492540239</c:v>
                </c:pt>
                <c:pt idx="75">
                  <c:v>153.99282850219984</c:v>
                </c:pt>
                <c:pt idx="76">
                  <c:v>158.39317438182255</c:v>
                </c:pt>
                <c:pt idx="77">
                  <c:v>155.29864146675638</c:v>
                </c:pt>
                <c:pt idx="78">
                  <c:v>158.46234982112992</c:v>
                </c:pt>
                <c:pt idx="79">
                  <c:v>157.95324356599022</c:v>
                </c:pt>
                <c:pt idx="80">
                  <c:v>162.81084180298265</c:v>
                </c:pt>
                <c:pt idx="81">
                  <c:v>159.00489740869207</c:v>
                </c:pt>
                <c:pt idx="82">
                  <c:v>159.97761112249708</c:v>
                </c:pt>
                <c:pt idx="83">
                  <c:v>158.59750107431043</c:v>
                </c:pt>
                <c:pt idx="84">
                  <c:v>158.55664673412389</c:v>
                </c:pt>
                <c:pt idx="85">
                  <c:v>160.38400872359944</c:v>
                </c:pt>
                <c:pt idx="86">
                  <c:v>156.77026176358282</c:v>
                </c:pt>
                <c:pt idx="87">
                  <c:v>156.23593272558435</c:v>
                </c:pt>
                <c:pt idx="88">
                  <c:v>157.08229416440909</c:v>
                </c:pt>
                <c:pt idx="89">
                  <c:v>159.58077879731377</c:v>
                </c:pt>
                <c:pt idx="90">
                  <c:v>154.23674492681297</c:v>
                </c:pt>
                <c:pt idx="91">
                  <c:v>150.24018794556241</c:v>
                </c:pt>
                <c:pt idx="92">
                  <c:v>149.64295063089412</c:v>
                </c:pt>
                <c:pt idx="93">
                  <c:v>151.25844748060106</c:v>
                </c:pt>
                <c:pt idx="94">
                  <c:v>150.11957422464192</c:v>
                </c:pt>
                <c:pt idx="95">
                  <c:v>151.21771939866844</c:v>
                </c:pt>
                <c:pt idx="96">
                  <c:v>150.34529187886361</c:v>
                </c:pt>
                <c:pt idx="97">
                  <c:v>147.93455387287656</c:v>
                </c:pt>
                <c:pt idx="98">
                  <c:v>149.13714985057655</c:v>
                </c:pt>
                <c:pt idx="99">
                  <c:v>152.44482321464898</c:v>
                </c:pt>
                <c:pt idx="100">
                  <c:v>160.03965269900829</c:v>
                </c:pt>
                <c:pt idx="101">
                  <c:v>157.90851799166632</c:v>
                </c:pt>
                <c:pt idx="102">
                  <c:v>161.83363655223022</c:v>
                </c:pt>
                <c:pt idx="103">
                  <c:v>162.25379896597047</c:v>
                </c:pt>
                <c:pt idx="104">
                  <c:v>161.48711486567504</c:v>
                </c:pt>
                <c:pt idx="105">
                  <c:v>161.46399137278837</c:v>
                </c:pt>
                <c:pt idx="106">
                  <c:v>160.27563933210692</c:v>
                </c:pt>
                <c:pt idx="107">
                  <c:v>156.06067712373093</c:v>
                </c:pt>
                <c:pt idx="108">
                  <c:v>158.14718905956028</c:v>
                </c:pt>
                <c:pt idx="109">
                  <c:v>157.23667302424249</c:v>
                </c:pt>
                <c:pt idx="110">
                  <c:v>158.07210867420406</c:v>
                </c:pt>
                <c:pt idx="111">
                  <c:v>159.35907952229272</c:v>
                </c:pt>
                <c:pt idx="112">
                  <c:v>162.90303917446872</c:v>
                </c:pt>
                <c:pt idx="113">
                  <c:v>165.53083336619608</c:v>
                </c:pt>
                <c:pt idx="114">
                  <c:v>169.17465172693957</c:v>
                </c:pt>
                <c:pt idx="115">
                  <c:v>168.6330533558814</c:v>
                </c:pt>
                <c:pt idx="116">
                  <c:v>170.79472402459095</c:v>
                </c:pt>
                <c:pt idx="117">
                  <c:v>171.34795762415376</c:v>
                </c:pt>
                <c:pt idx="118">
                  <c:v>171.51035878378306</c:v>
                </c:pt>
                <c:pt idx="119">
                  <c:v>170.27038159570071</c:v>
                </c:pt>
                <c:pt idx="120">
                  <c:v>169.04762855517794</c:v>
                </c:pt>
                <c:pt idx="121">
                  <c:v>169.94416555536213</c:v>
                </c:pt>
                <c:pt idx="122">
                  <c:v>167.71207502836111</c:v>
                </c:pt>
                <c:pt idx="123">
                  <c:v>168.76577015535466</c:v>
                </c:pt>
                <c:pt idx="124">
                  <c:v>166.97097030801254</c:v>
                </c:pt>
                <c:pt idx="125">
                  <c:v>167.65204311612118</c:v>
                </c:pt>
                <c:pt idx="126">
                  <c:v>172.83936221988085</c:v>
                </c:pt>
                <c:pt idx="127">
                  <c:v>176.11615850459856</c:v>
                </c:pt>
                <c:pt idx="128">
                  <c:v>167.50277469599303</c:v>
                </c:pt>
                <c:pt idx="129">
                  <c:v>171.75484776424284</c:v>
                </c:pt>
                <c:pt idx="130">
                  <c:v>169.09362233016205</c:v>
                </c:pt>
                <c:pt idx="131">
                  <c:v>168.14812396349896</c:v>
                </c:pt>
                <c:pt idx="132">
                  <c:v>170.14956125140904</c:v>
                </c:pt>
                <c:pt idx="133">
                  <c:v>170.80324329506317</c:v>
                </c:pt>
                <c:pt idx="134">
                  <c:v>168.45186351302914</c:v>
                </c:pt>
                <c:pt idx="135">
                  <c:v>168.11361690447686</c:v>
                </c:pt>
                <c:pt idx="136">
                  <c:v>166.73621508782375</c:v>
                </c:pt>
                <c:pt idx="137">
                  <c:v>167.64032207304751</c:v>
                </c:pt>
                <c:pt idx="138">
                  <c:v>173.05440174807165</c:v>
                </c:pt>
                <c:pt idx="139">
                  <c:v>168.31234176284045</c:v>
                </c:pt>
                <c:pt idx="140">
                  <c:v>170.58203220083172</c:v>
                </c:pt>
                <c:pt idx="141">
                  <c:v>173.27343672675349</c:v>
                </c:pt>
                <c:pt idx="142">
                  <c:v>172.72814690012325</c:v>
                </c:pt>
                <c:pt idx="143">
                  <c:v>171.03223125687299</c:v>
                </c:pt>
                <c:pt idx="144">
                  <c:v>174.91210649955883</c:v>
                </c:pt>
                <c:pt idx="145">
                  <c:v>172.87733057059862</c:v>
                </c:pt>
                <c:pt idx="146">
                  <c:v>172.75323883612566</c:v>
                </c:pt>
                <c:pt idx="147">
                  <c:v>171.35156273739716</c:v>
                </c:pt>
                <c:pt idx="148">
                  <c:v>174.58476300497213</c:v>
                </c:pt>
                <c:pt idx="149">
                  <c:v>173.4101224454071</c:v>
                </c:pt>
                <c:pt idx="150">
                  <c:v>172.39170243224015</c:v>
                </c:pt>
                <c:pt idx="151">
                  <c:v>177.9352979621614</c:v>
                </c:pt>
                <c:pt idx="152">
                  <c:v>177.84557512535957</c:v>
                </c:pt>
                <c:pt idx="153">
                  <c:v>180.64119110342557</c:v>
                </c:pt>
                <c:pt idx="154">
                  <c:v>179.78864410056627</c:v>
                </c:pt>
                <c:pt idx="155">
                  <c:v>175.93890916804523</c:v>
                </c:pt>
                <c:pt idx="156">
                  <c:v>174.9921879381906</c:v>
                </c:pt>
                <c:pt idx="157">
                  <c:v>175.01628481545342</c:v>
                </c:pt>
                <c:pt idx="158">
                  <c:v>171.85347333532681</c:v>
                </c:pt>
                <c:pt idx="159">
                  <c:v>171.59621221139113</c:v>
                </c:pt>
                <c:pt idx="160">
                  <c:v>175.07854424504461</c:v>
                </c:pt>
                <c:pt idx="161">
                  <c:v>175.99796033629914</c:v>
                </c:pt>
                <c:pt idx="162">
                  <c:v>177.88181406456278</c:v>
                </c:pt>
                <c:pt idx="163">
                  <c:v>177.85658274166767</c:v>
                </c:pt>
                <c:pt idx="164">
                  <c:v>177.31475676103295</c:v>
                </c:pt>
                <c:pt idx="165">
                  <c:v>176.79113532378054</c:v>
                </c:pt>
                <c:pt idx="166">
                  <c:v>178.54556709457293</c:v>
                </c:pt>
                <c:pt idx="167">
                  <c:v>178.56811857573217</c:v>
                </c:pt>
                <c:pt idx="168">
                  <c:v>180.66470521419839</c:v>
                </c:pt>
                <c:pt idx="169">
                  <c:v>181.53073382510405</c:v>
                </c:pt>
                <c:pt idx="170">
                  <c:v>182.13899512740289</c:v>
                </c:pt>
                <c:pt idx="171">
                  <c:v>181.96323293128495</c:v>
                </c:pt>
                <c:pt idx="172">
                  <c:v>185.43950134313039</c:v>
                </c:pt>
                <c:pt idx="173">
                  <c:v>183.87109315482115</c:v>
                </c:pt>
                <c:pt idx="174">
                  <c:v>175.80911380356733</c:v>
                </c:pt>
                <c:pt idx="175">
                  <c:v>173.31070486841639</c:v>
                </c:pt>
                <c:pt idx="176">
                  <c:v>170.46290955085982</c:v>
                </c:pt>
                <c:pt idx="177">
                  <c:v>173.05904290957298</c:v>
                </c:pt>
                <c:pt idx="178">
                  <c:v>171.95274349564005</c:v>
                </c:pt>
                <c:pt idx="179">
                  <c:v>171.93089906683409</c:v>
                </c:pt>
                <c:pt idx="180">
                  <c:v>169.56768660029442</c:v>
                </c:pt>
                <c:pt idx="181">
                  <c:v>170.37741343412392</c:v>
                </c:pt>
                <c:pt idx="182">
                  <c:v>174.59094054273004</c:v>
                </c:pt>
                <c:pt idx="183">
                  <c:v>171.9358089931394</c:v>
                </c:pt>
                <c:pt idx="184">
                  <c:v>176.98069959517821</c:v>
                </c:pt>
                <c:pt idx="185">
                  <c:v>177.44495219288177</c:v>
                </c:pt>
                <c:pt idx="186">
                  <c:v>175.55885899983235</c:v>
                </c:pt>
                <c:pt idx="187">
                  <c:v>175.24081421496953</c:v>
                </c:pt>
                <c:pt idx="188">
                  <c:v>177.64451686721011</c:v>
                </c:pt>
                <c:pt idx="189">
                  <c:v>181.51687566425898</c:v>
                </c:pt>
                <c:pt idx="190">
                  <c:v>185.0478384822537</c:v>
                </c:pt>
                <c:pt idx="191">
                  <c:v>182.87997786375985</c:v>
                </c:pt>
                <c:pt idx="192">
                  <c:v>183.6624459712028</c:v>
                </c:pt>
                <c:pt idx="193">
                  <c:v>180.42749717399835</c:v>
                </c:pt>
                <c:pt idx="194">
                  <c:v>177.06274077437192</c:v>
                </c:pt>
                <c:pt idx="195">
                  <c:v>179.25529855209177</c:v>
                </c:pt>
                <c:pt idx="196">
                  <c:v>175.86118890181564</c:v>
                </c:pt>
                <c:pt idx="197">
                  <c:v>177.2446178029837</c:v>
                </c:pt>
                <c:pt idx="198">
                  <c:v>177.4528699719576</c:v>
                </c:pt>
                <c:pt idx="199">
                  <c:v>176.53348422311115</c:v>
                </c:pt>
                <c:pt idx="200">
                  <c:v>172.39758749406428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115F-4BD3-BE13-7A2571242E3C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BrownianMotion'!$F$39:$GX$39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159.11876340052223</c:v>
                </c:pt>
                <c:pt idx="2">
                  <c:v>157.02349137799689</c:v>
                </c:pt>
                <c:pt idx="3">
                  <c:v>161.5194665669963</c:v>
                </c:pt>
                <c:pt idx="4">
                  <c:v>162.97750412407325</c:v>
                </c:pt>
                <c:pt idx="5">
                  <c:v>162.31290698045544</c:v>
                </c:pt>
                <c:pt idx="6">
                  <c:v>162.60981076700446</c:v>
                </c:pt>
                <c:pt idx="7">
                  <c:v>164.80000181019463</c:v>
                </c:pt>
                <c:pt idx="8">
                  <c:v>164.41044670580365</c:v>
                </c:pt>
                <c:pt idx="9">
                  <c:v>157.85699620147005</c:v>
                </c:pt>
                <c:pt idx="10">
                  <c:v>164.679168729878</c:v>
                </c:pt>
                <c:pt idx="11">
                  <c:v>164.54290335069206</c:v>
                </c:pt>
                <c:pt idx="12">
                  <c:v>163.19947762834718</c:v>
                </c:pt>
                <c:pt idx="13">
                  <c:v>162.00664189444933</c:v>
                </c:pt>
                <c:pt idx="14">
                  <c:v>159.08043263992971</c:v>
                </c:pt>
                <c:pt idx="15">
                  <c:v>159.39164744091713</c:v>
                </c:pt>
                <c:pt idx="16">
                  <c:v>160.21030569657751</c:v>
                </c:pt>
                <c:pt idx="17">
                  <c:v>163.39428396282551</c:v>
                </c:pt>
                <c:pt idx="18">
                  <c:v>168.64187852038538</c:v>
                </c:pt>
                <c:pt idx="19">
                  <c:v>164.50966396211552</c:v>
                </c:pt>
                <c:pt idx="20">
                  <c:v>160.3831645645254</c:v>
                </c:pt>
                <c:pt idx="21">
                  <c:v>160.22245782182526</c:v>
                </c:pt>
                <c:pt idx="22">
                  <c:v>156.89059792728818</c:v>
                </c:pt>
                <c:pt idx="23">
                  <c:v>156.70275685850535</c:v>
                </c:pt>
                <c:pt idx="24">
                  <c:v>157.29186955069292</c:v>
                </c:pt>
                <c:pt idx="25">
                  <c:v>154.84641123452488</c:v>
                </c:pt>
                <c:pt idx="26">
                  <c:v>157.54956922439357</c:v>
                </c:pt>
                <c:pt idx="27">
                  <c:v>160.66063575104243</c:v>
                </c:pt>
                <c:pt idx="28">
                  <c:v>161.91655188796412</c:v>
                </c:pt>
                <c:pt idx="29">
                  <c:v>161.37357766188057</c:v>
                </c:pt>
                <c:pt idx="30">
                  <c:v>164.11623103226964</c:v>
                </c:pt>
                <c:pt idx="31">
                  <c:v>163.44994402717236</c:v>
                </c:pt>
                <c:pt idx="32">
                  <c:v>165.88347129964728</c:v>
                </c:pt>
                <c:pt idx="33">
                  <c:v>166.94518272214523</c:v>
                </c:pt>
                <c:pt idx="34">
                  <c:v>167.48876687930263</c:v>
                </c:pt>
                <c:pt idx="35">
                  <c:v>169.54312433428839</c:v>
                </c:pt>
                <c:pt idx="36">
                  <c:v>166.96471648495938</c:v>
                </c:pt>
                <c:pt idx="37">
                  <c:v>166.42884713424391</c:v>
                </c:pt>
                <c:pt idx="38">
                  <c:v>167.75300476836838</c:v>
                </c:pt>
                <c:pt idx="39">
                  <c:v>168.3009974892193</c:v>
                </c:pt>
                <c:pt idx="40">
                  <c:v>169.98014382554751</c:v>
                </c:pt>
                <c:pt idx="41">
                  <c:v>170.44080438855624</c:v>
                </c:pt>
                <c:pt idx="42">
                  <c:v>170.7990464920338</c:v>
                </c:pt>
                <c:pt idx="43">
                  <c:v>167.16087833962044</c:v>
                </c:pt>
                <c:pt idx="44">
                  <c:v>172.13801533947813</c:v>
                </c:pt>
                <c:pt idx="45">
                  <c:v>169.24040068207435</c:v>
                </c:pt>
                <c:pt idx="46">
                  <c:v>173.06162584121429</c:v>
                </c:pt>
                <c:pt idx="47">
                  <c:v>177.07721418471729</c:v>
                </c:pt>
                <c:pt idx="48">
                  <c:v>172.89338396898668</c:v>
                </c:pt>
                <c:pt idx="49">
                  <c:v>172.82421571195312</c:v>
                </c:pt>
                <c:pt idx="50">
                  <c:v>170.07019181804196</c:v>
                </c:pt>
                <c:pt idx="51">
                  <c:v>168.03367942289461</c:v>
                </c:pt>
                <c:pt idx="52">
                  <c:v>170.5556434933425</c:v>
                </c:pt>
                <c:pt idx="53">
                  <c:v>167.84153925783912</c:v>
                </c:pt>
                <c:pt idx="54">
                  <c:v>165.09470673110971</c:v>
                </c:pt>
                <c:pt idx="55">
                  <c:v>166.15943889762553</c:v>
                </c:pt>
                <c:pt idx="56">
                  <c:v>166.81608743287563</c:v>
                </c:pt>
                <c:pt idx="57">
                  <c:v>166.57403341540379</c:v>
                </c:pt>
                <c:pt idx="58">
                  <c:v>171.60462253219691</c:v>
                </c:pt>
                <c:pt idx="59">
                  <c:v>173.78556278785766</c:v>
                </c:pt>
                <c:pt idx="60">
                  <c:v>174.10768927412229</c:v>
                </c:pt>
                <c:pt idx="61">
                  <c:v>174.31800067203608</c:v>
                </c:pt>
                <c:pt idx="62">
                  <c:v>171.69424762377508</c:v>
                </c:pt>
                <c:pt idx="63">
                  <c:v>175.73491318896836</c:v>
                </c:pt>
                <c:pt idx="64">
                  <c:v>178.71831667733991</c:v>
                </c:pt>
                <c:pt idx="65">
                  <c:v>174.03070164797674</c:v>
                </c:pt>
                <c:pt idx="66">
                  <c:v>176.42021572189518</c:v>
                </c:pt>
                <c:pt idx="67">
                  <c:v>174.55725170752893</c:v>
                </c:pt>
                <c:pt idx="68">
                  <c:v>175.27890112755591</c:v>
                </c:pt>
                <c:pt idx="69">
                  <c:v>181.2376022852701</c:v>
                </c:pt>
                <c:pt idx="70">
                  <c:v>180.95192394341041</c:v>
                </c:pt>
                <c:pt idx="71">
                  <c:v>181.46376146079368</c:v>
                </c:pt>
                <c:pt idx="72">
                  <c:v>182.4972439720693</c:v>
                </c:pt>
                <c:pt idx="73">
                  <c:v>187.60395984889561</c:v>
                </c:pt>
                <c:pt idx="74">
                  <c:v>181.88063355411597</c:v>
                </c:pt>
                <c:pt idx="75">
                  <c:v>178.04054033727536</c:v>
                </c:pt>
                <c:pt idx="76">
                  <c:v>177.7459791077743</c:v>
                </c:pt>
                <c:pt idx="77">
                  <c:v>182.73486136492789</c:v>
                </c:pt>
                <c:pt idx="78">
                  <c:v>181.88992436746528</c:v>
                </c:pt>
                <c:pt idx="79">
                  <c:v>182.8171067685642</c:v>
                </c:pt>
                <c:pt idx="80">
                  <c:v>186.40253966150672</c:v>
                </c:pt>
                <c:pt idx="81">
                  <c:v>182.97060035397655</c:v>
                </c:pt>
                <c:pt idx="82">
                  <c:v>181.53187070095703</c:v>
                </c:pt>
                <c:pt idx="83">
                  <c:v>185.92150366119989</c:v>
                </c:pt>
                <c:pt idx="84">
                  <c:v>183.06535085068921</c:v>
                </c:pt>
                <c:pt idx="85">
                  <c:v>190.48871696375343</c:v>
                </c:pt>
                <c:pt idx="86">
                  <c:v>187.48202576945695</c:v>
                </c:pt>
                <c:pt idx="87">
                  <c:v>179.31116542461461</c:v>
                </c:pt>
                <c:pt idx="88">
                  <c:v>176.2989299520527</c:v>
                </c:pt>
                <c:pt idx="89">
                  <c:v>179.26259106038674</c:v>
                </c:pt>
                <c:pt idx="90">
                  <c:v>180.50733457994968</c:v>
                </c:pt>
                <c:pt idx="91">
                  <c:v>172.54167389884097</c:v>
                </c:pt>
                <c:pt idx="92">
                  <c:v>172.38602233628396</c:v>
                </c:pt>
                <c:pt idx="93">
                  <c:v>172.05287163091651</c:v>
                </c:pt>
                <c:pt idx="94">
                  <c:v>170.00504599635323</c:v>
                </c:pt>
                <c:pt idx="95">
                  <c:v>166.7546432630744</c:v>
                </c:pt>
                <c:pt idx="96">
                  <c:v>163.96818843719609</c:v>
                </c:pt>
                <c:pt idx="97">
                  <c:v>161.30442707649877</c:v>
                </c:pt>
                <c:pt idx="98">
                  <c:v>164.25606966404567</c:v>
                </c:pt>
                <c:pt idx="99">
                  <c:v>167.07617098298874</c:v>
                </c:pt>
                <c:pt idx="100">
                  <c:v>160.00120118805768</c:v>
                </c:pt>
                <c:pt idx="101">
                  <c:v>160.37779288575848</c:v>
                </c:pt>
                <c:pt idx="102">
                  <c:v>158.73016949670225</c:v>
                </c:pt>
                <c:pt idx="103">
                  <c:v>157.28593131463498</c:v>
                </c:pt>
                <c:pt idx="104">
                  <c:v>157.78411685198918</c:v>
                </c:pt>
                <c:pt idx="105">
                  <c:v>153.18911504799195</c:v>
                </c:pt>
                <c:pt idx="106">
                  <c:v>151.09466409030941</c:v>
                </c:pt>
                <c:pt idx="107">
                  <c:v>154.04528381634449</c:v>
                </c:pt>
                <c:pt idx="108">
                  <c:v>153.6847961988345</c:v>
                </c:pt>
                <c:pt idx="109">
                  <c:v>153.88286333648935</c:v>
                </c:pt>
                <c:pt idx="110">
                  <c:v>153.9945264796722</c:v>
                </c:pt>
                <c:pt idx="111">
                  <c:v>152.05741781570524</c:v>
                </c:pt>
                <c:pt idx="112">
                  <c:v>150.48609667142819</c:v>
                </c:pt>
                <c:pt idx="113">
                  <c:v>154.21807498993138</c:v>
                </c:pt>
                <c:pt idx="114">
                  <c:v>150.47450203150191</c:v>
                </c:pt>
                <c:pt idx="115">
                  <c:v>147.39426348035039</c:v>
                </c:pt>
                <c:pt idx="116">
                  <c:v>149.49527530357375</c:v>
                </c:pt>
                <c:pt idx="117">
                  <c:v>150.54662236521756</c:v>
                </c:pt>
                <c:pt idx="118">
                  <c:v>147.42998779863024</c:v>
                </c:pt>
                <c:pt idx="119">
                  <c:v>147.84725858001306</c:v>
                </c:pt>
                <c:pt idx="120">
                  <c:v>151.24449801475171</c:v>
                </c:pt>
                <c:pt idx="121">
                  <c:v>150.73745814767264</c:v>
                </c:pt>
                <c:pt idx="122">
                  <c:v>149.41726459515235</c:v>
                </c:pt>
                <c:pt idx="123">
                  <c:v>148.31816318690045</c:v>
                </c:pt>
                <c:pt idx="124">
                  <c:v>146.40401243842769</c:v>
                </c:pt>
                <c:pt idx="125">
                  <c:v>145.98765681025318</c:v>
                </c:pt>
                <c:pt idx="126">
                  <c:v>147.80455265203233</c:v>
                </c:pt>
                <c:pt idx="127">
                  <c:v>144.36805874521673</c:v>
                </c:pt>
                <c:pt idx="128">
                  <c:v>144.57299532553975</c:v>
                </c:pt>
                <c:pt idx="129">
                  <c:v>145.19183326148874</c:v>
                </c:pt>
                <c:pt idx="130">
                  <c:v>142.41428877552116</c:v>
                </c:pt>
                <c:pt idx="131">
                  <c:v>144.21998088567995</c:v>
                </c:pt>
                <c:pt idx="132">
                  <c:v>143.36709946198687</c:v>
                </c:pt>
                <c:pt idx="133">
                  <c:v>140.99378572989505</c:v>
                </c:pt>
                <c:pt idx="134">
                  <c:v>141.89641277621865</c:v>
                </c:pt>
                <c:pt idx="135">
                  <c:v>138.37520599048722</c:v>
                </c:pt>
                <c:pt idx="136">
                  <c:v>135.43532950573143</c:v>
                </c:pt>
                <c:pt idx="137">
                  <c:v>135.6767993365136</c:v>
                </c:pt>
                <c:pt idx="138">
                  <c:v>137.46759647607394</c:v>
                </c:pt>
                <c:pt idx="139">
                  <c:v>139.11172930368338</c:v>
                </c:pt>
                <c:pt idx="140">
                  <c:v>141.38646572562422</c:v>
                </c:pt>
                <c:pt idx="141">
                  <c:v>144.58613963741857</c:v>
                </c:pt>
                <c:pt idx="142">
                  <c:v>141.02651519885939</c:v>
                </c:pt>
                <c:pt idx="143">
                  <c:v>145.72533453968882</c:v>
                </c:pt>
                <c:pt idx="144">
                  <c:v>142.59336328701949</c:v>
                </c:pt>
                <c:pt idx="145">
                  <c:v>143.89386765970514</c:v>
                </c:pt>
                <c:pt idx="146">
                  <c:v>148.51421563129358</c:v>
                </c:pt>
                <c:pt idx="147">
                  <c:v>148.63578312878664</c:v>
                </c:pt>
                <c:pt idx="148">
                  <c:v>148.4662333236391</c:v>
                </c:pt>
                <c:pt idx="149">
                  <c:v>148.00053776180889</c:v>
                </c:pt>
                <c:pt idx="150">
                  <c:v>147.37035213257406</c:v>
                </c:pt>
                <c:pt idx="151">
                  <c:v>147.15824652138409</c:v>
                </c:pt>
                <c:pt idx="152">
                  <c:v>149.01512504937568</c:v>
                </c:pt>
                <c:pt idx="153">
                  <c:v>151.46260108674784</c:v>
                </c:pt>
                <c:pt idx="154">
                  <c:v>151.91836272656434</c:v>
                </c:pt>
                <c:pt idx="155">
                  <c:v>149.001353492752</c:v>
                </c:pt>
                <c:pt idx="156">
                  <c:v>150.15890230302355</c:v>
                </c:pt>
                <c:pt idx="157">
                  <c:v>157.02574165627723</c:v>
                </c:pt>
                <c:pt idx="158">
                  <c:v>160.64509870490318</c:v>
                </c:pt>
                <c:pt idx="159">
                  <c:v>159.79357628908153</c:v>
                </c:pt>
                <c:pt idx="160">
                  <c:v>161.23638040165937</c:v>
                </c:pt>
                <c:pt idx="161">
                  <c:v>157.87168708947235</c:v>
                </c:pt>
                <c:pt idx="162">
                  <c:v>154.20925017996277</c:v>
                </c:pt>
                <c:pt idx="163">
                  <c:v>160.80078991208345</c:v>
                </c:pt>
                <c:pt idx="164">
                  <c:v>160.95260144301128</c:v>
                </c:pt>
                <c:pt idx="165">
                  <c:v>166.8530498654776</c:v>
                </c:pt>
                <c:pt idx="166">
                  <c:v>169.99832068164443</c:v>
                </c:pt>
                <c:pt idx="167">
                  <c:v>173.429265744752</c:v>
                </c:pt>
                <c:pt idx="168">
                  <c:v>172.40593063126767</c:v>
                </c:pt>
                <c:pt idx="169">
                  <c:v>173.09933043910758</c:v>
                </c:pt>
                <c:pt idx="170">
                  <c:v>171.54039255074909</c:v>
                </c:pt>
                <c:pt idx="171">
                  <c:v>174.75736262166848</c:v>
                </c:pt>
                <c:pt idx="172">
                  <c:v>170.69645579420572</c:v>
                </c:pt>
                <c:pt idx="173">
                  <c:v>172.52831744372975</c:v>
                </c:pt>
                <c:pt idx="174">
                  <c:v>172.83600868459357</c:v>
                </c:pt>
                <c:pt idx="175">
                  <c:v>172.55814072121649</c:v>
                </c:pt>
                <c:pt idx="176">
                  <c:v>174.43021795788883</c:v>
                </c:pt>
                <c:pt idx="177">
                  <c:v>173.78778201161322</c:v>
                </c:pt>
                <c:pt idx="178">
                  <c:v>178.55634849912221</c:v>
                </c:pt>
                <c:pt idx="179">
                  <c:v>177.73122223467089</c:v>
                </c:pt>
                <c:pt idx="180">
                  <c:v>176.40224329281136</c:v>
                </c:pt>
                <c:pt idx="181">
                  <c:v>181.61245718004994</c:v>
                </c:pt>
                <c:pt idx="182">
                  <c:v>179.91253294328359</c:v>
                </c:pt>
                <c:pt idx="183">
                  <c:v>177.51480976813315</c:v>
                </c:pt>
                <c:pt idx="184">
                  <c:v>169.6713052681072</c:v>
                </c:pt>
                <c:pt idx="185">
                  <c:v>172.68542826331978</c:v>
                </c:pt>
                <c:pt idx="186">
                  <c:v>174.6861268990846</c:v>
                </c:pt>
                <c:pt idx="187">
                  <c:v>172.63766243903063</c:v>
                </c:pt>
                <c:pt idx="188">
                  <c:v>175.91710262435518</c:v>
                </c:pt>
                <c:pt idx="189">
                  <c:v>170.5135469426088</c:v>
                </c:pt>
                <c:pt idx="190">
                  <c:v>172.16575769953391</c:v>
                </c:pt>
                <c:pt idx="191">
                  <c:v>180.66830143131952</c:v>
                </c:pt>
                <c:pt idx="192">
                  <c:v>184.03346225313354</c:v>
                </c:pt>
                <c:pt idx="193">
                  <c:v>185.1687789274707</c:v>
                </c:pt>
                <c:pt idx="194">
                  <c:v>186.16042722187393</c:v>
                </c:pt>
                <c:pt idx="195">
                  <c:v>186.29704633305843</c:v>
                </c:pt>
                <c:pt idx="196">
                  <c:v>190.29774823056516</c:v>
                </c:pt>
                <c:pt idx="197">
                  <c:v>190.35689907894553</c:v>
                </c:pt>
                <c:pt idx="198">
                  <c:v>193.05082270239859</c:v>
                </c:pt>
                <c:pt idx="199">
                  <c:v>197.11372104763439</c:v>
                </c:pt>
                <c:pt idx="200">
                  <c:v>194.88402728737054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115F-4BD3-BE13-7A2571242E3C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BrownianMotion'!$F$40:$GX$40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158.48490687716526</c:v>
                </c:pt>
                <c:pt idx="2">
                  <c:v>157.48985622997577</c:v>
                </c:pt>
                <c:pt idx="3">
                  <c:v>157.56077553857065</c:v>
                </c:pt>
                <c:pt idx="4">
                  <c:v>159.24815956618147</c:v>
                </c:pt>
                <c:pt idx="5">
                  <c:v>162.39511030391083</c:v>
                </c:pt>
                <c:pt idx="6">
                  <c:v>163.98253738949498</c:v>
                </c:pt>
                <c:pt idx="7">
                  <c:v>159.88677850767115</c:v>
                </c:pt>
                <c:pt idx="8">
                  <c:v>158.5597509831795</c:v>
                </c:pt>
                <c:pt idx="9">
                  <c:v>158.52794109294487</c:v>
                </c:pt>
                <c:pt idx="10">
                  <c:v>154.86985523429584</c:v>
                </c:pt>
                <c:pt idx="11">
                  <c:v>155.09842401990224</c:v>
                </c:pt>
                <c:pt idx="12">
                  <c:v>158.23978066651424</c:v>
                </c:pt>
                <c:pt idx="13">
                  <c:v>151.40407320271103</c:v>
                </c:pt>
                <c:pt idx="14">
                  <c:v>152.07467289994085</c:v>
                </c:pt>
                <c:pt idx="15">
                  <c:v>154.6693261042511</c:v>
                </c:pt>
                <c:pt idx="16">
                  <c:v>158.38206105613887</c:v>
                </c:pt>
                <c:pt idx="17">
                  <c:v>155.60093724420364</c:v>
                </c:pt>
                <c:pt idx="18">
                  <c:v>152.67966874019672</c:v>
                </c:pt>
                <c:pt idx="19">
                  <c:v>155.24589633598441</c:v>
                </c:pt>
                <c:pt idx="20">
                  <c:v>158.52322564677172</c:v>
                </c:pt>
                <c:pt idx="21">
                  <c:v>157.15689291263567</c:v>
                </c:pt>
                <c:pt idx="22">
                  <c:v>156.82422575992391</c:v>
                </c:pt>
                <c:pt idx="23">
                  <c:v>155.64278914215211</c:v>
                </c:pt>
                <c:pt idx="24">
                  <c:v>158.91096662230495</c:v>
                </c:pt>
                <c:pt idx="25">
                  <c:v>157.27572852124723</c:v>
                </c:pt>
                <c:pt idx="26">
                  <c:v>150.41324674914293</c:v>
                </c:pt>
                <c:pt idx="27">
                  <c:v>153.11192665492763</c:v>
                </c:pt>
                <c:pt idx="28">
                  <c:v>153.80654734219868</c:v>
                </c:pt>
                <c:pt idx="29">
                  <c:v>151.49853668924595</c:v>
                </c:pt>
                <c:pt idx="30">
                  <c:v>149.23943502933028</c:v>
                </c:pt>
                <c:pt idx="31">
                  <c:v>153.66915117237093</c:v>
                </c:pt>
                <c:pt idx="32">
                  <c:v>151.13705660957666</c:v>
                </c:pt>
                <c:pt idx="33">
                  <c:v>155.7282265049345</c:v>
                </c:pt>
                <c:pt idx="34">
                  <c:v>160.18367897050004</c:v>
                </c:pt>
                <c:pt idx="35">
                  <c:v>160.71968279573105</c:v>
                </c:pt>
                <c:pt idx="36">
                  <c:v>155.92866223823211</c:v>
                </c:pt>
                <c:pt idx="37">
                  <c:v>153.36565271299909</c:v>
                </c:pt>
                <c:pt idx="38">
                  <c:v>157.0231201699425</c:v>
                </c:pt>
                <c:pt idx="39">
                  <c:v>155.68247048416944</c:v>
                </c:pt>
                <c:pt idx="40">
                  <c:v>159.63356606815029</c:v>
                </c:pt>
                <c:pt idx="41">
                  <c:v>155.30525494007532</c:v>
                </c:pt>
                <c:pt idx="42">
                  <c:v>151.86607002618621</c:v>
                </c:pt>
                <c:pt idx="43">
                  <c:v>150.84040309394504</c:v>
                </c:pt>
                <c:pt idx="44">
                  <c:v>151.82270446779316</c:v>
                </c:pt>
                <c:pt idx="45">
                  <c:v>153.56289343103586</c:v>
                </c:pt>
                <c:pt idx="46">
                  <c:v>155.21704016794087</c:v>
                </c:pt>
                <c:pt idx="47">
                  <c:v>158.76098274726976</c:v>
                </c:pt>
                <c:pt idx="48">
                  <c:v>158.0019606590588</c:v>
                </c:pt>
                <c:pt idx="49">
                  <c:v>160.20577371152856</c:v>
                </c:pt>
                <c:pt idx="50">
                  <c:v>161.24602313903367</c:v>
                </c:pt>
                <c:pt idx="51">
                  <c:v>164.11267513650884</c:v>
                </c:pt>
                <c:pt idx="52">
                  <c:v>165.62682134508006</c:v>
                </c:pt>
                <c:pt idx="53">
                  <c:v>165.31043835867635</c:v>
                </c:pt>
                <c:pt idx="54">
                  <c:v>162.12643990477912</c:v>
                </c:pt>
                <c:pt idx="55">
                  <c:v>163.58932421791147</c:v>
                </c:pt>
                <c:pt idx="56">
                  <c:v>163.38413045079815</c:v>
                </c:pt>
                <c:pt idx="57">
                  <c:v>160.73577426135304</c:v>
                </c:pt>
                <c:pt idx="58">
                  <c:v>161.44227884089929</c:v>
                </c:pt>
                <c:pt idx="59">
                  <c:v>160.37985881389952</c:v>
                </c:pt>
                <c:pt idx="60">
                  <c:v>155.28193186526124</c:v>
                </c:pt>
                <c:pt idx="61">
                  <c:v>156.1037871021262</c:v>
                </c:pt>
                <c:pt idx="62">
                  <c:v>155.1872912333798</c:v>
                </c:pt>
                <c:pt idx="63">
                  <c:v>151.42529772333916</c:v>
                </c:pt>
                <c:pt idx="64">
                  <c:v>151.68121783677896</c:v>
                </c:pt>
                <c:pt idx="65">
                  <c:v>148.39164362326676</c:v>
                </c:pt>
                <c:pt idx="66">
                  <c:v>147.3050827844983</c:v>
                </c:pt>
                <c:pt idx="67">
                  <c:v>145.73377848333035</c:v>
                </c:pt>
                <c:pt idx="68">
                  <c:v>144.1193542497453</c:v>
                </c:pt>
                <c:pt idx="69">
                  <c:v>145.37351229771244</c:v>
                </c:pt>
                <c:pt idx="70">
                  <c:v>149.80515321130076</c:v>
                </c:pt>
                <c:pt idx="71">
                  <c:v>151.38864317832906</c:v>
                </c:pt>
                <c:pt idx="72">
                  <c:v>152.41773030175392</c:v>
                </c:pt>
                <c:pt idx="73">
                  <c:v>157.74025281143409</c:v>
                </c:pt>
                <c:pt idx="74">
                  <c:v>157.810028039689</c:v>
                </c:pt>
                <c:pt idx="75">
                  <c:v>163.12154282039197</c:v>
                </c:pt>
                <c:pt idx="76">
                  <c:v>163.00979946862574</c:v>
                </c:pt>
                <c:pt idx="77">
                  <c:v>166.56964022353978</c:v>
                </c:pt>
                <c:pt idx="78">
                  <c:v>168.31315255522557</c:v>
                </c:pt>
                <c:pt idx="79">
                  <c:v>167.96898544428376</c:v>
                </c:pt>
                <c:pt idx="80">
                  <c:v>170.44326476630928</c:v>
                </c:pt>
                <c:pt idx="81">
                  <c:v>163.19285137144595</c:v>
                </c:pt>
                <c:pt idx="82">
                  <c:v>166.08797370128997</c:v>
                </c:pt>
                <c:pt idx="83">
                  <c:v>165.84443298637041</c:v>
                </c:pt>
                <c:pt idx="84">
                  <c:v>167.69841570176354</c:v>
                </c:pt>
                <c:pt idx="85">
                  <c:v>167.63071324275734</c:v>
                </c:pt>
                <c:pt idx="86">
                  <c:v>166.45164116671265</c:v>
                </c:pt>
                <c:pt idx="87">
                  <c:v>164.42290243380134</c:v>
                </c:pt>
                <c:pt idx="88">
                  <c:v>166.47364596530991</c:v>
                </c:pt>
                <c:pt idx="89">
                  <c:v>165.47619044067025</c:v>
                </c:pt>
                <c:pt idx="90">
                  <c:v>166.40703723348261</c:v>
                </c:pt>
                <c:pt idx="91">
                  <c:v>173.06939232269903</c:v>
                </c:pt>
                <c:pt idx="92">
                  <c:v>174.71790668459175</c:v>
                </c:pt>
                <c:pt idx="93">
                  <c:v>175.13386735413948</c:v>
                </c:pt>
                <c:pt idx="94">
                  <c:v>178.88317258890848</c:v>
                </c:pt>
                <c:pt idx="95">
                  <c:v>184.17527735465467</c:v>
                </c:pt>
                <c:pt idx="96">
                  <c:v>181.29964435759513</c:v>
                </c:pt>
                <c:pt idx="97">
                  <c:v>180.09686814496155</c:v>
                </c:pt>
                <c:pt idx="98">
                  <c:v>181.88129569972406</c:v>
                </c:pt>
                <c:pt idx="99">
                  <c:v>176.59102708681237</c:v>
                </c:pt>
                <c:pt idx="100">
                  <c:v>176.68539730140486</c:v>
                </c:pt>
                <c:pt idx="101">
                  <c:v>177.34344749571335</c:v>
                </c:pt>
                <c:pt idx="102">
                  <c:v>173.94438852998016</c:v>
                </c:pt>
                <c:pt idx="103">
                  <c:v>176.93065030576253</c:v>
                </c:pt>
                <c:pt idx="104">
                  <c:v>173.66950382140166</c:v>
                </c:pt>
                <c:pt idx="105">
                  <c:v>178.51693975259894</c:v>
                </c:pt>
                <c:pt idx="106">
                  <c:v>176.17334103835705</c:v>
                </c:pt>
                <c:pt idx="107">
                  <c:v>179.24219098967916</c:v>
                </c:pt>
                <c:pt idx="108">
                  <c:v>179.08448458782078</c:v>
                </c:pt>
                <c:pt idx="109">
                  <c:v>181.55201758255751</c:v>
                </c:pt>
                <c:pt idx="110">
                  <c:v>186.297072768205</c:v>
                </c:pt>
                <c:pt idx="111">
                  <c:v>187.95053481770921</c:v>
                </c:pt>
                <c:pt idx="112">
                  <c:v>192.65886854428098</c:v>
                </c:pt>
                <c:pt idx="113">
                  <c:v>185.99623892918186</c:v>
                </c:pt>
                <c:pt idx="114">
                  <c:v>182.09551600532808</c:v>
                </c:pt>
                <c:pt idx="115">
                  <c:v>182.92353795046978</c:v>
                </c:pt>
                <c:pt idx="116">
                  <c:v>184.23795725267195</c:v>
                </c:pt>
                <c:pt idx="117">
                  <c:v>180.14832642141792</c:v>
                </c:pt>
                <c:pt idx="118">
                  <c:v>182.04661674637984</c:v>
                </c:pt>
                <c:pt idx="119">
                  <c:v>180.72097651647735</c:v>
                </c:pt>
                <c:pt idx="120">
                  <c:v>180.89784705177973</c:v>
                </c:pt>
                <c:pt idx="121">
                  <c:v>173.2566421803447</c:v>
                </c:pt>
                <c:pt idx="122">
                  <c:v>169.43400713491545</c:v>
                </c:pt>
                <c:pt idx="123">
                  <c:v>167.77230925163894</c:v>
                </c:pt>
                <c:pt idx="124">
                  <c:v>161.49233999599286</c:v>
                </c:pt>
                <c:pt idx="125">
                  <c:v>164.88779144662746</c:v>
                </c:pt>
                <c:pt idx="126">
                  <c:v>165.21744362209859</c:v>
                </c:pt>
                <c:pt idx="127">
                  <c:v>165.03279658804374</c:v>
                </c:pt>
                <c:pt idx="128">
                  <c:v>167.42946947743221</c:v>
                </c:pt>
                <c:pt idx="129">
                  <c:v>165.85885029028248</c:v>
                </c:pt>
                <c:pt idx="130">
                  <c:v>166.87522916136609</c:v>
                </c:pt>
                <c:pt idx="131">
                  <c:v>170.30016008561105</c:v>
                </c:pt>
                <c:pt idx="132">
                  <c:v>171.96313312634479</c:v>
                </c:pt>
                <c:pt idx="133">
                  <c:v>174.09037070588661</c:v>
                </c:pt>
                <c:pt idx="134">
                  <c:v>171.24359616090302</c:v>
                </c:pt>
                <c:pt idx="135">
                  <c:v>166.52098212251084</c:v>
                </c:pt>
                <c:pt idx="136">
                  <c:v>164.23854153081774</c:v>
                </c:pt>
                <c:pt idx="137">
                  <c:v>162.03063419082352</c:v>
                </c:pt>
                <c:pt idx="138">
                  <c:v>162.11979445553388</c:v>
                </c:pt>
                <c:pt idx="139">
                  <c:v>161.05346976366135</c:v>
                </c:pt>
                <c:pt idx="140">
                  <c:v>159.59284854049361</c:v>
                </c:pt>
                <c:pt idx="141">
                  <c:v>157.07254358597095</c:v>
                </c:pt>
                <c:pt idx="142">
                  <c:v>156.86286229266975</c:v>
                </c:pt>
                <c:pt idx="143">
                  <c:v>156.39419299678778</c:v>
                </c:pt>
                <c:pt idx="144">
                  <c:v>158.25709005240759</c:v>
                </c:pt>
                <c:pt idx="145">
                  <c:v>158.42157816930697</c:v>
                </c:pt>
                <c:pt idx="146">
                  <c:v>157.78675672859913</c:v>
                </c:pt>
                <c:pt idx="147">
                  <c:v>157.42203417869351</c:v>
                </c:pt>
                <c:pt idx="148">
                  <c:v>151.51503923878272</c:v>
                </c:pt>
                <c:pt idx="149">
                  <c:v>147.02191778104941</c:v>
                </c:pt>
                <c:pt idx="150">
                  <c:v>145.84401609871713</c:v>
                </c:pt>
                <c:pt idx="151">
                  <c:v>144.24009662071762</c:v>
                </c:pt>
                <c:pt idx="152">
                  <c:v>146.8482382568736</c:v>
                </c:pt>
                <c:pt idx="153">
                  <c:v>146.39979132974008</c:v>
                </c:pt>
                <c:pt idx="154">
                  <c:v>143.90254503722545</c:v>
                </c:pt>
                <c:pt idx="155">
                  <c:v>145.07106110267162</c:v>
                </c:pt>
                <c:pt idx="156">
                  <c:v>147.52552381580313</c:v>
                </c:pt>
                <c:pt idx="157">
                  <c:v>149.59988557747062</c:v>
                </c:pt>
                <c:pt idx="158">
                  <c:v>152.29524062474832</c:v>
                </c:pt>
                <c:pt idx="159">
                  <c:v>155.53387359998271</c:v>
                </c:pt>
                <c:pt idx="160">
                  <c:v>153.64946870790001</c:v>
                </c:pt>
                <c:pt idx="161">
                  <c:v>148.04777558035366</c:v>
                </c:pt>
                <c:pt idx="162">
                  <c:v>147.0290983199248</c:v>
                </c:pt>
                <c:pt idx="163">
                  <c:v>148.77553029408023</c:v>
                </c:pt>
                <c:pt idx="164">
                  <c:v>151.9224098111452</c:v>
                </c:pt>
                <c:pt idx="165">
                  <c:v>152.18190031542204</c:v>
                </c:pt>
                <c:pt idx="166">
                  <c:v>148.30794834724372</c:v>
                </c:pt>
                <c:pt idx="167">
                  <c:v>146.78385140740772</c:v>
                </c:pt>
                <c:pt idx="168">
                  <c:v>145.91947341075129</c:v>
                </c:pt>
                <c:pt idx="169">
                  <c:v>149.03468623915242</c:v>
                </c:pt>
                <c:pt idx="170">
                  <c:v>144.22039103416364</c:v>
                </c:pt>
                <c:pt idx="171">
                  <c:v>144.1972710370263</c:v>
                </c:pt>
                <c:pt idx="172">
                  <c:v>141.49456658772272</c:v>
                </c:pt>
                <c:pt idx="173">
                  <c:v>139.73732696541342</c:v>
                </c:pt>
                <c:pt idx="174">
                  <c:v>141.18784725674627</c:v>
                </c:pt>
                <c:pt idx="175">
                  <c:v>143.73828398951028</c:v>
                </c:pt>
                <c:pt idx="176">
                  <c:v>144.90067540880054</c:v>
                </c:pt>
                <c:pt idx="177">
                  <c:v>142.76879711972327</c:v>
                </c:pt>
                <c:pt idx="178">
                  <c:v>140.89433327608913</c:v>
                </c:pt>
                <c:pt idx="179">
                  <c:v>139.0587676322165</c:v>
                </c:pt>
                <c:pt idx="180">
                  <c:v>138.06935949549438</c:v>
                </c:pt>
                <c:pt idx="181">
                  <c:v>136.65121948382517</c:v>
                </c:pt>
                <c:pt idx="182">
                  <c:v>142.89525585673809</c:v>
                </c:pt>
                <c:pt idx="183">
                  <c:v>141.77820265044372</c:v>
                </c:pt>
                <c:pt idx="184">
                  <c:v>138.36755574875198</c:v>
                </c:pt>
                <c:pt idx="185">
                  <c:v>136.2038916171478</c:v>
                </c:pt>
                <c:pt idx="186">
                  <c:v>141.11727988220974</c:v>
                </c:pt>
                <c:pt idx="187">
                  <c:v>142.67269844675292</c:v>
                </c:pt>
                <c:pt idx="188">
                  <c:v>150.6084196250049</c:v>
                </c:pt>
                <c:pt idx="189">
                  <c:v>154.13171173960268</c:v>
                </c:pt>
                <c:pt idx="190">
                  <c:v>154.07620007591407</c:v>
                </c:pt>
                <c:pt idx="191">
                  <c:v>153.30123882268234</c:v>
                </c:pt>
                <c:pt idx="192">
                  <c:v>159.42483390804037</c:v>
                </c:pt>
                <c:pt idx="193">
                  <c:v>156.43955688316225</c:v>
                </c:pt>
                <c:pt idx="194">
                  <c:v>156.38627241744913</c:v>
                </c:pt>
                <c:pt idx="195">
                  <c:v>155.82364913401929</c:v>
                </c:pt>
                <c:pt idx="196">
                  <c:v>157.02865750226056</c:v>
                </c:pt>
                <c:pt idx="197">
                  <c:v>157.97828990207265</c:v>
                </c:pt>
                <c:pt idx="198">
                  <c:v>161.41385522828932</c:v>
                </c:pt>
                <c:pt idx="199">
                  <c:v>158.69296675952714</c:v>
                </c:pt>
                <c:pt idx="200">
                  <c:v>160.87124395342505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115F-4BD3-BE13-7A2571242E3C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BrownianMotion'!$F$41:$GX$41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155.48999982907048</c:v>
                </c:pt>
                <c:pt idx="2">
                  <c:v>154.37043621024858</c:v>
                </c:pt>
                <c:pt idx="3">
                  <c:v>155.64259182955641</c:v>
                </c:pt>
                <c:pt idx="4">
                  <c:v>153.8093437845767</c:v>
                </c:pt>
                <c:pt idx="5">
                  <c:v>154.46313821361105</c:v>
                </c:pt>
                <c:pt idx="6">
                  <c:v>153.71826782663567</c:v>
                </c:pt>
                <c:pt idx="7">
                  <c:v>151.14350516477975</c:v>
                </c:pt>
                <c:pt idx="8">
                  <c:v>151.52269352239165</c:v>
                </c:pt>
                <c:pt idx="9">
                  <c:v>146.97948658837618</c:v>
                </c:pt>
                <c:pt idx="10">
                  <c:v>144.72106932349314</c:v>
                </c:pt>
                <c:pt idx="11">
                  <c:v>141.68462536444309</c:v>
                </c:pt>
                <c:pt idx="12">
                  <c:v>141.3285309309631</c:v>
                </c:pt>
                <c:pt idx="13">
                  <c:v>148.64731073566955</c:v>
                </c:pt>
                <c:pt idx="14">
                  <c:v>148.50869877712216</c:v>
                </c:pt>
                <c:pt idx="15">
                  <c:v>151.17185619621432</c:v>
                </c:pt>
                <c:pt idx="16">
                  <c:v>151.14774272380674</c:v>
                </c:pt>
                <c:pt idx="17">
                  <c:v>149.65466319566067</c:v>
                </c:pt>
                <c:pt idx="18">
                  <c:v>152.91265060817136</c:v>
                </c:pt>
                <c:pt idx="19">
                  <c:v>148.72914071763307</c:v>
                </c:pt>
                <c:pt idx="20">
                  <c:v>148.34149016996707</c:v>
                </c:pt>
                <c:pt idx="21">
                  <c:v>148.11330940368947</c:v>
                </c:pt>
                <c:pt idx="22">
                  <c:v>147.99704711228105</c:v>
                </c:pt>
                <c:pt idx="23">
                  <c:v>152.03795131610906</c:v>
                </c:pt>
                <c:pt idx="24">
                  <c:v>151.20887532971051</c:v>
                </c:pt>
                <c:pt idx="25">
                  <c:v>148.11301498652966</c:v>
                </c:pt>
                <c:pt idx="26">
                  <c:v>148.02104989123089</c:v>
                </c:pt>
                <c:pt idx="27">
                  <c:v>148.94081939125812</c:v>
                </c:pt>
                <c:pt idx="28">
                  <c:v>148.41779640503589</c:v>
                </c:pt>
                <c:pt idx="29">
                  <c:v>150.764373574979</c:v>
                </c:pt>
                <c:pt idx="30">
                  <c:v>151.1183217412119</c:v>
                </c:pt>
                <c:pt idx="31">
                  <c:v>153.19406924306392</c:v>
                </c:pt>
                <c:pt idx="32">
                  <c:v>155.62088282678178</c:v>
                </c:pt>
                <c:pt idx="33">
                  <c:v>153.48857781268939</c:v>
                </c:pt>
                <c:pt idx="34">
                  <c:v>157.18667615415288</c:v>
                </c:pt>
                <c:pt idx="35">
                  <c:v>159.18319557322243</c:v>
                </c:pt>
                <c:pt idx="36">
                  <c:v>161.46775872459369</c:v>
                </c:pt>
                <c:pt idx="37">
                  <c:v>159.21541150900396</c:v>
                </c:pt>
                <c:pt idx="38">
                  <c:v>154.97001730944078</c:v>
                </c:pt>
                <c:pt idx="39">
                  <c:v>156.53200567238929</c:v>
                </c:pt>
                <c:pt idx="40">
                  <c:v>159.08802195913677</c:v>
                </c:pt>
                <c:pt idx="41">
                  <c:v>159.10117865233536</c:v>
                </c:pt>
                <c:pt idx="42">
                  <c:v>157.47086068871053</c:v>
                </c:pt>
                <c:pt idx="43">
                  <c:v>158.52153088520294</c:v>
                </c:pt>
                <c:pt idx="44">
                  <c:v>155.76411256067794</c:v>
                </c:pt>
                <c:pt idx="45">
                  <c:v>156.3076156621029</c:v>
                </c:pt>
                <c:pt idx="46">
                  <c:v>160.65632669552522</c:v>
                </c:pt>
                <c:pt idx="47">
                  <c:v>160.21492230381224</c:v>
                </c:pt>
                <c:pt idx="48">
                  <c:v>160.40497935226102</c:v>
                </c:pt>
                <c:pt idx="49">
                  <c:v>163.52431600934955</c:v>
                </c:pt>
                <c:pt idx="50">
                  <c:v>165.1116538430077</c:v>
                </c:pt>
                <c:pt idx="51">
                  <c:v>166.47773757697669</c:v>
                </c:pt>
                <c:pt idx="52">
                  <c:v>162.29201851293718</c:v>
                </c:pt>
                <c:pt idx="53">
                  <c:v>159.01522000802268</c:v>
                </c:pt>
                <c:pt idx="54">
                  <c:v>159.25862508803917</c:v>
                </c:pt>
                <c:pt idx="55">
                  <c:v>162.0524400282913</c:v>
                </c:pt>
                <c:pt idx="56">
                  <c:v>161.50334222390919</c:v>
                </c:pt>
                <c:pt idx="57">
                  <c:v>164.73909772585094</c:v>
                </c:pt>
                <c:pt idx="58">
                  <c:v>163.04448328092968</c:v>
                </c:pt>
                <c:pt idx="59">
                  <c:v>161.41433544171159</c:v>
                </c:pt>
                <c:pt idx="60">
                  <c:v>165.0406317170432</c:v>
                </c:pt>
                <c:pt idx="61">
                  <c:v>166.89213794610419</c:v>
                </c:pt>
                <c:pt idx="62">
                  <c:v>165.89532794289087</c:v>
                </c:pt>
                <c:pt idx="63">
                  <c:v>167.6201294271323</c:v>
                </c:pt>
                <c:pt idx="64">
                  <c:v>170.84280655103444</c:v>
                </c:pt>
                <c:pt idx="65">
                  <c:v>175.1737086486423</c:v>
                </c:pt>
                <c:pt idx="66">
                  <c:v>172.67175964174888</c:v>
                </c:pt>
                <c:pt idx="67">
                  <c:v>170.42450173638576</c:v>
                </c:pt>
                <c:pt idx="68">
                  <c:v>171.18002928080909</c:v>
                </c:pt>
                <c:pt idx="69">
                  <c:v>169.60059035271024</c:v>
                </c:pt>
                <c:pt idx="70">
                  <c:v>171.67716140866196</c:v>
                </c:pt>
                <c:pt idx="71">
                  <c:v>174.07074463829579</c:v>
                </c:pt>
                <c:pt idx="72">
                  <c:v>172.39399749960921</c:v>
                </c:pt>
                <c:pt idx="73">
                  <c:v>173.74459456957086</c:v>
                </c:pt>
                <c:pt idx="74">
                  <c:v>177.53997532153156</c:v>
                </c:pt>
                <c:pt idx="75">
                  <c:v>171.89387577369769</c:v>
                </c:pt>
                <c:pt idx="76">
                  <c:v>172.3435880613101</c:v>
                </c:pt>
                <c:pt idx="77">
                  <c:v>173.79721339498803</c:v>
                </c:pt>
                <c:pt idx="78">
                  <c:v>172.77635616594614</c:v>
                </c:pt>
                <c:pt idx="79">
                  <c:v>169.09005344372764</c:v>
                </c:pt>
                <c:pt idx="80">
                  <c:v>171.37235237975827</c:v>
                </c:pt>
                <c:pt idx="81">
                  <c:v>170.50653719795986</c:v>
                </c:pt>
                <c:pt idx="82">
                  <c:v>173.1144150825198</c:v>
                </c:pt>
                <c:pt idx="83">
                  <c:v>170.36870262473943</c:v>
                </c:pt>
                <c:pt idx="84">
                  <c:v>176.65219184960159</c:v>
                </c:pt>
                <c:pt idx="85">
                  <c:v>177.41013784863176</c:v>
                </c:pt>
                <c:pt idx="86">
                  <c:v>178.29027798708893</c:v>
                </c:pt>
                <c:pt idx="87">
                  <c:v>180.11019708315706</c:v>
                </c:pt>
                <c:pt idx="88">
                  <c:v>178.10541140674164</c:v>
                </c:pt>
                <c:pt idx="89">
                  <c:v>183.77890380592729</c:v>
                </c:pt>
                <c:pt idx="90">
                  <c:v>185.24933489060189</c:v>
                </c:pt>
                <c:pt idx="91">
                  <c:v>187.36969581789964</c:v>
                </c:pt>
                <c:pt idx="92">
                  <c:v>181.73302017676176</c:v>
                </c:pt>
                <c:pt idx="93">
                  <c:v>178.477341906308</c:v>
                </c:pt>
                <c:pt idx="94">
                  <c:v>177.52433520725896</c:v>
                </c:pt>
                <c:pt idx="95">
                  <c:v>180.51524558289034</c:v>
                </c:pt>
                <c:pt idx="96">
                  <c:v>178.71259159753134</c:v>
                </c:pt>
                <c:pt idx="97">
                  <c:v>178.13775665412589</c:v>
                </c:pt>
                <c:pt idx="98">
                  <c:v>178.07438007624552</c:v>
                </c:pt>
                <c:pt idx="99">
                  <c:v>174.57456812055707</c:v>
                </c:pt>
                <c:pt idx="100">
                  <c:v>169.88973660214791</c:v>
                </c:pt>
                <c:pt idx="101">
                  <c:v>173.3508475378799</c:v>
                </c:pt>
                <c:pt idx="102">
                  <c:v>168.82436010053371</c:v>
                </c:pt>
                <c:pt idx="103">
                  <c:v>164.94831873698715</c:v>
                </c:pt>
                <c:pt idx="104">
                  <c:v>172.49358270215197</c:v>
                </c:pt>
                <c:pt idx="105">
                  <c:v>170.26467757582634</c:v>
                </c:pt>
                <c:pt idx="106">
                  <c:v>174.8876877233769</c:v>
                </c:pt>
                <c:pt idx="107">
                  <c:v>178.35323827648725</c:v>
                </c:pt>
                <c:pt idx="108">
                  <c:v>180.6500077982528</c:v>
                </c:pt>
                <c:pt idx="109">
                  <c:v>183.51038369530465</c:v>
                </c:pt>
                <c:pt idx="110">
                  <c:v>185.09676826742523</c:v>
                </c:pt>
                <c:pt idx="111">
                  <c:v>184.46651572353201</c:v>
                </c:pt>
                <c:pt idx="112">
                  <c:v>177.32935544177391</c:v>
                </c:pt>
                <c:pt idx="113">
                  <c:v>170.58555202215322</c:v>
                </c:pt>
                <c:pt idx="114">
                  <c:v>176.62045078797013</c:v>
                </c:pt>
                <c:pt idx="115">
                  <c:v>179.6817297800998</c:v>
                </c:pt>
                <c:pt idx="116">
                  <c:v>176.81756539214697</c:v>
                </c:pt>
                <c:pt idx="117">
                  <c:v>176.86348073421576</c:v>
                </c:pt>
                <c:pt idx="118">
                  <c:v>169.28756297746608</c:v>
                </c:pt>
                <c:pt idx="119">
                  <c:v>168.43030125174147</c:v>
                </c:pt>
                <c:pt idx="120">
                  <c:v>169.73833615687101</c:v>
                </c:pt>
                <c:pt idx="121">
                  <c:v>169.05833974326342</c:v>
                </c:pt>
                <c:pt idx="122">
                  <c:v>169.53139205647199</c:v>
                </c:pt>
                <c:pt idx="123">
                  <c:v>169.67572044667909</c:v>
                </c:pt>
                <c:pt idx="124">
                  <c:v>175.55610015773604</c:v>
                </c:pt>
                <c:pt idx="125">
                  <c:v>171.62359023997871</c:v>
                </c:pt>
                <c:pt idx="126">
                  <c:v>167.32341707791633</c:v>
                </c:pt>
                <c:pt idx="127">
                  <c:v>168.25741424576978</c:v>
                </c:pt>
                <c:pt idx="128">
                  <c:v>167.23564913460942</c:v>
                </c:pt>
                <c:pt idx="129">
                  <c:v>173.19750664196545</c:v>
                </c:pt>
                <c:pt idx="130">
                  <c:v>176.40925899743789</c:v>
                </c:pt>
                <c:pt idx="131">
                  <c:v>173.9640140387948</c:v>
                </c:pt>
                <c:pt idx="132">
                  <c:v>173.05624504371625</c:v>
                </c:pt>
                <c:pt idx="133">
                  <c:v>169.09629819898328</c:v>
                </c:pt>
                <c:pt idx="134">
                  <c:v>170.36775476033088</c:v>
                </c:pt>
                <c:pt idx="135">
                  <c:v>176.45354149539492</c:v>
                </c:pt>
                <c:pt idx="136">
                  <c:v>177.28875003670504</c:v>
                </c:pt>
                <c:pt idx="137">
                  <c:v>179.32676227766345</c:v>
                </c:pt>
                <c:pt idx="138">
                  <c:v>181.48336278619669</c:v>
                </c:pt>
                <c:pt idx="139">
                  <c:v>182.27828788215064</c:v>
                </c:pt>
                <c:pt idx="140">
                  <c:v>184.59750115185471</c:v>
                </c:pt>
                <c:pt idx="141">
                  <c:v>187.72124065511838</c:v>
                </c:pt>
                <c:pt idx="142">
                  <c:v>185.66826575781471</c:v>
                </c:pt>
                <c:pt idx="143">
                  <c:v>185.51936235405202</c:v>
                </c:pt>
                <c:pt idx="144">
                  <c:v>182.49467216715774</c:v>
                </c:pt>
                <c:pt idx="145">
                  <c:v>190.75504333245462</c:v>
                </c:pt>
                <c:pt idx="146">
                  <c:v>187.78280138950521</c:v>
                </c:pt>
                <c:pt idx="147">
                  <c:v>186.10140940877812</c:v>
                </c:pt>
                <c:pt idx="148">
                  <c:v>191.04623176190989</c:v>
                </c:pt>
                <c:pt idx="149">
                  <c:v>194.48330228291866</c:v>
                </c:pt>
                <c:pt idx="150">
                  <c:v>196.08821468275084</c:v>
                </c:pt>
                <c:pt idx="151">
                  <c:v>197.08360274265775</c:v>
                </c:pt>
                <c:pt idx="152">
                  <c:v>192.0786543809121</c:v>
                </c:pt>
                <c:pt idx="153">
                  <c:v>192.5986544085165</c:v>
                </c:pt>
                <c:pt idx="154">
                  <c:v>193.5364957548833</c:v>
                </c:pt>
                <c:pt idx="155">
                  <c:v>192.81930913438057</c:v>
                </c:pt>
                <c:pt idx="156">
                  <c:v>193.14985270413325</c:v>
                </c:pt>
                <c:pt idx="157">
                  <c:v>189.71581547415167</c:v>
                </c:pt>
                <c:pt idx="158">
                  <c:v>187.3055924139066</c:v>
                </c:pt>
                <c:pt idx="159">
                  <c:v>188.06744719546225</c:v>
                </c:pt>
                <c:pt idx="160">
                  <c:v>188.16775605133293</c:v>
                </c:pt>
                <c:pt idx="161">
                  <c:v>193.3564464711165</c:v>
                </c:pt>
                <c:pt idx="162">
                  <c:v>189.1196427953378</c:v>
                </c:pt>
                <c:pt idx="163">
                  <c:v>184.67812637183968</c:v>
                </c:pt>
                <c:pt idx="164">
                  <c:v>182.91881141624708</c:v>
                </c:pt>
                <c:pt idx="165">
                  <c:v>182.28541151443596</c:v>
                </c:pt>
                <c:pt idx="166">
                  <c:v>183.78570819282837</c:v>
                </c:pt>
                <c:pt idx="167">
                  <c:v>185.03787728976883</c:v>
                </c:pt>
                <c:pt idx="168">
                  <c:v>189.40887732377496</c:v>
                </c:pt>
                <c:pt idx="169">
                  <c:v>192.29776488577849</c:v>
                </c:pt>
                <c:pt idx="170">
                  <c:v>192.94062379104835</c:v>
                </c:pt>
                <c:pt idx="171">
                  <c:v>193.35869786570163</c:v>
                </c:pt>
                <c:pt idx="172">
                  <c:v>189.65201107075285</c:v>
                </c:pt>
                <c:pt idx="173">
                  <c:v>185.30747115200546</c:v>
                </c:pt>
                <c:pt idx="174">
                  <c:v>184.35947008994185</c:v>
                </c:pt>
                <c:pt idx="175">
                  <c:v>181.10130453042345</c:v>
                </c:pt>
                <c:pt idx="176">
                  <c:v>182.06619095191971</c:v>
                </c:pt>
                <c:pt idx="177">
                  <c:v>184.88327323350484</c:v>
                </c:pt>
                <c:pt idx="178">
                  <c:v>181.09168057089991</c:v>
                </c:pt>
                <c:pt idx="179">
                  <c:v>185.20408829013792</c:v>
                </c:pt>
                <c:pt idx="180">
                  <c:v>191.53113555204305</c:v>
                </c:pt>
                <c:pt idx="181">
                  <c:v>191.78705440680886</c:v>
                </c:pt>
                <c:pt idx="182">
                  <c:v>196.31216552049432</c:v>
                </c:pt>
                <c:pt idx="183">
                  <c:v>201.14073192421435</c:v>
                </c:pt>
                <c:pt idx="184">
                  <c:v>197.39510009809851</c:v>
                </c:pt>
                <c:pt idx="185">
                  <c:v>197.26308142885679</c:v>
                </c:pt>
                <c:pt idx="186">
                  <c:v>197.76251954384833</c:v>
                </c:pt>
                <c:pt idx="187">
                  <c:v>193.05439876383352</c:v>
                </c:pt>
                <c:pt idx="188">
                  <c:v>193.37057430903172</c:v>
                </c:pt>
                <c:pt idx="189">
                  <c:v>191.87498791650108</c:v>
                </c:pt>
                <c:pt idx="190">
                  <c:v>191.90655538219428</c:v>
                </c:pt>
                <c:pt idx="191">
                  <c:v>192.76178249057514</c:v>
                </c:pt>
                <c:pt idx="192">
                  <c:v>198.66222345386799</c:v>
                </c:pt>
                <c:pt idx="193">
                  <c:v>201.19455510831938</c:v>
                </c:pt>
                <c:pt idx="194">
                  <c:v>204.2050986836544</c:v>
                </c:pt>
                <c:pt idx="195">
                  <c:v>205.35877118110625</c:v>
                </c:pt>
                <c:pt idx="196">
                  <c:v>210.30051869959038</c:v>
                </c:pt>
                <c:pt idx="197">
                  <c:v>207.63788141239272</c:v>
                </c:pt>
                <c:pt idx="198">
                  <c:v>205.18307285140494</c:v>
                </c:pt>
                <c:pt idx="199">
                  <c:v>201.26087546374342</c:v>
                </c:pt>
                <c:pt idx="200">
                  <c:v>203.18549907534663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115F-4BD3-BE13-7A2571242E3C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BrownianMotion'!$F$42:$GX$42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156.98279995047119</c:v>
                </c:pt>
                <c:pt idx="2">
                  <c:v>156.14646020921907</c:v>
                </c:pt>
                <c:pt idx="3">
                  <c:v>158.23099398919086</c:v>
                </c:pt>
                <c:pt idx="4">
                  <c:v>160.05793017534711</c:v>
                </c:pt>
                <c:pt idx="5">
                  <c:v>160.02765062338005</c:v>
                </c:pt>
                <c:pt idx="6">
                  <c:v>157.60015019902062</c:v>
                </c:pt>
                <c:pt idx="7">
                  <c:v>158.631701765608</c:v>
                </c:pt>
                <c:pt idx="8">
                  <c:v>159.82161998454174</c:v>
                </c:pt>
                <c:pt idx="9">
                  <c:v>158.91503380475001</c:v>
                </c:pt>
                <c:pt idx="10">
                  <c:v>155.41681140348439</c:v>
                </c:pt>
                <c:pt idx="11">
                  <c:v>152.64483409084482</c:v>
                </c:pt>
                <c:pt idx="12">
                  <c:v>151.81555497058366</c:v>
                </c:pt>
                <c:pt idx="13">
                  <c:v>147.82562846106589</c:v>
                </c:pt>
                <c:pt idx="14">
                  <c:v>148.84061632583382</c:v>
                </c:pt>
                <c:pt idx="15">
                  <c:v>148.7087381318922</c:v>
                </c:pt>
                <c:pt idx="16">
                  <c:v>149.60472484416047</c:v>
                </c:pt>
                <c:pt idx="17">
                  <c:v>148.93119381359915</c:v>
                </c:pt>
                <c:pt idx="18">
                  <c:v>145.59778618281595</c:v>
                </c:pt>
                <c:pt idx="19">
                  <c:v>149.79688525702267</c:v>
                </c:pt>
                <c:pt idx="20">
                  <c:v>149.15070015527596</c:v>
                </c:pt>
                <c:pt idx="21">
                  <c:v>150.8149166356385</c:v>
                </c:pt>
                <c:pt idx="22">
                  <c:v>154.90146125484341</c:v>
                </c:pt>
                <c:pt idx="23">
                  <c:v>153.05318794626763</c:v>
                </c:pt>
                <c:pt idx="24">
                  <c:v>155.78074800618398</c:v>
                </c:pt>
                <c:pt idx="25">
                  <c:v>152.38782075157204</c:v>
                </c:pt>
                <c:pt idx="26">
                  <c:v>154.43170326618966</c:v>
                </c:pt>
                <c:pt idx="27">
                  <c:v>158.41801611917143</c:v>
                </c:pt>
                <c:pt idx="28">
                  <c:v>158.4671469466617</c:v>
                </c:pt>
                <c:pt idx="29">
                  <c:v>160.58292280682119</c:v>
                </c:pt>
                <c:pt idx="30">
                  <c:v>160.11177338940337</c:v>
                </c:pt>
                <c:pt idx="31">
                  <c:v>156.85450548728934</c:v>
                </c:pt>
                <c:pt idx="32">
                  <c:v>156.82441506177739</c:v>
                </c:pt>
                <c:pt idx="33">
                  <c:v>156.88475973400483</c:v>
                </c:pt>
                <c:pt idx="34">
                  <c:v>156.81606533594788</c:v>
                </c:pt>
                <c:pt idx="35">
                  <c:v>158.83840238534555</c:v>
                </c:pt>
                <c:pt idx="36">
                  <c:v>152.555728260443</c:v>
                </c:pt>
                <c:pt idx="37">
                  <c:v>150.17266492289016</c:v>
                </c:pt>
                <c:pt idx="38">
                  <c:v>146.40533431980373</c:v>
                </c:pt>
                <c:pt idx="39">
                  <c:v>143.029341054799</c:v>
                </c:pt>
                <c:pt idx="40">
                  <c:v>138.82096170211008</c:v>
                </c:pt>
                <c:pt idx="41">
                  <c:v>138.45452805204494</c:v>
                </c:pt>
                <c:pt idx="42">
                  <c:v>138.4917047735369</c:v>
                </c:pt>
                <c:pt idx="43">
                  <c:v>143.55908556457646</c:v>
                </c:pt>
                <c:pt idx="44">
                  <c:v>140.44093580772994</c:v>
                </c:pt>
                <c:pt idx="45">
                  <c:v>136.87141284649661</c:v>
                </c:pt>
                <c:pt idx="46">
                  <c:v>134.32609990463953</c:v>
                </c:pt>
                <c:pt idx="47">
                  <c:v>131.72571186265804</c:v>
                </c:pt>
                <c:pt idx="48">
                  <c:v>131.9640409031675</c:v>
                </c:pt>
                <c:pt idx="49">
                  <c:v>138.31215165257277</c:v>
                </c:pt>
                <c:pt idx="50">
                  <c:v>134.48872272158067</c:v>
                </c:pt>
                <c:pt idx="51">
                  <c:v>130.35661442268429</c:v>
                </c:pt>
                <c:pt idx="52">
                  <c:v>129.43332109990612</c:v>
                </c:pt>
                <c:pt idx="53">
                  <c:v>131.83754615620566</c:v>
                </c:pt>
                <c:pt idx="54">
                  <c:v>131.18558188211568</c:v>
                </c:pt>
                <c:pt idx="55">
                  <c:v>132.16186198357119</c:v>
                </c:pt>
                <c:pt idx="56">
                  <c:v>129.86960430712017</c:v>
                </c:pt>
                <c:pt idx="57">
                  <c:v>130.24905962694405</c:v>
                </c:pt>
                <c:pt idx="58">
                  <c:v>130.11808326104915</c:v>
                </c:pt>
                <c:pt idx="59">
                  <c:v>123.20010580734026</c:v>
                </c:pt>
                <c:pt idx="60">
                  <c:v>122.97673756162378</c:v>
                </c:pt>
                <c:pt idx="61">
                  <c:v>125.06426596777349</c:v>
                </c:pt>
                <c:pt idx="62">
                  <c:v>128.65394874174319</c:v>
                </c:pt>
                <c:pt idx="63">
                  <c:v>129.89185809220655</c:v>
                </c:pt>
                <c:pt idx="64">
                  <c:v>130.063352810233</c:v>
                </c:pt>
                <c:pt idx="65">
                  <c:v>129.43802188174675</c:v>
                </c:pt>
                <c:pt idx="66">
                  <c:v>126.03876642636953</c:v>
                </c:pt>
                <c:pt idx="67">
                  <c:v>123.62496407285026</c:v>
                </c:pt>
                <c:pt idx="68">
                  <c:v>121.85249561771664</c:v>
                </c:pt>
                <c:pt idx="69">
                  <c:v>121.55139427379541</c:v>
                </c:pt>
                <c:pt idx="70">
                  <c:v>122.88678542608449</c:v>
                </c:pt>
                <c:pt idx="71">
                  <c:v>121.98683371980655</c:v>
                </c:pt>
                <c:pt idx="72">
                  <c:v>121.53363708236111</c:v>
                </c:pt>
                <c:pt idx="73">
                  <c:v>120.84372485359536</c:v>
                </c:pt>
                <c:pt idx="74">
                  <c:v>119.55262034910631</c:v>
                </c:pt>
                <c:pt idx="75">
                  <c:v>120.02756162558735</c:v>
                </c:pt>
                <c:pt idx="76">
                  <c:v>120.16410358766508</c:v>
                </c:pt>
                <c:pt idx="77">
                  <c:v>118.2110528170934</c:v>
                </c:pt>
                <c:pt idx="78">
                  <c:v>116.15964069075916</c:v>
                </c:pt>
                <c:pt idx="79">
                  <c:v>115.61064559410408</c:v>
                </c:pt>
                <c:pt idx="80">
                  <c:v>117.40924219265797</c:v>
                </c:pt>
                <c:pt idx="81">
                  <c:v>116.45054469639682</c:v>
                </c:pt>
                <c:pt idx="82">
                  <c:v>118.17345958438096</c:v>
                </c:pt>
                <c:pt idx="83">
                  <c:v>118.44212364896703</c:v>
                </c:pt>
                <c:pt idx="84">
                  <c:v>119.48011556567502</c:v>
                </c:pt>
                <c:pt idx="85">
                  <c:v>121.52663763013004</c:v>
                </c:pt>
                <c:pt idx="86">
                  <c:v>123.94989653120641</c:v>
                </c:pt>
                <c:pt idx="87">
                  <c:v>119.13112478676202</c:v>
                </c:pt>
                <c:pt idx="88">
                  <c:v>121.30552756272606</c:v>
                </c:pt>
                <c:pt idx="89">
                  <c:v>120.05010789391955</c:v>
                </c:pt>
                <c:pt idx="90">
                  <c:v>117.78319453462022</c:v>
                </c:pt>
                <c:pt idx="91">
                  <c:v>119.76807793670706</c:v>
                </c:pt>
                <c:pt idx="92">
                  <c:v>116.19794098067513</c:v>
                </c:pt>
                <c:pt idx="93">
                  <c:v>119.32530639302844</c:v>
                </c:pt>
                <c:pt idx="94">
                  <c:v>118.41870102000485</c:v>
                </c:pt>
                <c:pt idx="95">
                  <c:v>119.18203653674644</c:v>
                </c:pt>
                <c:pt idx="96">
                  <c:v>121.79639519366413</c:v>
                </c:pt>
                <c:pt idx="97">
                  <c:v>122.72802984086989</c:v>
                </c:pt>
                <c:pt idx="98">
                  <c:v>119.78199283842424</c:v>
                </c:pt>
                <c:pt idx="99">
                  <c:v>118.30551260034659</c:v>
                </c:pt>
                <c:pt idx="100">
                  <c:v>124.82505361552188</c:v>
                </c:pt>
                <c:pt idx="101">
                  <c:v>125.13351636013213</c:v>
                </c:pt>
                <c:pt idx="102">
                  <c:v>123.41182434847946</c:v>
                </c:pt>
                <c:pt idx="103">
                  <c:v>125.67829088815411</c:v>
                </c:pt>
                <c:pt idx="104">
                  <c:v>125.17621040516688</c:v>
                </c:pt>
                <c:pt idx="105">
                  <c:v>128.67736181296351</c:v>
                </c:pt>
                <c:pt idx="106">
                  <c:v>131.30291173452031</c:v>
                </c:pt>
                <c:pt idx="107">
                  <c:v>133.38942591818673</c:v>
                </c:pt>
                <c:pt idx="108">
                  <c:v>133.11983968277622</c:v>
                </c:pt>
                <c:pt idx="109">
                  <c:v>133.38055941841031</c:v>
                </c:pt>
                <c:pt idx="110">
                  <c:v>132.42879004614264</c:v>
                </c:pt>
                <c:pt idx="111">
                  <c:v>136.26901810364728</c:v>
                </c:pt>
                <c:pt idx="112">
                  <c:v>136.94463414507442</c:v>
                </c:pt>
                <c:pt idx="113">
                  <c:v>134.54467186818968</c:v>
                </c:pt>
                <c:pt idx="114">
                  <c:v>139.52904968747814</c:v>
                </c:pt>
                <c:pt idx="115">
                  <c:v>141.23454997351783</c:v>
                </c:pt>
                <c:pt idx="116">
                  <c:v>140.55760537771619</c:v>
                </c:pt>
                <c:pt idx="117">
                  <c:v>144.19905502832489</c:v>
                </c:pt>
                <c:pt idx="118">
                  <c:v>142.88955535774954</c:v>
                </c:pt>
                <c:pt idx="119">
                  <c:v>141.8702848417833</c:v>
                </c:pt>
                <c:pt idx="120">
                  <c:v>140.49441379866605</c:v>
                </c:pt>
                <c:pt idx="121">
                  <c:v>138.81959144412679</c:v>
                </c:pt>
                <c:pt idx="122">
                  <c:v>139.47259588645628</c:v>
                </c:pt>
                <c:pt idx="123">
                  <c:v>139.69582575650017</c:v>
                </c:pt>
                <c:pt idx="124">
                  <c:v>139.81142330608748</c:v>
                </c:pt>
                <c:pt idx="125">
                  <c:v>141.07030473502189</c:v>
                </c:pt>
                <c:pt idx="126">
                  <c:v>143.43600739801423</c:v>
                </c:pt>
                <c:pt idx="127">
                  <c:v>138.73962765493607</c:v>
                </c:pt>
                <c:pt idx="128">
                  <c:v>137.87418458728169</c:v>
                </c:pt>
                <c:pt idx="129">
                  <c:v>141.16567689601007</c:v>
                </c:pt>
                <c:pt idx="130">
                  <c:v>139.34956000228075</c:v>
                </c:pt>
                <c:pt idx="131">
                  <c:v>136.8759487651171</c:v>
                </c:pt>
                <c:pt idx="132">
                  <c:v>136.79291009158808</c:v>
                </c:pt>
                <c:pt idx="133">
                  <c:v>140.0167866320709</c:v>
                </c:pt>
                <c:pt idx="134">
                  <c:v>139.90787028956819</c:v>
                </c:pt>
                <c:pt idx="135">
                  <c:v>139.21629492013494</c:v>
                </c:pt>
                <c:pt idx="136">
                  <c:v>138.57726687807383</c:v>
                </c:pt>
                <c:pt idx="137">
                  <c:v>135.77913311472037</c:v>
                </c:pt>
                <c:pt idx="138">
                  <c:v>134.5047222526189</c:v>
                </c:pt>
                <c:pt idx="139">
                  <c:v>137.36026406116147</c:v>
                </c:pt>
                <c:pt idx="140">
                  <c:v>141.94411768139142</c:v>
                </c:pt>
                <c:pt idx="141">
                  <c:v>144.34704536285193</c:v>
                </c:pt>
                <c:pt idx="142">
                  <c:v>145.2279755057823</c:v>
                </c:pt>
                <c:pt idx="143">
                  <c:v>151.05138266070767</c:v>
                </c:pt>
                <c:pt idx="144">
                  <c:v>149.15042540384687</c:v>
                </c:pt>
                <c:pt idx="145">
                  <c:v>148.25997213493068</c:v>
                </c:pt>
                <c:pt idx="146">
                  <c:v>150.44899670045351</c:v>
                </c:pt>
                <c:pt idx="147">
                  <c:v>148.58064921331984</c:v>
                </c:pt>
                <c:pt idx="148">
                  <c:v>144.51617226331496</c:v>
                </c:pt>
                <c:pt idx="149">
                  <c:v>146.2250905931906</c:v>
                </c:pt>
                <c:pt idx="150">
                  <c:v>147.77291286319831</c:v>
                </c:pt>
                <c:pt idx="151">
                  <c:v>145.19792216415604</c:v>
                </c:pt>
                <c:pt idx="152">
                  <c:v>146.00904957311801</c:v>
                </c:pt>
                <c:pt idx="153">
                  <c:v>146.92819409375346</c:v>
                </c:pt>
                <c:pt idx="154">
                  <c:v>147.5340999879663</c:v>
                </c:pt>
                <c:pt idx="155">
                  <c:v>150.82056908464455</c:v>
                </c:pt>
                <c:pt idx="156">
                  <c:v>147.32625830117868</c:v>
                </c:pt>
                <c:pt idx="157">
                  <c:v>150.00938385126494</c:v>
                </c:pt>
                <c:pt idx="158">
                  <c:v>156.84492390493051</c:v>
                </c:pt>
                <c:pt idx="159">
                  <c:v>158.40435627559359</c:v>
                </c:pt>
                <c:pt idx="160">
                  <c:v>160.15681645913176</c:v>
                </c:pt>
                <c:pt idx="161">
                  <c:v>160.62166941481419</c:v>
                </c:pt>
                <c:pt idx="162">
                  <c:v>161.86401855692839</c:v>
                </c:pt>
                <c:pt idx="163">
                  <c:v>158.32944169597408</c:v>
                </c:pt>
                <c:pt idx="164">
                  <c:v>156.33176550594922</c:v>
                </c:pt>
                <c:pt idx="165">
                  <c:v>154.38809448749063</c:v>
                </c:pt>
                <c:pt idx="166">
                  <c:v>153.21436491317138</c:v>
                </c:pt>
                <c:pt idx="167">
                  <c:v>155.28695328287057</c:v>
                </c:pt>
                <c:pt idx="168">
                  <c:v>154.64062715916731</c:v>
                </c:pt>
                <c:pt idx="169">
                  <c:v>160.27462278475065</c:v>
                </c:pt>
                <c:pt idx="170">
                  <c:v>160.18998108807273</c:v>
                </c:pt>
                <c:pt idx="171">
                  <c:v>164.95703641771615</c:v>
                </c:pt>
                <c:pt idx="172">
                  <c:v>160.8579769071865</c:v>
                </c:pt>
                <c:pt idx="173">
                  <c:v>161.26504990459105</c:v>
                </c:pt>
                <c:pt idx="174">
                  <c:v>156.49721367288993</c:v>
                </c:pt>
                <c:pt idx="175">
                  <c:v>157.05519628461138</c:v>
                </c:pt>
                <c:pt idx="176">
                  <c:v>156.84036757407486</c:v>
                </c:pt>
                <c:pt idx="177">
                  <c:v>154.33476922528885</c:v>
                </c:pt>
                <c:pt idx="178">
                  <c:v>156.24737129595525</c:v>
                </c:pt>
                <c:pt idx="179">
                  <c:v>155.80850773736913</c:v>
                </c:pt>
                <c:pt idx="180">
                  <c:v>151.98526253767022</c:v>
                </c:pt>
                <c:pt idx="181">
                  <c:v>154.12497067195906</c:v>
                </c:pt>
                <c:pt idx="182">
                  <c:v>155.31592581147973</c:v>
                </c:pt>
                <c:pt idx="183">
                  <c:v>154.00136006126334</c:v>
                </c:pt>
                <c:pt idx="184">
                  <c:v>152.56149487043652</c:v>
                </c:pt>
                <c:pt idx="185">
                  <c:v>148.96854800979605</c:v>
                </c:pt>
                <c:pt idx="186">
                  <c:v>152.19108126599895</c:v>
                </c:pt>
                <c:pt idx="187">
                  <c:v>154.07010619472143</c:v>
                </c:pt>
                <c:pt idx="188">
                  <c:v>151.06035263473737</c:v>
                </c:pt>
                <c:pt idx="189">
                  <c:v>152.41415938645184</c:v>
                </c:pt>
                <c:pt idx="190">
                  <c:v>149.98978332334968</c:v>
                </c:pt>
                <c:pt idx="191">
                  <c:v>148.30717738951012</c:v>
                </c:pt>
                <c:pt idx="192">
                  <c:v>151.09242395132881</c:v>
                </c:pt>
                <c:pt idx="193">
                  <c:v>149.38028647584673</c:v>
                </c:pt>
                <c:pt idx="194">
                  <c:v>152.58259568043411</c:v>
                </c:pt>
                <c:pt idx="195">
                  <c:v>152.74683173964385</c:v>
                </c:pt>
                <c:pt idx="196">
                  <c:v>151.35142029187043</c:v>
                </c:pt>
                <c:pt idx="197">
                  <c:v>153.66388011951457</c:v>
                </c:pt>
                <c:pt idx="198">
                  <c:v>145.77758810414844</c:v>
                </c:pt>
                <c:pt idx="199">
                  <c:v>147.64686858751276</c:v>
                </c:pt>
                <c:pt idx="200">
                  <c:v>147.78298260706359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115F-4BD3-BE13-7A2571242E3C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BrownianMotion'!$F$43:$GX$43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156.2557508325113</c:v>
                </c:pt>
                <c:pt idx="2">
                  <c:v>158.09401185410007</c:v>
                </c:pt>
                <c:pt idx="3">
                  <c:v>155.75948710735841</c:v>
                </c:pt>
                <c:pt idx="4">
                  <c:v>155.90455551294869</c:v>
                </c:pt>
                <c:pt idx="5">
                  <c:v>157.95063359711799</c:v>
                </c:pt>
                <c:pt idx="6">
                  <c:v>156.19520919329366</c:v>
                </c:pt>
                <c:pt idx="7">
                  <c:v>154.99891958498614</c:v>
                </c:pt>
                <c:pt idx="8">
                  <c:v>160.18366792710935</c:v>
                </c:pt>
                <c:pt idx="9">
                  <c:v>156.6094199315898</c:v>
                </c:pt>
                <c:pt idx="10">
                  <c:v>159.6375504540222</c:v>
                </c:pt>
                <c:pt idx="11">
                  <c:v>158.7421440063876</c:v>
                </c:pt>
                <c:pt idx="12">
                  <c:v>156.52768790100063</c:v>
                </c:pt>
                <c:pt idx="13">
                  <c:v>153.95723026973829</c:v>
                </c:pt>
                <c:pt idx="14">
                  <c:v>155.03404566028391</c:v>
                </c:pt>
                <c:pt idx="15">
                  <c:v>153.93310139643108</c:v>
                </c:pt>
                <c:pt idx="16">
                  <c:v>150.27374422486685</c:v>
                </c:pt>
                <c:pt idx="17">
                  <c:v>148.52774440315258</c:v>
                </c:pt>
                <c:pt idx="18">
                  <c:v>150.24790055407334</c:v>
                </c:pt>
                <c:pt idx="19">
                  <c:v>153.47178986287818</c:v>
                </c:pt>
                <c:pt idx="20">
                  <c:v>150.727310982837</c:v>
                </c:pt>
                <c:pt idx="21">
                  <c:v>148.56110841539913</c:v>
                </c:pt>
                <c:pt idx="22">
                  <c:v>147.93866127388762</c:v>
                </c:pt>
                <c:pt idx="23">
                  <c:v>148.27480657434873</c:v>
                </c:pt>
                <c:pt idx="24">
                  <c:v>151.26144429994523</c:v>
                </c:pt>
                <c:pt idx="25">
                  <c:v>152.4348840738954</c:v>
                </c:pt>
                <c:pt idx="26">
                  <c:v>155.50116969183452</c:v>
                </c:pt>
                <c:pt idx="27">
                  <c:v>160.77403831301126</c:v>
                </c:pt>
                <c:pt idx="28">
                  <c:v>163.11204765306985</c:v>
                </c:pt>
                <c:pt idx="29">
                  <c:v>164.0775010763362</c:v>
                </c:pt>
                <c:pt idx="30">
                  <c:v>168.21365610295248</c:v>
                </c:pt>
                <c:pt idx="31">
                  <c:v>163.99068303137392</c:v>
                </c:pt>
                <c:pt idx="32">
                  <c:v>165.71043733433794</c:v>
                </c:pt>
                <c:pt idx="33">
                  <c:v>167.28126112820175</c:v>
                </c:pt>
                <c:pt idx="34">
                  <c:v>173.89297368243248</c:v>
                </c:pt>
                <c:pt idx="35">
                  <c:v>173.085967159213</c:v>
                </c:pt>
                <c:pt idx="36">
                  <c:v>170.88687942558764</c:v>
                </c:pt>
                <c:pt idx="37">
                  <c:v>175.73249543320023</c:v>
                </c:pt>
                <c:pt idx="38">
                  <c:v>173.96707678617813</c:v>
                </c:pt>
                <c:pt idx="39">
                  <c:v>170.71292840094804</c:v>
                </c:pt>
                <c:pt idx="40">
                  <c:v>174.98418208606316</c:v>
                </c:pt>
                <c:pt idx="41">
                  <c:v>174.20906802904668</c:v>
                </c:pt>
                <c:pt idx="42">
                  <c:v>177.09690101083405</c:v>
                </c:pt>
                <c:pt idx="43">
                  <c:v>177.36733879367185</c:v>
                </c:pt>
                <c:pt idx="44">
                  <c:v>176.39600970222659</c:v>
                </c:pt>
                <c:pt idx="45">
                  <c:v>174.64829576636421</c:v>
                </c:pt>
                <c:pt idx="46">
                  <c:v>173.41892786154247</c:v>
                </c:pt>
                <c:pt idx="47">
                  <c:v>167.34985895012142</c:v>
                </c:pt>
                <c:pt idx="48">
                  <c:v>166.47515559253344</c:v>
                </c:pt>
                <c:pt idx="49">
                  <c:v>167.35542905623834</c:v>
                </c:pt>
                <c:pt idx="50">
                  <c:v>166.07965960489472</c:v>
                </c:pt>
                <c:pt idx="51">
                  <c:v>163.87307373468161</c:v>
                </c:pt>
                <c:pt idx="52">
                  <c:v>161.81808347152915</c:v>
                </c:pt>
                <c:pt idx="53">
                  <c:v>159.89518887441633</c:v>
                </c:pt>
                <c:pt idx="54">
                  <c:v>165.66287905568336</c:v>
                </c:pt>
                <c:pt idx="55">
                  <c:v>160.9301110297929</c:v>
                </c:pt>
                <c:pt idx="56">
                  <c:v>160.42646618972137</c:v>
                </c:pt>
                <c:pt idx="57">
                  <c:v>164.31137394251485</c:v>
                </c:pt>
                <c:pt idx="58">
                  <c:v>163.39461259676708</c:v>
                </c:pt>
                <c:pt idx="59">
                  <c:v>159.05379880254216</c:v>
                </c:pt>
                <c:pt idx="60">
                  <c:v>159.68314088687313</c:v>
                </c:pt>
                <c:pt idx="61">
                  <c:v>154.95716914400418</c:v>
                </c:pt>
                <c:pt idx="62">
                  <c:v>150.81104610024869</c:v>
                </c:pt>
                <c:pt idx="63">
                  <c:v>154.30802828979029</c:v>
                </c:pt>
                <c:pt idx="64">
                  <c:v>149.80501706286097</c:v>
                </c:pt>
                <c:pt idx="65">
                  <c:v>149.64621166024554</c:v>
                </c:pt>
                <c:pt idx="66">
                  <c:v>147.56056940552062</c:v>
                </c:pt>
                <c:pt idx="67">
                  <c:v>141.8531147742838</c:v>
                </c:pt>
                <c:pt idx="68">
                  <c:v>143.62520164634279</c:v>
                </c:pt>
                <c:pt idx="69">
                  <c:v>141.002587533623</c:v>
                </c:pt>
                <c:pt idx="70">
                  <c:v>138.8688084925376</c:v>
                </c:pt>
                <c:pt idx="71">
                  <c:v>142.60554103812657</c:v>
                </c:pt>
                <c:pt idx="72">
                  <c:v>147.52542183870909</c:v>
                </c:pt>
                <c:pt idx="73">
                  <c:v>146.84608314957049</c:v>
                </c:pt>
                <c:pt idx="74">
                  <c:v>149.91574946319693</c:v>
                </c:pt>
                <c:pt idx="75">
                  <c:v>145.07083254063463</c:v>
                </c:pt>
                <c:pt idx="76">
                  <c:v>145.00511024089738</c:v>
                </c:pt>
                <c:pt idx="77">
                  <c:v>143.69072515865955</c:v>
                </c:pt>
                <c:pt idx="78">
                  <c:v>141.69086112615651</c:v>
                </c:pt>
                <c:pt idx="79">
                  <c:v>139.3508875157425</c:v>
                </c:pt>
                <c:pt idx="80">
                  <c:v>135.61784492161595</c:v>
                </c:pt>
                <c:pt idx="81">
                  <c:v>139.1877806526619</c:v>
                </c:pt>
                <c:pt idx="82">
                  <c:v>141.38554547490745</c:v>
                </c:pt>
                <c:pt idx="83">
                  <c:v>138.98669084579691</c:v>
                </c:pt>
                <c:pt idx="84">
                  <c:v>140.28665996021437</c:v>
                </c:pt>
                <c:pt idx="85">
                  <c:v>143.59090185194034</c:v>
                </c:pt>
                <c:pt idx="86">
                  <c:v>141.70819519175475</c:v>
                </c:pt>
                <c:pt idx="87">
                  <c:v>145.02261482751143</c:v>
                </c:pt>
                <c:pt idx="88">
                  <c:v>144.92988947502926</c:v>
                </c:pt>
                <c:pt idx="89">
                  <c:v>146.77887438314789</c:v>
                </c:pt>
                <c:pt idx="90">
                  <c:v>149.82288631923927</c:v>
                </c:pt>
                <c:pt idx="91">
                  <c:v>152.44174373081671</c:v>
                </c:pt>
                <c:pt idx="92">
                  <c:v>155.17840212299095</c:v>
                </c:pt>
                <c:pt idx="93">
                  <c:v>154.25041809516202</c:v>
                </c:pt>
                <c:pt idx="94">
                  <c:v>157.71717470038459</c:v>
                </c:pt>
                <c:pt idx="95">
                  <c:v>158.36968563449491</c:v>
                </c:pt>
                <c:pt idx="96">
                  <c:v>158.93882006503338</c:v>
                </c:pt>
                <c:pt idx="97">
                  <c:v>163.25078556773545</c:v>
                </c:pt>
                <c:pt idx="98">
                  <c:v>163.03730750314546</c:v>
                </c:pt>
                <c:pt idx="99">
                  <c:v>164.36275399558275</c:v>
                </c:pt>
                <c:pt idx="100">
                  <c:v>162.61152973435392</c:v>
                </c:pt>
                <c:pt idx="101">
                  <c:v>166.31858166144443</c:v>
                </c:pt>
                <c:pt idx="102">
                  <c:v>167.00025241357429</c:v>
                </c:pt>
                <c:pt idx="103">
                  <c:v>170.66770910270381</c:v>
                </c:pt>
                <c:pt idx="104">
                  <c:v>166.81271896868353</c:v>
                </c:pt>
                <c:pt idx="105">
                  <c:v>162.38633968309989</c:v>
                </c:pt>
                <c:pt idx="106">
                  <c:v>164.27095303717948</c:v>
                </c:pt>
                <c:pt idx="107">
                  <c:v>162.73675782806171</c:v>
                </c:pt>
                <c:pt idx="108">
                  <c:v>163.09469505106668</c:v>
                </c:pt>
                <c:pt idx="109">
                  <c:v>163.59834440056636</c:v>
                </c:pt>
                <c:pt idx="110">
                  <c:v>168.30607552539863</c:v>
                </c:pt>
                <c:pt idx="111">
                  <c:v>166.07295363051372</c:v>
                </c:pt>
                <c:pt idx="112">
                  <c:v>168.09569723621371</c:v>
                </c:pt>
                <c:pt idx="113">
                  <c:v>167.68614241969854</c:v>
                </c:pt>
                <c:pt idx="114">
                  <c:v>165.41977296048432</c:v>
                </c:pt>
                <c:pt idx="115">
                  <c:v>161.94750681816404</c:v>
                </c:pt>
                <c:pt idx="116">
                  <c:v>165.49723673921324</c:v>
                </c:pt>
                <c:pt idx="117">
                  <c:v>167.58540110421822</c:v>
                </c:pt>
                <c:pt idx="118">
                  <c:v>167.68828543486106</c:v>
                </c:pt>
                <c:pt idx="119">
                  <c:v>170.58422674336342</c:v>
                </c:pt>
                <c:pt idx="120">
                  <c:v>174.89631453024569</c:v>
                </c:pt>
                <c:pt idx="121">
                  <c:v>176.45323275910354</c:v>
                </c:pt>
                <c:pt idx="122">
                  <c:v>178.92679307550083</c:v>
                </c:pt>
                <c:pt idx="123">
                  <c:v>182.79623083201488</c:v>
                </c:pt>
                <c:pt idx="124">
                  <c:v>184.86140265904052</c:v>
                </c:pt>
                <c:pt idx="125">
                  <c:v>180.84496720014442</c:v>
                </c:pt>
                <c:pt idx="126">
                  <c:v>185.15253810828654</c:v>
                </c:pt>
                <c:pt idx="127">
                  <c:v>179.77113632571809</c:v>
                </c:pt>
                <c:pt idx="128">
                  <c:v>175.99320681097984</c:v>
                </c:pt>
                <c:pt idx="129">
                  <c:v>177.36533382042273</c:v>
                </c:pt>
                <c:pt idx="130">
                  <c:v>179.08871594469863</c:v>
                </c:pt>
                <c:pt idx="131">
                  <c:v>176.0979747213805</c:v>
                </c:pt>
                <c:pt idx="132">
                  <c:v>172.3680738476929</c:v>
                </c:pt>
                <c:pt idx="133">
                  <c:v>169.17551755455779</c:v>
                </c:pt>
                <c:pt idx="134">
                  <c:v>169.25995679494204</c:v>
                </c:pt>
                <c:pt idx="135">
                  <c:v>174.36649806474918</c:v>
                </c:pt>
                <c:pt idx="136">
                  <c:v>174.95464746357027</c:v>
                </c:pt>
                <c:pt idx="137">
                  <c:v>175.25336528145419</c:v>
                </c:pt>
                <c:pt idx="138">
                  <c:v>172.44341662301437</c:v>
                </c:pt>
                <c:pt idx="139">
                  <c:v>172.18708267321028</c:v>
                </c:pt>
                <c:pt idx="140">
                  <c:v>171.40209137071278</c:v>
                </c:pt>
                <c:pt idx="141">
                  <c:v>171.51982784706925</c:v>
                </c:pt>
                <c:pt idx="142">
                  <c:v>167.03516257370688</c:v>
                </c:pt>
                <c:pt idx="143">
                  <c:v>165.12551224933614</c:v>
                </c:pt>
                <c:pt idx="144">
                  <c:v>165.81972621761537</c:v>
                </c:pt>
                <c:pt idx="145">
                  <c:v>164.27762279608476</c:v>
                </c:pt>
                <c:pt idx="146">
                  <c:v>167.43622914397611</c:v>
                </c:pt>
                <c:pt idx="147">
                  <c:v>163.36046033817877</c:v>
                </c:pt>
                <c:pt idx="148">
                  <c:v>160.69231750235215</c:v>
                </c:pt>
                <c:pt idx="149">
                  <c:v>158.1191000626381</c:v>
                </c:pt>
                <c:pt idx="150">
                  <c:v>155.450990882388</c:v>
                </c:pt>
                <c:pt idx="151">
                  <c:v>151.58425665697666</c:v>
                </c:pt>
                <c:pt idx="152">
                  <c:v>152.25053899414584</c:v>
                </c:pt>
                <c:pt idx="153">
                  <c:v>157.99621190434289</c:v>
                </c:pt>
                <c:pt idx="154">
                  <c:v>155.07167032294134</c:v>
                </c:pt>
                <c:pt idx="155">
                  <c:v>155.18580373727565</c:v>
                </c:pt>
                <c:pt idx="156">
                  <c:v>150.39086122825694</c:v>
                </c:pt>
                <c:pt idx="157">
                  <c:v>152.93232601353409</c:v>
                </c:pt>
                <c:pt idx="158">
                  <c:v>152.18413908366585</c:v>
                </c:pt>
                <c:pt idx="159">
                  <c:v>155.62428223280492</c:v>
                </c:pt>
                <c:pt idx="160">
                  <c:v>152.41635031564996</c:v>
                </c:pt>
                <c:pt idx="161">
                  <c:v>152.1933291736087</c:v>
                </c:pt>
                <c:pt idx="162">
                  <c:v>149.2318178912368</c:v>
                </c:pt>
                <c:pt idx="163">
                  <c:v>146.05770106986776</c:v>
                </c:pt>
                <c:pt idx="164">
                  <c:v>146.47848248346068</c:v>
                </c:pt>
                <c:pt idx="165">
                  <c:v>145.07923323517761</c:v>
                </c:pt>
                <c:pt idx="166">
                  <c:v>146.96466416972629</c:v>
                </c:pt>
                <c:pt idx="167">
                  <c:v>145.01612536394484</c:v>
                </c:pt>
                <c:pt idx="168">
                  <c:v>141.06094020743299</c:v>
                </c:pt>
                <c:pt idx="169">
                  <c:v>140.69535085621487</c:v>
                </c:pt>
                <c:pt idx="170">
                  <c:v>139.31848642442563</c:v>
                </c:pt>
                <c:pt idx="171">
                  <c:v>140.76171935738915</c:v>
                </c:pt>
                <c:pt idx="172">
                  <c:v>137.14144307556987</c:v>
                </c:pt>
                <c:pt idx="173">
                  <c:v>137.88684900132191</c:v>
                </c:pt>
                <c:pt idx="174">
                  <c:v>136.95402322529168</c:v>
                </c:pt>
                <c:pt idx="175">
                  <c:v>134.40894960083435</c:v>
                </c:pt>
                <c:pt idx="176">
                  <c:v>131.99968485322418</c:v>
                </c:pt>
                <c:pt idx="177">
                  <c:v>132.79235477516696</c:v>
                </c:pt>
                <c:pt idx="178">
                  <c:v>134.15131483820159</c:v>
                </c:pt>
                <c:pt idx="179">
                  <c:v>131.13741666642025</c:v>
                </c:pt>
                <c:pt idx="180">
                  <c:v>133.68481378972976</c:v>
                </c:pt>
                <c:pt idx="181">
                  <c:v>136.04899432652513</c:v>
                </c:pt>
                <c:pt idx="182">
                  <c:v>135.09713904839305</c:v>
                </c:pt>
                <c:pt idx="183">
                  <c:v>135.85952816773789</c:v>
                </c:pt>
                <c:pt idx="184">
                  <c:v>136.83030772865379</c:v>
                </c:pt>
                <c:pt idx="185">
                  <c:v>133.21413634508809</c:v>
                </c:pt>
                <c:pt idx="186">
                  <c:v>130.48495886712072</c:v>
                </c:pt>
                <c:pt idx="187">
                  <c:v>130.06721958176465</c:v>
                </c:pt>
                <c:pt idx="188">
                  <c:v>130.29628024625831</c:v>
                </c:pt>
                <c:pt idx="189">
                  <c:v>132.76694622430463</c:v>
                </c:pt>
                <c:pt idx="190">
                  <c:v>132.01976734414956</c:v>
                </c:pt>
                <c:pt idx="191">
                  <c:v>132.56359900296104</c:v>
                </c:pt>
                <c:pt idx="192">
                  <c:v>129.97731596756478</c:v>
                </c:pt>
                <c:pt idx="193">
                  <c:v>127.80486569448649</c:v>
                </c:pt>
                <c:pt idx="194">
                  <c:v>122.72796910680844</c:v>
                </c:pt>
                <c:pt idx="195">
                  <c:v>116.85902297703765</c:v>
                </c:pt>
                <c:pt idx="196">
                  <c:v>113.48061220883251</c:v>
                </c:pt>
                <c:pt idx="197">
                  <c:v>115.03357853311627</c:v>
                </c:pt>
                <c:pt idx="198">
                  <c:v>117.04729059314913</c:v>
                </c:pt>
                <c:pt idx="199">
                  <c:v>119.85301857512724</c:v>
                </c:pt>
                <c:pt idx="200">
                  <c:v>119.77370818139315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115F-4BD3-BE13-7A2571242E3C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BrownianMotion'!$F$44:$GX$44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154.6553986756706</c:v>
                </c:pt>
                <c:pt idx="2">
                  <c:v>158.08121569138618</c:v>
                </c:pt>
                <c:pt idx="3">
                  <c:v>157.64092948362583</c:v>
                </c:pt>
                <c:pt idx="4">
                  <c:v>155.52181789735403</c:v>
                </c:pt>
                <c:pt idx="5">
                  <c:v>152.71821222403958</c:v>
                </c:pt>
                <c:pt idx="6">
                  <c:v>150.1511929776085</c:v>
                </c:pt>
                <c:pt idx="7">
                  <c:v>151.43633116197427</c:v>
                </c:pt>
                <c:pt idx="8">
                  <c:v>156.00870104158966</c:v>
                </c:pt>
                <c:pt idx="9">
                  <c:v>156.03540064252365</c:v>
                </c:pt>
                <c:pt idx="10">
                  <c:v>158.77758212440011</c:v>
                </c:pt>
                <c:pt idx="11">
                  <c:v>156.42045715255489</c:v>
                </c:pt>
                <c:pt idx="12">
                  <c:v>156.50385108757661</c:v>
                </c:pt>
                <c:pt idx="13">
                  <c:v>154.82966306117009</c:v>
                </c:pt>
                <c:pt idx="14">
                  <c:v>153.04084097805892</c:v>
                </c:pt>
                <c:pt idx="15">
                  <c:v>153.25715588066114</c:v>
                </c:pt>
                <c:pt idx="16">
                  <c:v>158.20346453645632</c:v>
                </c:pt>
                <c:pt idx="17">
                  <c:v>156.71608282248172</c:v>
                </c:pt>
                <c:pt idx="18">
                  <c:v>156.58279460794557</c:v>
                </c:pt>
                <c:pt idx="19">
                  <c:v>159.65912231251059</c:v>
                </c:pt>
                <c:pt idx="20">
                  <c:v>161.24400934664197</c:v>
                </c:pt>
                <c:pt idx="21">
                  <c:v>160.07668306515265</c:v>
                </c:pt>
                <c:pt idx="22">
                  <c:v>156.6926481973087</c:v>
                </c:pt>
                <c:pt idx="23">
                  <c:v>155.08886554127437</c:v>
                </c:pt>
                <c:pt idx="24">
                  <c:v>154.4774424610699</c:v>
                </c:pt>
                <c:pt idx="25">
                  <c:v>156.53761474416547</c:v>
                </c:pt>
                <c:pt idx="26">
                  <c:v>158.3171174925217</c:v>
                </c:pt>
                <c:pt idx="27">
                  <c:v>152.14195967199234</c:v>
                </c:pt>
                <c:pt idx="28">
                  <c:v>152.28381830796147</c:v>
                </c:pt>
                <c:pt idx="29">
                  <c:v>156.63850484279234</c:v>
                </c:pt>
                <c:pt idx="30">
                  <c:v>158.26483260777039</c:v>
                </c:pt>
                <c:pt idx="31">
                  <c:v>161.24068513003368</c:v>
                </c:pt>
                <c:pt idx="32">
                  <c:v>156.1193788630853</c:v>
                </c:pt>
                <c:pt idx="33">
                  <c:v>150.94950270632418</c:v>
                </c:pt>
                <c:pt idx="34">
                  <c:v>148.911684665775</c:v>
                </c:pt>
                <c:pt idx="35">
                  <c:v>148.67258953744792</c:v>
                </c:pt>
                <c:pt idx="36">
                  <c:v>148.68080323647274</c:v>
                </c:pt>
                <c:pt idx="37">
                  <c:v>144.75585602174252</c:v>
                </c:pt>
                <c:pt idx="38">
                  <c:v>147.21794612365619</c:v>
                </c:pt>
                <c:pt idx="39">
                  <c:v>143.71634310304916</c:v>
                </c:pt>
                <c:pt idx="40">
                  <c:v>145.77718229119017</c:v>
                </c:pt>
                <c:pt idx="41">
                  <c:v>150.94177408856271</c:v>
                </c:pt>
                <c:pt idx="42">
                  <c:v>151.36117565914924</c:v>
                </c:pt>
                <c:pt idx="43">
                  <c:v>154.0094416131258</c:v>
                </c:pt>
                <c:pt idx="44">
                  <c:v>152.8275537554097</c:v>
                </c:pt>
                <c:pt idx="45">
                  <c:v>151.33642810330556</c:v>
                </c:pt>
                <c:pt idx="46">
                  <c:v>150.82803644168177</c:v>
                </c:pt>
                <c:pt idx="47">
                  <c:v>152.66037374058666</c:v>
                </c:pt>
                <c:pt idx="48">
                  <c:v>153.8006310929085</c:v>
                </c:pt>
                <c:pt idx="49">
                  <c:v>156.25761770884208</c:v>
                </c:pt>
                <c:pt idx="50">
                  <c:v>162.13172675884493</c:v>
                </c:pt>
                <c:pt idx="51">
                  <c:v>159.23908373564541</c:v>
                </c:pt>
                <c:pt idx="52">
                  <c:v>164.22329909627246</c:v>
                </c:pt>
                <c:pt idx="53">
                  <c:v>159.31678086888525</c:v>
                </c:pt>
                <c:pt idx="54">
                  <c:v>156.73619580711221</c:v>
                </c:pt>
                <c:pt idx="55">
                  <c:v>151.51061605463784</c:v>
                </c:pt>
                <c:pt idx="56">
                  <c:v>152.52520855391035</c:v>
                </c:pt>
                <c:pt idx="57">
                  <c:v>154.0774181250554</c:v>
                </c:pt>
                <c:pt idx="58">
                  <c:v>149.69190589209461</c:v>
                </c:pt>
                <c:pt idx="59">
                  <c:v>152.32065083101458</c:v>
                </c:pt>
                <c:pt idx="60">
                  <c:v>155.87011400260729</c:v>
                </c:pt>
                <c:pt idx="61">
                  <c:v>154.59206133325398</c:v>
                </c:pt>
                <c:pt idx="62">
                  <c:v>155.97484508525744</c:v>
                </c:pt>
                <c:pt idx="63">
                  <c:v>156.54107158981699</c:v>
                </c:pt>
                <c:pt idx="64">
                  <c:v>159.38279653266886</c:v>
                </c:pt>
                <c:pt idx="65">
                  <c:v>154.59091439983391</c:v>
                </c:pt>
                <c:pt idx="66">
                  <c:v>157.85318268887738</c:v>
                </c:pt>
                <c:pt idx="67">
                  <c:v>157.51815258025866</c:v>
                </c:pt>
                <c:pt idx="68">
                  <c:v>159.49746505799578</c:v>
                </c:pt>
                <c:pt idx="69">
                  <c:v>163.24990965409555</c:v>
                </c:pt>
                <c:pt idx="70">
                  <c:v>164.75422316849088</c:v>
                </c:pt>
                <c:pt idx="71">
                  <c:v>164.27452835284873</c:v>
                </c:pt>
                <c:pt idx="72">
                  <c:v>163.91617101040305</c:v>
                </c:pt>
                <c:pt idx="73">
                  <c:v>170.88759977612872</c:v>
                </c:pt>
                <c:pt idx="74">
                  <c:v>168.53351393265825</c:v>
                </c:pt>
                <c:pt idx="75">
                  <c:v>167.94457367688912</c:v>
                </c:pt>
                <c:pt idx="76">
                  <c:v>164.76883910391743</c:v>
                </c:pt>
                <c:pt idx="77">
                  <c:v>161.36999715761007</c:v>
                </c:pt>
                <c:pt idx="78">
                  <c:v>156.59776908967223</c:v>
                </c:pt>
                <c:pt idx="79">
                  <c:v>156.84873428843602</c:v>
                </c:pt>
                <c:pt idx="80">
                  <c:v>157.1198814893236</c:v>
                </c:pt>
                <c:pt idx="81">
                  <c:v>159.70990963144922</c:v>
                </c:pt>
                <c:pt idx="82">
                  <c:v>163.21001705569583</c:v>
                </c:pt>
                <c:pt idx="83">
                  <c:v>165.29532099827634</c:v>
                </c:pt>
                <c:pt idx="84">
                  <c:v>160.79712403855416</c:v>
                </c:pt>
                <c:pt idx="85">
                  <c:v>165.74001468902097</c:v>
                </c:pt>
                <c:pt idx="86">
                  <c:v>171.70749377454834</c:v>
                </c:pt>
                <c:pt idx="87">
                  <c:v>171.25013384663953</c:v>
                </c:pt>
                <c:pt idx="88">
                  <c:v>176.06535568076524</c:v>
                </c:pt>
                <c:pt idx="89">
                  <c:v>172.8275795515377</c:v>
                </c:pt>
                <c:pt idx="90">
                  <c:v>171.7568606287341</c:v>
                </c:pt>
                <c:pt idx="91">
                  <c:v>169.81665683446667</c:v>
                </c:pt>
                <c:pt idx="92">
                  <c:v>162.55253196473367</c:v>
                </c:pt>
                <c:pt idx="93">
                  <c:v>164.32779112970238</c:v>
                </c:pt>
                <c:pt idx="94">
                  <c:v>164.10743850620275</c:v>
                </c:pt>
                <c:pt idx="95">
                  <c:v>162.02174171960951</c:v>
                </c:pt>
                <c:pt idx="96">
                  <c:v>164.58927997699345</c:v>
                </c:pt>
                <c:pt idx="97">
                  <c:v>161.70980616704611</c:v>
                </c:pt>
                <c:pt idx="98">
                  <c:v>159.01408435219912</c:v>
                </c:pt>
                <c:pt idx="99">
                  <c:v>164.22062313386024</c:v>
                </c:pt>
                <c:pt idx="100">
                  <c:v>162.43592219062188</c:v>
                </c:pt>
                <c:pt idx="101">
                  <c:v>166.81834769857517</c:v>
                </c:pt>
                <c:pt idx="102">
                  <c:v>165.91965874855507</c:v>
                </c:pt>
                <c:pt idx="103">
                  <c:v>161.88302793846722</c:v>
                </c:pt>
                <c:pt idx="104">
                  <c:v>166.52712495092663</c:v>
                </c:pt>
                <c:pt idx="105">
                  <c:v>167.17974910651913</c:v>
                </c:pt>
                <c:pt idx="106">
                  <c:v>164.47941904741054</c:v>
                </c:pt>
                <c:pt idx="107">
                  <c:v>162.21666802647522</c:v>
                </c:pt>
                <c:pt idx="108">
                  <c:v>164.90507648118032</c:v>
                </c:pt>
                <c:pt idx="109">
                  <c:v>165.63121813191663</c:v>
                </c:pt>
                <c:pt idx="110">
                  <c:v>164.72687310073638</c:v>
                </c:pt>
                <c:pt idx="111">
                  <c:v>163.12213590634371</c:v>
                </c:pt>
                <c:pt idx="112">
                  <c:v>159.73266934092382</c:v>
                </c:pt>
                <c:pt idx="113">
                  <c:v>162.47784713390726</c:v>
                </c:pt>
                <c:pt idx="114">
                  <c:v>163.22009162117098</c:v>
                </c:pt>
                <c:pt idx="115">
                  <c:v>161.52314761397585</c:v>
                </c:pt>
                <c:pt idx="116">
                  <c:v>164.6758078986162</c:v>
                </c:pt>
                <c:pt idx="117">
                  <c:v>168.21768024547299</c:v>
                </c:pt>
                <c:pt idx="118">
                  <c:v>169.07314146253066</c:v>
                </c:pt>
                <c:pt idx="119">
                  <c:v>172.32562240310241</c:v>
                </c:pt>
                <c:pt idx="120">
                  <c:v>171.61902829480047</c:v>
                </c:pt>
                <c:pt idx="121">
                  <c:v>172.55774387334839</c:v>
                </c:pt>
                <c:pt idx="122">
                  <c:v>171.22475829968425</c:v>
                </c:pt>
                <c:pt idx="123">
                  <c:v>168.83875517410874</c:v>
                </c:pt>
                <c:pt idx="124">
                  <c:v>169.54009957827253</c:v>
                </c:pt>
                <c:pt idx="125">
                  <c:v>170.73523678297977</c:v>
                </c:pt>
                <c:pt idx="126">
                  <c:v>170.36165444774883</c:v>
                </c:pt>
                <c:pt idx="127">
                  <c:v>172.53857253794698</c:v>
                </c:pt>
                <c:pt idx="128">
                  <c:v>172.46643250725617</c:v>
                </c:pt>
                <c:pt idx="129">
                  <c:v>168.51277562815085</c:v>
                </c:pt>
                <c:pt idx="130">
                  <c:v>175.03357940289109</c:v>
                </c:pt>
                <c:pt idx="131">
                  <c:v>173.2474201696387</c:v>
                </c:pt>
                <c:pt idx="132">
                  <c:v>176.30481290514135</c:v>
                </c:pt>
                <c:pt idx="133">
                  <c:v>172.74576608704999</c:v>
                </c:pt>
                <c:pt idx="134">
                  <c:v>175.62103011070505</c:v>
                </c:pt>
                <c:pt idx="135">
                  <c:v>173.91776534417644</c:v>
                </c:pt>
                <c:pt idx="136">
                  <c:v>170.45684066272287</c:v>
                </c:pt>
                <c:pt idx="137">
                  <c:v>167.50625596779898</c:v>
                </c:pt>
                <c:pt idx="138">
                  <c:v>169.01550333574656</c:v>
                </c:pt>
                <c:pt idx="139">
                  <c:v>168.41567730976914</c:v>
                </c:pt>
                <c:pt idx="140">
                  <c:v>167.99890321336233</c:v>
                </c:pt>
                <c:pt idx="141">
                  <c:v>166.31749537314599</c:v>
                </c:pt>
                <c:pt idx="142">
                  <c:v>166.69627034287734</c:v>
                </c:pt>
                <c:pt idx="143">
                  <c:v>169.74354864062403</c:v>
                </c:pt>
                <c:pt idx="144">
                  <c:v>176.92689692827673</c:v>
                </c:pt>
                <c:pt idx="145">
                  <c:v>181.25685409153709</c:v>
                </c:pt>
                <c:pt idx="146">
                  <c:v>181.809415900223</c:v>
                </c:pt>
                <c:pt idx="147">
                  <c:v>183.89122617112682</c:v>
                </c:pt>
                <c:pt idx="148">
                  <c:v>186.53104872726712</c:v>
                </c:pt>
                <c:pt idx="149">
                  <c:v>181.82555741066554</c:v>
                </c:pt>
                <c:pt idx="150">
                  <c:v>185.24846514754597</c:v>
                </c:pt>
                <c:pt idx="151">
                  <c:v>185.50854997812891</c:v>
                </c:pt>
                <c:pt idx="152">
                  <c:v>186.36873861000828</c:v>
                </c:pt>
                <c:pt idx="153">
                  <c:v>188.1501845511325</c:v>
                </c:pt>
                <c:pt idx="154">
                  <c:v>187.35959415541475</c:v>
                </c:pt>
                <c:pt idx="155">
                  <c:v>184.5588249756297</c:v>
                </c:pt>
                <c:pt idx="156">
                  <c:v>187.49212966237985</c:v>
                </c:pt>
                <c:pt idx="157">
                  <c:v>180.87758523273794</c:v>
                </c:pt>
                <c:pt idx="158">
                  <c:v>175.33661575508327</c:v>
                </c:pt>
                <c:pt idx="159">
                  <c:v>173.40053634369713</c:v>
                </c:pt>
                <c:pt idx="160">
                  <c:v>173.3607791089608</c:v>
                </c:pt>
                <c:pt idx="161">
                  <c:v>173.54321365993462</c:v>
                </c:pt>
                <c:pt idx="162">
                  <c:v>174.07026791714856</c:v>
                </c:pt>
                <c:pt idx="163">
                  <c:v>176.5883790609403</c:v>
                </c:pt>
                <c:pt idx="164">
                  <c:v>177.11918864750641</c:v>
                </c:pt>
                <c:pt idx="165">
                  <c:v>172.48480779488935</c:v>
                </c:pt>
                <c:pt idx="166">
                  <c:v>168.0586487560542</c:v>
                </c:pt>
                <c:pt idx="167">
                  <c:v>167.81881572218654</c:v>
                </c:pt>
                <c:pt idx="168">
                  <c:v>170.56915117344596</c:v>
                </c:pt>
                <c:pt idx="169">
                  <c:v>170.11141130314681</c:v>
                </c:pt>
                <c:pt idx="170">
                  <c:v>172.63323817762804</c:v>
                </c:pt>
                <c:pt idx="171">
                  <c:v>171.85561841343031</c:v>
                </c:pt>
                <c:pt idx="172">
                  <c:v>175.34596760200318</c:v>
                </c:pt>
                <c:pt idx="173">
                  <c:v>181.09952773086778</c:v>
                </c:pt>
                <c:pt idx="174">
                  <c:v>184.47483794208006</c:v>
                </c:pt>
                <c:pt idx="175">
                  <c:v>184.89995741106821</c:v>
                </c:pt>
                <c:pt idx="176">
                  <c:v>187.80924071948712</c:v>
                </c:pt>
                <c:pt idx="177">
                  <c:v>188.40987854905168</c:v>
                </c:pt>
                <c:pt idx="178">
                  <c:v>184.57713391452262</c:v>
                </c:pt>
                <c:pt idx="179">
                  <c:v>180.24987329842844</c:v>
                </c:pt>
                <c:pt idx="180">
                  <c:v>179.36450885385594</c:v>
                </c:pt>
                <c:pt idx="181">
                  <c:v>182.53950962136938</c:v>
                </c:pt>
                <c:pt idx="182">
                  <c:v>177.81980514287594</c:v>
                </c:pt>
                <c:pt idx="183">
                  <c:v>175.43387039534537</c:v>
                </c:pt>
                <c:pt idx="184">
                  <c:v>172.91271276123231</c:v>
                </c:pt>
                <c:pt idx="185">
                  <c:v>166.18346507539144</c:v>
                </c:pt>
                <c:pt idx="186">
                  <c:v>161.88132489184088</c:v>
                </c:pt>
                <c:pt idx="187">
                  <c:v>159.69632941473208</c:v>
                </c:pt>
                <c:pt idx="188">
                  <c:v>160.74241100720266</c:v>
                </c:pt>
                <c:pt idx="189">
                  <c:v>160.84805401624584</c:v>
                </c:pt>
                <c:pt idx="190">
                  <c:v>156.55068812336182</c:v>
                </c:pt>
                <c:pt idx="191">
                  <c:v>153.72667066915125</c:v>
                </c:pt>
                <c:pt idx="192">
                  <c:v>157.72800078629248</c:v>
                </c:pt>
                <c:pt idx="193">
                  <c:v>158.71745229375213</c:v>
                </c:pt>
                <c:pt idx="194">
                  <c:v>159.27528972826647</c:v>
                </c:pt>
                <c:pt idx="195">
                  <c:v>158.41686197718096</c:v>
                </c:pt>
                <c:pt idx="196">
                  <c:v>161.68175096626842</c:v>
                </c:pt>
                <c:pt idx="197">
                  <c:v>159.25602989651341</c:v>
                </c:pt>
                <c:pt idx="198">
                  <c:v>153.76225449456987</c:v>
                </c:pt>
                <c:pt idx="199">
                  <c:v>154.40108051692445</c:v>
                </c:pt>
                <c:pt idx="200">
                  <c:v>151.87162231497192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115F-4BD3-BE13-7A2571242E3C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BrownianMotion'!$F$45:$GX$45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153.76601598510166</c:v>
                </c:pt>
                <c:pt idx="2">
                  <c:v>152.40751254027293</c:v>
                </c:pt>
                <c:pt idx="3">
                  <c:v>148.97772406656188</c:v>
                </c:pt>
                <c:pt idx="4">
                  <c:v>143.2000776125559</c:v>
                </c:pt>
                <c:pt idx="5">
                  <c:v>140.35900039527996</c:v>
                </c:pt>
                <c:pt idx="6">
                  <c:v>140.92795425924371</c:v>
                </c:pt>
                <c:pt idx="7">
                  <c:v>139.41972507703295</c:v>
                </c:pt>
                <c:pt idx="8">
                  <c:v>142.53926189396287</c:v>
                </c:pt>
                <c:pt idx="9">
                  <c:v>141.06759308618771</c:v>
                </c:pt>
                <c:pt idx="10">
                  <c:v>140.19257431611268</c:v>
                </c:pt>
                <c:pt idx="11">
                  <c:v>137.91279027927504</c:v>
                </c:pt>
                <c:pt idx="12">
                  <c:v>139.99627614441891</c:v>
                </c:pt>
                <c:pt idx="13">
                  <c:v>145.30046410405987</c:v>
                </c:pt>
                <c:pt idx="14">
                  <c:v>143.70115730071078</c:v>
                </c:pt>
                <c:pt idx="15">
                  <c:v>144.4482749333956</c:v>
                </c:pt>
                <c:pt idx="16">
                  <c:v>148.99870871344825</c:v>
                </c:pt>
                <c:pt idx="17">
                  <c:v>152.71168527573181</c:v>
                </c:pt>
                <c:pt idx="18">
                  <c:v>147.07717198887028</c:v>
                </c:pt>
                <c:pt idx="19">
                  <c:v>152.56561517206109</c:v>
                </c:pt>
                <c:pt idx="20">
                  <c:v>158.53462042933094</c:v>
                </c:pt>
                <c:pt idx="21">
                  <c:v>154.83954678027311</c:v>
                </c:pt>
                <c:pt idx="22">
                  <c:v>149.40271081889821</c:v>
                </c:pt>
                <c:pt idx="23">
                  <c:v>151.16004169466322</c:v>
                </c:pt>
                <c:pt idx="24">
                  <c:v>149.39436878028908</c:v>
                </c:pt>
                <c:pt idx="25">
                  <c:v>149.55439895348002</c:v>
                </c:pt>
                <c:pt idx="26">
                  <c:v>148.17382125504304</c:v>
                </c:pt>
                <c:pt idx="27">
                  <c:v>149.71633650583962</c:v>
                </c:pt>
                <c:pt idx="28">
                  <c:v>147.75350698602116</c:v>
                </c:pt>
                <c:pt idx="29">
                  <c:v>145.16169380067987</c:v>
                </c:pt>
                <c:pt idx="30">
                  <c:v>141.26156207662206</c:v>
                </c:pt>
                <c:pt idx="31">
                  <c:v>140.66984187152318</c:v>
                </c:pt>
                <c:pt idx="32">
                  <c:v>142.73274512869671</c:v>
                </c:pt>
                <c:pt idx="33">
                  <c:v>143.10943617092238</c:v>
                </c:pt>
                <c:pt idx="34">
                  <c:v>138.79692151699027</c:v>
                </c:pt>
                <c:pt idx="35">
                  <c:v>138.06850057452513</c:v>
                </c:pt>
                <c:pt idx="36">
                  <c:v>138.92068543721911</c:v>
                </c:pt>
                <c:pt idx="37">
                  <c:v>140.92880131144463</c:v>
                </c:pt>
                <c:pt idx="38">
                  <c:v>139.38997884211554</c:v>
                </c:pt>
                <c:pt idx="39">
                  <c:v>138.58995338821285</c:v>
                </c:pt>
                <c:pt idx="40">
                  <c:v>138.4815865708652</c:v>
                </c:pt>
                <c:pt idx="41">
                  <c:v>138.41944386386811</c:v>
                </c:pt>
                <c:pt idx="42">
                  <c:v>137.67535403263304</c:v>
                </c:pt>
                <c:pt idx="43">
                  <c:v>141.14427510406847</c:v>
                </c:pt>
                <c:pt idx="44">
                  <c:v>139.58710799475591</c:v>
                </c:pt>
                <c:pt idx="45">
                  <c:v>137.62359506622639</c:v>
                </c:pt>
                <c:pt idx="46">
                  <c:v>135.72042308305842</c:v>
                </c:pt>
                <c:pt idx="47">
                  <c:v>139.03225229849195</c:v>
                </c:pt>
                <c:pt idx="48">
                  <c:v>138.27564113649564</c:v>
                </c:pt>
                <c:pt idx="49">
                  <c:v>137.5685703528188</c:v>
                </c:pt>
                <c:pt idx="50">
                  <c:v>138.18633594426876</c:v>
                </c:pt>
                <c:pt idx="51">
                  <c:v>137.54760852335667</c:v>
                </c:pt>
                <c:pt idx="52">
                  <c:v>140.35694752467123</c:v>
                </c:pt>
                <c:pt idx="53">
                  <c:v>139.26266429634859</c:v>
                </c:pt>
                <c:pt idx="54">
                  <c:v>143.46775084652839</c:v>
                </c:pt>
                <c:pt idx="55">
                  <c:v>142.05944469732111</c:v>
                </c:pt>
                <c:pt idx="56">
                  <c:v>140.27249295996086</c:v>
                </c:pt>
                <c:pt idx="57">
                  <c:v>140.7233555939338</c:v>
                </c:pt>
                <c:pt idx="58">
                  <c:v>144.91038072495513</c:v>
                </c:pt>
                <c:pt idx="59">
                  <c:v>148.35421646945485</c:v>
                </c:pt>
                <c:pt idx="60">
                  <c:v>149.67706001934678</c:v>
                </c:pt>
                <c:pt idx="61">
                  <c:v>148.98558533353375</c:v>
                </c:pt>
                <c:pt idx="62">
                  <c:v>151.30097522210139</c:v>
                </c:pt>
                <c:pt idx="63">
                  <c:v>152.04951119817869</c:v>
                </c:pt>
                <c:pt idx="64">
                  <c:v>152.71803155477554</c:v>
                </c:pt>
                <c:pt idx="65">
                  <c:v>152.01759509542788</c:v>
                </c:pt>
                <c:pt idx="66">
                  <c:v>152.47912610735196</c:v>
                </c:pt>
                <c:pt idx="67">
                  <c:v>148.37180799985708</c:v>
                </c:pt>
                <c:pt idx="68">
                  <c:v>147.14200827670993</c:v>
                </c:pt>
                <c:pt idx="69">
                  <c:v>143.73331524238495</c:v>
                </c:pt>
                <c:pt idx="70">
                  <c:v>145.68041618609476</c:v>
                </c:pt>
                <c:pt idx="71">
                  <c:v>149.9822912493072</c:v>
                </c:pt>
                <c:pt idx="72">
                  <c:v>150.76703447295932</c:v>
                </c:pt>
                <c:pt idx="73">
                  <c:v>151.99887845187538</c:v>
                </c:pt>
                <c:pt idx="74">
                  <c:v>153.74061387464852</c:v>
                </c:pt>
                <c:pt idx="75">
                  <c:v>154.86484857133908</c:v>
                </c:pt>
                <c:pt idx="76">
                  <c:v>153.48764175617802</c:v>
                </c:pt>
                <c:pt idx="77">
                  <c:v>150.78002284140854</c:v>
                </c:pt>
                <c:pt idx="78">
                  <c:v>152.21695879089498</c:v>
                </c:pt>
                <c:pt idx="79">
                  <c:v>148.32513934983513</c:v>
                </c:pt>
                <c:pt idx="80">
                  <c:v>149.49842120525219</c:v>
                </c:pt>
                <c:pt idx="81">
                  <c:v>147.87830335500456</c:v>
                </c:pt>
                <c:pt idx="82">
                  <c:v>145.05235685127715</c:v>
                </c:pt>
                <c:pt idx="83">
                  <c:v>145.50684152680387</c:v>
                </c:pt>
                <c:pt idx="84">
                  <c:v>142.28849145930772</c:v>
                </c:pt>
                <c:pt idx="85">
                  <c:v>140.27174968894721</c:v>
                </c:pt>
                <c:pt idx="86">
                  <c:v>138.37940380633239</c:v>
                </c:pt>
                <c:pt idx="87">
                  <c:v>140.42243365260575</c:v>
                </c:pt>
                <c:pt idx="88">
                  <c:v>140.01734001466187</c:v>
                </c:pt>
                <c:pt idx="89">
                  <c:v>142.34914893821156</c:v>
                </c:pt>
                <c:pt idx="90">
                  <c:v>144.39751558842772</c:v>
                </c:pt>
                <c:pt idx="91">
                  <c:v>148.29400101308391</c:v>
                </c:pt>
                <c:pt idx="92">
                  <c:v>143.04997832813842</c:v>
                </c:pt>
                <c:pt idx="93">
                  <c:v>143.04045317214889</c:v>
                </c:pt>
                <c:pt idx="94">
                  <c:v>144.50711516116635</c:v>
                </c:pt>
                <c:pt idx="95">
                  <c:v>143.88353735039692</c:v>
                </c:pt>
                <c:pt idx="96">
                  <c:v>151.23242099339959</c:v>
                </c:pt>
                <c:pt idx="97">
                  <c:v>155.37386577865422</c:v>
                </c:pt>
                <c:pt idx="98">
                  <c:v>155.63769718737447</c:v>
                </c:pt>
                <c:pt idx="99">
                  <c:v>156.28360496992781</c:v>
                </c:pt>
                <c:pt idx="100">
                  <c:v>161.01909734410972</c:v>
                </c:pt>
                <c:pt idx="101">
                  <c:v>157.93993391609516</c:v>
                </c:pt>
                <c:pt idx="102">
                  <c:v>160.94796139358562</c:v>
                </c:pt>
                <c:pt idx="103">
                  <c:v>156.64118256557003</c:v>
                </c:pt>
                <c:pt idx="104">
                  <c:v>157.99924632661492</c:v>
                </c:pt>
                <c:pt idx="105">
                  <c:v>151.69353115648843</c:v>
                </c:pt>
                <c:pt idx="106">
                  <c:v>151.78908307355383</c:v>
                </c:pt>
                <c:pt idx="107">
                  <c:v>149.60355847591103</c:v>
                </c:pt>
                <c:pt idx="108">
                  <c:v>151.42790569888786</c:v>
                </c:pt>
                <c:pt idx="109">
                  <c:v>151.70534694211653</c:v>
                </c:pt>
                <c:pt idx="110">
                  <c:v>152.04695238312206</c:v>
                </c:pt>
                <c:pt idx="111">
                  <c:v>150.62520488464205</c:v>
                </c:pt>
                <c:pt idx="112">
                  <c:v>149.40721625823701</c:v>
                </c:pt>
                <c:pt idx="113">
                  <c:v>149.78869373456175</c:v>
                </c:pt>
                <c:pt idx="114">
                  <c:v>151.88033180838772</c:v>
                </c:pt>
                <c:pt idx="115">
                  <c:v>149.16966120593366</c:v>
                </c:pt>
                <c:pt idx="116">
                  <c:v>151.95093357202614</c:v>
                </c:pt>
                <c:pt idx="117">
                  <c:v>155.05697660903664</c:v>
                </c:pt>
                <c:pt idx="118">
                  <c:v>157.3334546632384</c:v>
                </c:pt>
                <c:pt idx="119">
                  <c:v>151.46597066092878</c:v>
                </c:pt>
                <c:pt idx="120">
                  <c:v>149.11059275485647</c:v>
                </c:pt>
                <c:pt idx="121">
                  <c:v>151.85997307685409</c:v>
                </c:pt>
                <c:pt idx="122">
                  <c:v>153.94009507191942</c:v>
                </c:pt>
                <c:pt idx="123">
                  <c:v>152.02930521119663</c:v>
                </c:pt>
                <c:pt idx="124">
                  <c:v>147.39654287841972</c:v>
                </c:pt>
                <c:pt idx="125">
                  <c:v>149.78126608698079</c:v>
                </c:pt>
                <c:pt idx="126">
                  <c:v>148.38450791795262</c:v>
                </c:pt>
                <c:pt idx="127">
                  <c:v>146.7982129742006</c:v>
                </c:pt>
                <c:pt idx="128">
                  <c:v>149.27779345216209</c:v>
                </c:pt>
                <c:pt idx="129">
                  <c:v>150.3523806521967</c:v>
                </c:pt>
                <c:pt idx="130">
                  <c:v>151.83959613979778</c:v>
                </c:pt>
                <c:pt idx="131">
                  <c:v>158.86269305551969</c:v>
                </c:pt>
                <c:pt idx="132">
                  <c:v>156.47086440633913</c:v>
                </c:pt>
                <c:pt idx="133">
                  <c:v>155.59663465852756</c:v>
                </c:pt>
                <c:pt idx="134">
                  <c:v>155.00324326181266</c:v>
                </c:pt>
                <c:pt idx="135">
                  <c:v>154.49894035081849</c:v>
                </c:pt>
                <c:pt idx="136">
                  <c:v>157.22345452526883</c:v>
                </c:pt>
                <c:pt idx="137">
                  <c:v>156.31375470180805</c:v>
                </c:pt>
                <c:pt idx="138">
                  <c:v>160.3891274025172</c:v>
                </c:pt>
                <c:pt idx="139">
                  <c:v>163.87617076926094</c:v>
                </c:pt>
                <c:pt idx="140">
                  <c:v>166.79930025571278</c:v>
                </c:pt>
                <c:pt idx="141">
                  <c:v>162.13031281362129</c:v>
                </c:pt>
                <c:pt idx="142">
                  <c:v>166.32884933686069</c:v>
                </c:pt>
                <c:pt idx="143">
                  <c:v>168.81480089437991</c:v>
                </c:pt>
                <c:pt idx="144">
                  <c:v>173.55406569710976</c:v>
                </c:pt>
                <c:pt idx="145">
                  <c:v>173.60146639731184</c:v>
                </c:pt>
                <c:pt idx="146">
                  <c:v>175.93260058403291</c:v>
                </c:pt>
                <c:pt idx="147">
                  <c:v>180.1288087521373</c:v>
                </c:pt>
                <c:pt idx="148">
                  <c:v>176.54616714633133</c:v>
                </c:pt>
                <c:pt idx="149">
                  <c:v>172.02849993585613</c:v>
                </c:pt>
                <c:pt idx="150">
                  <c:v>175.97523592279504</c:v>
                </c:pt>
                <c:pt idx="151">
                  <c:v>177.0032534550391</c:v>
                </c:pt>
                <c:pt idx="152">
                  <c:v>183.4698855369023</c:v>
                </c:pt>
                <c:pt idx="153">
                  <c:v>185.18486694397379</c:v>
                </c:pt>
                <c:pt idx="154">
                  <c:v>179.43547246440164</c:v>
                </c:pt>
                <c:pt idx="155">
                  <c:v>173.83581301423382</c:v>
                </c:pt>
                <c:pt idx="156">
                  <c:v>166.97021622445962</c:v>
                </c:pt>
                <c:pt idx="157">
                  <c:v>168.93996995862125</c:v>
                </c:pt>
                <c:pt idx="158">
                  <c:v>171.43871179506567</c:v>
                </c:pt>
                <c:pt idx="159">
                  <c:v>174.85684820103182</c:v>
                </c:pt>
                <c:pt idx="160">
                  <c:v>175.43928738062172</c:v>
                </c:pt>
                <c:pt idx="161">
                  <c:v>176.57355541145193</c:v>
                </c:pt>
                <c:pt idx="162">
                  <c:v>177.121185000423</c:v>
                </c:pt>
                <c:pt idx="163">
                  <c:v>174.6475441853116</c:v>
                </c:pt>
                <c:pt idx="164">
                  <c:v>178.00288557460345</c:v>
                </c:pt>
                <c:pt idx="165">
                  <c:v>183.27428395943886</c:v>
                </c:pt>
                <c:pt idx="166">
                  <c:v>183.08037862365549</c:v>
                </c:pt>
                <c:pt idx="167">
                  <c:v>181.50396952046188</c:v>
                </c:pt>
                <c:pt idx="168">
                  <c:v>182.59281778564301</c:v>
                </c:pt>
                <c:pt idx="169">
                  <c:v>187.42120963015068</c:v>
                </c:pt>
                <c:pt idx="170">
                  <c:v>184.11776914446682</c:v>
                </c:pt>
                <c:pt idx="171">
                  <c:v>194.28190088271037</c:v>
                </c:pt>
                <c:pt idx="172">
                  <c:v>201.62252069616065</c:v>
                </c:pt>
                <c:pt idx="173">
                  <c:v>199.75981028743618</c:v>
                </c:pt>
                <c:pt idx="174">
                  <c:v>198.05262045457692</c:v>
                </c:pt>
                <c:pt idx="175">
                  <c:v>196.23578322672887</c:v>
                </c:pt>
                <c:pt idx="176">
                  <c:v>196.101934115201</c:v>
                </c:pt>
                <c:pt idx="177">
                  <c:v>203.30639617077608</c:v>
                </c:pt>
                <c:pt idx="178">
                  <c:v>197.16046193091807</c:v>
                </c:pt>
                <c:pt idx="179">
                  <c:v>196.84024028699466</c:v>
                </c:pt>
                <c:pt idx="180">
                  <c:v>195.44698759712446</c:v>
                </c:pt>
                <c:pt idx="181">
                  <c:v>197.57388395859334</c:v>
                </c:pt>
                <c:pt idx="182">
                  <c:v>198.96301514764068</c:v>
                </c:pt>
                <c:pt idx="183">
                  <c:v>196.3182288675863</c:v>
                </c:pt>
                <c:pt idx="184">
                  <c:v>191.97389792577187</c:v>
                </c:pt>
                <c:pt idx="185">
                  <c:v>189.70313132555754</c:v>
                </c:pt>
                <c:pt idx="186">
                  <c:v>184.11329483767628</c:v>
                </c:pt>
                <c:pt idx="187">
                  <c:v>184.63481877753887</c:v>
                </c:pt>
                <c:pt idx="188">
                  <c:v>188.38912195163783</c:v>
                </c:pt>
                <c:pt idx="189">
                  <c:v>191.24806822468153</c:v>
                </c:pt>
                <c:pt idx="190">
                  <c:v>195.11744615951568</c:v>
                </c:pt>
                <c:pt idx="191">
                  <c:v>194.5157946000505</c:v>
                </c:pt>
                <c:pt idx="192">
                  <c:v>192.61699294970259</c:v>
                </c:pt>
                <c:pt idx="193">
                  <c:v>202.1980240458349</c:v>
                </c:pt>
                <c:pt idx="194">
                  <c:v>200.73834151702218</c:v>
                </c:pt>
                <c:pt idx="195">
                  <c:v>201.7524711318116</c:v>
                </c:pt>
                <c:pt idx="196">
                  <c:v>198.37362677660028</c:v>
                </c:pt>
                <c:pt idx="197">
                  <c:v>194.84558572177116</c:v>
                </c:pt>
                <c:pt idx="198">
                  <c:v>193.51481244275146</c:v>
                </c:pt>
                <c:pt idx="199">
                  <c:v>201.32203793694075</c:v>
                </c:pt>
                <c:pt idx="200">
                  <c:v>198.87701212918421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115F-4BD3-BE13-7A2571242E3C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BrownianMotion'!$F$46:$GX$46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157.73312024849682</c:v>
                </c:pt>
                <c:pt idx="2">
                  <c:v>156.48094384568438</c:v>
                </c:pt>
                <c:pt idx="3">
                  <c:v>156.31274512683936</c:v>
                </c:pt>
                <c:pt idx="4">
                  <c:v>161.89663470608591</c:v>
                </c:pt>
                <c:pt idx="5">
                  <c:v>157.98636547256424</c:v>
                </c:pt>
                <c:pt idx="6">
                  <c:v>156.79081227871828</c:v>
                </c:pt>
                <c:pt idx="7">
                  <c:v>152.65298343683727</c:v>
                </c:pt>
                <c:pt idx="8">
                  <c:v>154.41026665791529</c:v>
                </c:pt>
                <c:pt idx="9">
                  <c:v>152.34253776143905</c:v>
                </c:pt>
                <c:pt idx="10">
                  <c:v>149.33582419925241</c:v>
                </c:pt>
                <c:pt idx="11">
                  <c:v>147.86669851484299</c:v>
                </c:pt>
                <c:pt idx="12">
                  <c:v>146.45674281667303</c:v>
                </c:pt>
                <c:pt idx="13">
                  <c:v>143.05624062749609</c:v>
                </c:pt>
                <c:pt idx="14">
                  <c:v>144.25000305786571</c:v>
                </c:pt>
                <c:pt idx="15">
                  <c:v>144.77042384677674</c:v>
                </c:pt>
                <c:pt idx="16">
                  <c:v>143.42911592418349</c:v>
                </c:pt>
                <c:pt idx="17">
                  <c:v>146.17525779188568</c:v>
                </c:pt>
                <c:pt idx="18">
                  <c:v>146.7156460485902</c:v>
                </c:pt>
                <c:pt idx="19">
                  <c:v>150.11989080099903</c:v>
                </c:pt>
                <c:pt idx="20">
                  <c:v>151.10415389083525</c:v>
                </c:pt>
                <c:pt idx="21">
                  <c:v>147.55344951010517</c:v>
                </c:pt>
                <c:pt idx="22">
                  <c:v>147.04111822450088</c:v>
                </c:pt>
                <c:pt idx="23">
                  <c:v>144.69189728805162</c:v>
                </c:pt>
                <c:pt idx="24">
                  <c:v>148.66536328870802</c:v>
                </c:pt>
                <c:pt idx="25">
                  <c:v>147.88856191680898</c:v>
                </c:pt>
                <c:pt idx="26">
                  <c:v>149.59016270224228</c:v>
                </c:pt>
                <c:pt idx="27">
                  <c:v>148.91190975066337</c:v>
                </c:pt>
                <c:pt idx="28">
                  <c:v>147.26907347148935</c:v>
                </c:pt>
                <c:pt idx="29">
                  <c:v>149.61570278830416</c:v>
                </c:pt>
                <c:pt idx="30">
                  <c:v>153.61739481366484</c:v>
                </c:pt>
                <c:pt idx="31">
                  <c:v>155.36263593794519</c:v>
                </c:pt>
                <c:pt idx="32">
                  <c:v>153.25143286339232</c:v>
                </c:pt>
                <c:pt idx="33">
                  <c:v>149.08794756839922</c:v>
                </c:pt>
                <c:pt idx="34">
                  <c:v>147.85515353177794</c:v>
                </c:pt>
                <c:pt idx="35">
                  <c:v>147.20822695620836</c:v>
                </c:pt>
                <c:pt idx="36">
                  <c:v>148.47497193121416</c:v>
                </c:pt>
                <c:pt idx="37">
                  <c:v>149.24521227385591</c:v>
                </c:pt>
                <c:pt idx="38">
                  <c:v>150.00716853179335</c:v>
                </c:pt>
                <c:pt idx="39">
                  <c:v>145.19926516426321</c:v>
                </c:pt>
                <c:pt idx="40">
                  <c:v>150.27803436760385</c:v>
                </c:pt>
                <c:pt idx="41">
                  <c:v>154.78389873326503</c:v>
                </c:pt>
                <c:pt idx="42">
                  <c:v>154.35394496658608</c:v>
                </c:pt>
                <c:pt idx="43">
                  <c:v>155.983695896787</c:v>
                </c:pt>
                <c:pt idx="44">
                  <c:v>157.59895620907744</c:v>
                </c:pt>
                <c:pt idx="45">
                  <c:v>151.64119059750797</c:v>
                </c:pt>
                <c:pt idx="46">
                  <c:v>151.48825715173024</c:v>
                </c:pt>
                <c:pt idx="47">
                  <c:v>156.94169568218697</c:v>
                </c:pt>
                <c:pt idx="48">
                  <c:v>158.52056266254331</c:v>
                </c:pt>
                <c:pt idx="49">
                  <c:v>157.20210917535584</c:v>
                </c:pt>
                <c:pt idx="50">
                  <c:v>155.14968344796546</c:v>
                </c:pt>
                <c:pt idx="51">
                  <c:v>155.57868636345151</c:v>
                </c:pt>
                <c:pt idx="52">
                  <c:v>155.56915078937709</c:v>
                </c:pt>
                <c:pt idx="53">
                  <c:v>153.72369455842141</c:v>
                </c:pt>
                <c:pt idx="54">
                  <c:v>155.79624543962373</c:v>
                </c:pt>
                <c:pt idx="55">
                  <c:v>156.77997332020595</c:v>
                </c:pt>
                <c:pt idx="56">
                  <c:v>159.32983713050609</c:v>
                </c:pt>
                <c:pt idx="57">
                  <c:v>157.40663453044698</c:v>
                </c:pt>
                <c:pt idx="58">
                  <c:v>158.35640918051794</c:v>
                </c:pt>
                <c:pt idx="59">
                  <c:v>161.76916511997726</c:v>
                </c:pt>
                <c:pt idx="60">
                  <c:v>168.43484298716339</c:v>
                </c:pt>
                <c:pt idx="61">
                  <c:v>166.71911971984977</c:v>
                </c:pt>
                <c:pt idx="62">
                  <c:v>166.77973368928207</c:v>
                </c:pt>
                <c:pt idx="63">
                  <c:v>168.48123608138684</c:v>
                </c:pt>
                <c:pt idx="64">
                  <c:v>172.34626636871081</c:v>
                </c:pt>
                <c:pt idx="65">
                  <c:v>173.8335746723765</c:v>
                </c:pt>
                <c:pt idx="66">
                  <c:v>177.76200931152815</c:v>
                </c:pt>
                <c:pt idx="67">
                  <c:v>180.09307005002447</c:v>
                </c:pt>
                <c:pt idx="68">
                  <c:v>181.58431098003243</c:v>
                </c:pt>
                <c:pt idx="69">
                  <c:v>179.00258467045111</c:v>
                </c:pt>
                <c:pt idx="70">
                  <c:v>179.40141073961058</c:v>
                </c:pt>
                <c:pt idx="71">
                  <c:v>184.60039019087532</c:v>
                </c:pt>
                <c:pt idx="72">
                  <c:v>187.55517503104412</c:v>
                </c:pt>
                <c:pt idx="73">
                  <c:v>190.82458953161833</c:v>
                </c:pt>
                <c:pt idx="74">
                  <c:v>193.3992042963626</c:v>
                </c:pt>
                <c:pt idx="75">
                  <c:v>190.15746613991769</c:v>
                </c:pt>
                <c:pt idx="76">
                  <c:v>196.62874669431821</c:v>
                </c:pt>
                <c:pt idx="77">
                  <c:v>192.24729840909643</c:v>
                </c:pt>
                <c:pt idx="78">
                  <c:v>186.05572082698731</c:v>
                </c:pt>
                <c:pt idx="79">
                  <c:v>183.89162917294587</c:v>
                </c:pt>
                <c:pt idx="80">
                  <c:v>183.81151750103038</c:v>
                </c:pt>
                <c:pt idx="81">
                  <c:v>180.60787681519653</c:v>
                </c:pt>
                <c:pt idx="82">
                  <c:v>176.57998562651176</c:v>
                </c:pt>
                <c:pt idx="83">
                  <c:v>175.31434066226245</c:v>
                </c:pt>
                <c:pt idx="84">
                  <c:v>173.30044491528537</c:v>
                </c:pt>
                <c:pt idx="85">
                  <c:v>174.77204295299933</c:v>
                </c:pt>
                <c:pt idx="86">
                  <c:v>173.07540535870277</c:v>
                </c:pt>
                <c:pt idx="87">
                  <c:v>170.90585429118354</c:v>
                </c:pt>
                <c:pt idx="88">
                  <c:v>171.02794191086349</c:v>
                </c:pt>
                <c:pt idx="89">
                  <c:v>170.49863841647903</c:v>
                </c:pt>
                <c:pt idx="90">
                  <c:v>167.73736245848448</c:v>
                </c:pt>
                <c:pt idx="91">
                  <c:v>163.65425472218317</c:v>
                </c:pt>
                <c:pt idx="92">
                  <c:v>160.91608826927092</c:v>
                </c:pt>
                <c:pt idx="93">
                  <c:v>159.51681485693615</c:v>
                </c:pt>
                <c:pt idx="94">
                  <c:v>160.81264703621042</c:v>
                </c:pt>
                <c:pt idx="95">
                  <c:v>162.67208764542738</c:v>
                </c:pt>
                <c:pt idx="96">
                  <c:v>160.0989369834125</c:v>
                </c:pt>
                <c:pt idx="97">
                  <c:v>157.58555937993862</c:v>
                </c:pt>
                <c:pt idx="98">
                  <c:v>159.71220957193572</c:v>
                </c:pt>
                <c:pt idx="99">
                  <c:v>157.13812553395857</c:v>
                </c:pt>
                <c:pt idx="100">
                  <c:v>157.88867318561537</c:v>
                </c:pt>
                <c:pt idx="101">
                  <c:v>160.9492761772363</c:v>
                </c:pt>
                <c:pt idx="102">
                  <c:v>159.89749951148798</c:v>
                </c:pt>
                <c:pt idx="103">
                  <c:v>155.86548824831331</c:v>
                </c:pt>
                <c:pt idx="104">
                  <c:v>153.59912633313189</c:v>
                </c:pt>
                <c:pt idx="105">
                  <c:v>155.40849672481437</c:v>
                </c:pt>
                <c:pt idx="106">
                  <c:v>160.57199257083118</c:v>
                </c:pt>
                <c:pt idx="107">
                  <c:v>158.66258984240653</c:v>
                </c:pt>
                <c:pt idx="108">
                  <c:v>158.13186690243717</c:v>
                </c:pt>
                <c:pt idx="109">
                  <c:v>159.59901219884657</c:v>
                </c:pt>
                <c:pt idx="110">
                  <c:v>156.73255209482755</c:v>
                </c:pt>
                <c:pt idx="111">
                  <c:v>152.71387782958169</c:v>
                </c:pt>
                <c:pt idx="112">
                  <c:v>158.26806202097893</c:v>
                </c:pt>
                <c:pt idx="113">
                  <c:v>153.52648785147164</c:v>
                </c:pt>
                <c:pt idx="114">
                  <c:v>156.48026174467972</c:v>
                </c:pt>
                <c:pt idx="115">
                  <c:v>155.34319678588901</c:v>
                </c:pt>
                <c:pt idx="116">
                  <c:v>152.09806727729998</c:v>
                </c:pt>
                <c:pt idx="117">
                  <c:v>148.47052268061751</c:v>
                </c:pt>
                <c:pt idx="118">
                  <c:v>147.61188743021737</c:v>
                </c:pt>
                <c:pt idx="119">
                  <c:v>147.44246580740304</c:v>
                </c:pt>
                <c:pt idx="120">
                  <c:v>153.63306952779405</c:v>
                </c:pt>
                <c:pt idx="121">
                  <c:v>150.14075580805411</c:v>
                </c:pt>
                <c:pt idx="122">
                  <c:v>149.89306176722937</c:v>
                </c:pt>
                <c:pt idx="123">
                  <c:v>156.57226263819652</c:v>
                </c:pt>
                <c:pt idx="124">
                  <c:v>153.04382593851199</c:v>
                </c:pt>
                <c:pt idx="125">
                  <c:v>151.42248671791177</c:v>
                </c:pt>
                <c:pt idx="126">
                  <c:v>152.8395005313206</c:v>
                </c:pt>
                <c:pt idx="127">
                  <c:v>149.63356107473379</c:v>
                </c:pt>
                <c:pt idx="128">
                  <c:v>150.76418274807051</c:v>
                </c:pt>
                <c:pt idx="129">
                  <c:v>149.07220182798051</c:v>
                </c:pt>
                <c:pt idx="130">
                  <c:v>149.99192483383715</c:v>
                </c:pt>
                <c:pt idx="131">
                  <c:v>153.84580634810095</c:v>
                </c:pt>
                <c:pt idx="132">
                  <c:v>150.08704768367102</c:v>
                </c:pt>
                <c:pt idx="133">
                  <c:v>153.62365641232168</c:v>
                </c:pt>
                <c:pt idx="134">
                  <c:v>152.94274327878119</c:v>
                </c:pt>
                <c:pt idx="135">
                  <c:v>154.81790544476593</c:v>
                </c:pt>
                <c:pt idx="136">
                  <c:v>152.87822964379484</c:v>
                </c:pt>
                <c:pt idx="137">
                  <c:v>153.85939257063799</c:v>
                </c:pt>
                <c:pt idx="138">
                  <c:v>149.97603211503039</c:v>
                </c:pt>
                <c:pt idx="139">
                  <c:v>154.45258282027498</c:v>
                </c:pt>
                <c:pt idx="140">
                  <c:v>155.46097913533677</c:v>
                </c:pt>
                <c:pt idx="141">
                  <c:v>155.20503846489032</c:v>
                </c:pt>
                <c:pt idx="142">
                  <c:v>160.20908149469284</c:v>
                </c:pt>
                <c:pt idx="143">
                  <c:v>156.90507060158455</c:v>
                </c:pt>
                <c:pt idx="144">
                  <c:v>156.18198732463827</c:v>
                </c:pt>
                <c:pt idx="145">
                  <c:v>152.29958009267267</c:v>
                </c:pt>
                <c:pt idx="146">
                  <c:v>154.59340026191887</c:v>
                </c:pt>
                <c:pt idx="147">
                  <c:v>153.90122078097849</c:v>
                </c:pt>
                <c:pt idx="148">
                  <c:v>151.8581276642125</c:v>
                </c:pt>
                <c:pt idx="149">
                  <c:v>152.21870041405967</c:v>
                </c:pt>
                <c:pt idx="150">
                  <c:v>154.52141854985939</c:v>
                </c:pt>
                <c:pt idx="151">
                  <c:v>158.86084392465096</c:v>
                </c:pt>
                <c:pt idx="152">
                  <c:v>158.77531311313609</c:v>
                </c:pt>
                <c:pt idx="153">
                  <c:v>155.69863510303148</c:v>
                </c:pt>
                <c:pt idx="154">
                  <c:v>157.16150074250243</c:v>
                </c:pt>
                <c:pt idx="155">
                  <c:v>155.6255949254506</c:v>
                </c:pt>
                <c:pt idx="156">
                  <c:v>159.90231329882286</c:v>
                </c:pt>
                <c:pt idx="157">
                  <c:v>158.43807023574121</c:v>
                </c:pt>
                <c:pt idx="158">
                  <c:v>158.05612674176427</c:v>
                </c:pt>
                <c:pt idx="159">
                  <c:v>157.77368676296541</c:v>
                </c:pt>
                <c:pt idx="160">
                  <c:v>157.03843120245821</c:v>
                </c:pt>
                <c:pt idx="161">
                  <c:v>156.50819916325199</c:v>
                </c:pt>
                <c:pt idx="162">
                  <c:v>157.55435706114406</c:v>
                </c:pt>
                <c:pt idx="163">
                  <c:v>157.68657022439382</c:v>
                </c:pt>
                <c:pt idx="164">
                  <c:v>153.11570848965499</c:v>
                </c:pt>
                <c:pt idx="165">
                  <c:v>150.52216100947794</c:v>
                </c:pt>
                <c:pt idx="166">
                  <c:v>144.28635579874936</c:v>
                </c:pt>
                <c:pt idx="167">
                  <c:v>145.6316411107064</c:v>
                </c:pt>
                <c:pt idx="168">
                  <c:v>144.34576839879469</c:v>
                </c:pt>
                <c:pt idx="169">
                  <c:v>143.16150018353005</c:v>
                </c:pt>
                <c:pt idx="170">
                  <c:v>145.42369583252332</c:v>
                </c:pt>
                <c:pt idx="171">
                  <c:v>148.6422425586282</c:v>
                </c:pt>
                <c:pt idx="172">
                  <c:v>142.31580759272754</c:v>
                </c:pt>
                <c:pt idx="173">
                  <c:v>148.34547591945997</c:v>
                </c:pt>
                <c:pt idx="174">
                  <c:v>148.58355967897185</c:v>
                </c:pt>
                <c:pt idx="175">
                  <c:v>154.83614139537889</c:v>
                </c:pt>
                <c:pt idx="176">
                  <c:v>153.59803909818612</c:v>
                </c:pt>
                <c:pt idx="177">
                  <c:v>151.73782219772309</c:v>
                </c:pt>
                <c:pt idx="178">
                  <c:v>149.18940539829211</c:v>
                </c:pt>
                <c:pt idx="179">
                  <c:v>151.19481742821117</c:v>
                </c:pt>
                <c:pt idx="180">
                  <c:v>153.65332639937787</c:v>
                </c:pt>
                <c:pt idx="181">
                  <c:v>158.68180761316501</c:v>
                </c:pt>
                <c:pt idx="182">
                  <c:v>158.09541176548655</c:v>
                </c:pt>
                <c:pt idx="183">
                  <c:v>160.11233903691436</c:v>
                </c:pt>
                <c:pt idx="184">
                  <c:v>156.79894852613614</c:v>
                </c:pt>
                <c:pt idx="185">
                  <c:v>156.15638111312072</c:v>
                </c:pt>
                <c:pt idx="186">
                  <c:v>156.63371327426555</c:v>
                </c:pt>
                <c:pt idx="187">
                  <c:v>159.18730192374821</c:v>
                </c:pt>
                <c:pt idx="188">
                  <c:v>154.31014007784913</c:v>
                </c:pt>
                <c:pt idx="189">
                  <c:v>151.19779826573858</c:v>
                </c:pt>
                <c:pt idx="190">
                  <c:v>156.30823336214769</c:v>
                </c:pt>
                <c:pt idx="191">
                  <c:v>152.85315629228299</c:v>
                </c:pt>
                <c:pt idx="192">
                  <c:v>155.53990546798994</c:v>
                </c:pt>
                <c:pt idx="193">
                  <c:v>156.88617029680259</c:v>
                </c:pt>
                <c:pt idx="194">
                  <c:v>158.92394792466177</c:v>
                </c:pt>
                <c:pt idx="195">
                  <c:v>159.70676140491378</c:v>
                </c:pt>
                <c:pt idx="196">
                  <c:v>161.8290661901851</c:v>
                </c:pt>
                <c:pt idx="197">
                  <c:v>165.98252382558326</c:v>
                </c:pt>
                <c:pt idx="198">
                  <c:v>168.32024008182114</c:v>
                </c:pt>
                <c:pt idx="199">
                  <c:v>165.90040930432062</c:v>
                </c:pt>
                <c:pt idx="200">
                  <c:v>165.37357937972706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115F-4BD3-BE13-7A2571242E3C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BrownianMotion'!$F$47:$GX$47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160.53248996904907</c:v>
                </c:pt>
                <c:pt idx="2">
                  <c:v>160.64425083434426</c:v>
                </c:pt>
                <c:pt idx="3">
                  <c:v>159.80244994429304</c:v>
                </c:pt>
                <c:pt idx="4">
                  <c:v>158.39841871509108</c:v>
                </c:pt>
                <c:pt idx="5">
                  <c:v>156.53952300215991</c:v>
                </c:pt>
                <c:pt idx="6">
                  <c:v>154.12341660635698</c:v>
                </c:pt>
                <c:pt idx="7">
                  <c:v>151.15936416853853</c:v>
                </c:pt>
                <c:pt idx="8">
                  <c:v>150.56260286309617</c:v>
                </c:pt>
                <c:pt idx="9">
                  <c:v>146.10993762481141</c:v>
                </c:pt>
                <c:pt idx="10">
                  <c:v>147.62787530459727</c:v>
                </c:pt>
                <c:pt idx="11">
                  <c:v>146.70778144753316</c:v>
                </c:pt>
                <c:pt idx="12">
                  <c:v>148.58483884915572</c:v>
                </c:pt>
                <c:pt idx="13">
                  <c:v>150.04392261911127</c:v>
                </c:pt>
                <c:pt idx="14">
                  <c:v>151.67497049832258</c:v>
                </c:pt>
                <c:pt idx="15">
                  <c:v>152.80986915055584</c:v>
                </c:pt>
                <c:pt idx="16">
                  <c:v>156.55401054346706</c:v>
                </c:pt>
                <c:pt idx="17">
                  <c:v>157.74325351957646</c:v>
                </c:pt>
                <c:pt idx="18">
                  <c:v>164.93894496602434</c:v>
                </c:pt>
                <c:pt idx="19">
                  <c:v>163.31906669836985</c:v>
                </c:pt>
                <c:pt idx="20">
                  <c:v>162.54112621288994</c:v>
                </c:pt>
                <c:pt idx="21">
                  <c:v>158.07392620680008</c:v>
                </c:pt>
                <c:pt idx="22">
                  <c:v>156.5392192585366</c:v>
                </c:pt>
                <c:pt idx="23">
                  <c:v>154.79112382683431</c:v>
                </c:pt>
                <c:pt idx="24">
                  <c:v>154.70876925189353</c:v>
                </c:pt>
                <c:pt idx="25">
                  <c:v>155.1325601748074</c:v>
                </c:pt>
                <c:pt idx="26">
                  <c:v>154.68781690539691</c:v>
                </c:pt>
                <c:pt idx="27">
                  <c:v>155.91266798968201</c:v>
                </c:pt>
                <c:pt idx="28">
                  <c:v>154.80553618539338</c:v>
                </c:pt>
                <c:pt idx="29">
                  <c:v>161.51109214429565</c:v>
                </c:pt>
                <c:pt idx="30">
                  <c:v>160.21602459379471</c:v>
                </c:pt>
                <c:pt idx="31">
                  <c:v>159.30939564361586</c:v>
                </c:pt>
                <c:pt idx="32">
                  <c:v>157.50655822358718</c:v>
                </c:pt>
                <c:pt idx="33">
                  <c:v>157.84242123985626</c:v>
                </c:pt>
                <c:pt idx="34">
                  <c:v>155.99437068847868</c:v>
                </c:pt>
                <c:pt idx="35">
                  <c:v>154.55075470203536</c:v>
                </c:pt>
                <c:pt idx="36">
                  <c:v>156.79521714437573</c:v>
                </c:pt>
                <c:pt idx="37">
                  <c:v>158.44703580705158</c:v>
                </c:pt>
                <c:pt idx="38">
                  <c:v>163.06345042886446</c:v>
                </c:pt>
                <c:pt idx="39">
                  <c:v>162.67919365486298</c:v>
                </c:pt>
                <c:pt idx="40">
                  <c:v>165.81499315762829</c:v>
                </c:pt>
                <c:pt idx="41">
                  <c:v>169.03612325520851</c:v>
                </c:pt>
                <c:pt idx="42">
                  <c:v>163.91689326936384</c:v>
                </c:pt>
                <c:pt idx="43">
                  <c:v>167.22200276455163</c:v>
                </c:pt>
                <c:pt idx="44">
                  <c:v>170.3271504812711</c:v>
                </c:pt>
                <c:pt idx="45">
                  <c:v>171.67969192518242</c:v>
                </c:pt>
                <c:pt idx="46">
                  <c:v>179.8867943435346</c:v>
                </c:pt>
                <c:pt idx="47">
                  <c:v>176.8390146232224</c:v>
                </c:pt>
                <c:pt idx="48">
                  <c:v>176.94157128070393</c:v>
                </c:pt>
                <c:pt idx="49">
                  <c:v>175.38785720294001</c:v>
                </c:pt>
                <c:pt idx="50">
                  <c:v>170.63179006839664</c:v>
                </c:pt>
                <c:pt idx="51">
                  <c:v>167.59714213134015</c:v>
                </c:pt>
                <c:pt idx="52">
                  <c:v>170.45714864797043</c:v>
                </c:pt>
                <c:pt idx="53">
                  <c:v>172.55515589748848</c:v>
                </c:pt>
                <c:pt idx="54">
                  <c:v>171.69096892563431</c:v>
                </c:pt>
                <c:pt idx="55">
                  <c:v>175.73531641926795</c:v>
                </c:pt>
                <c:pt idx="56">
                  <c:v>175.26003764825722</c:v>
                </c:pt>
                <c:pt idx="57">
                  <c:v>169.13873784109308</c:v>
                </c:pt>
                <c:pt idx="58">
                  <c:v>166.61194911742697</c:v>
                </c:pt>
                <c:pt idx="59">
                  <c:v>168.25300429062744</c:v>
                </c:pt>
                <c:pt idx="60">
                  <c:v>169.56435705833135</c:v>
                </c:pt>
                <c:pt idx="61">
                  <c:v>166.27046766407872</c:v>
                </c:pt>
                <c:pt idx="62">
                  <c:v>169.73819211180384</c:v>
                </c:pt>
                <c:pt idx="63">
                  <c:v>166.48882095947988</c:v>
                </c:pt>
                <c:pt idx="64">
                  <c:v>168.44023763088524</c:v>
                </c:pt>
                <c:pt idx="65">
                  <c:v>167.65123232267933</c:v>
                </c:pt>
                <c:pt idx="66">
                  <c:v>169.32667226993016</c:v>
                </c:pt>
                <c:pt idx="67">
                  <c:v>167.05298630390598</c:v>
                </c:pt>
                <c:pt idx="68">
                  <c:v>171.48612865498401</c:v>
                </c:pt>
                <c:pt idx="69">
                  <c:v>166.08389010427058</c:v>
                </c:pt>
                <c:pt idx="70">
                  <c:v>166.53367394542408</c:v>
                </c:pt>
                <c:pt idx="71">
                  <c:v>164.83694616892561</c:v>
                </c:pt>
                <c:pt idx="72">
                  <c:v>169.79805428497079</c:v>
                </c:pt>
                <c:pt idx="73">
                  <c:v>164.31258255497193</c:v>
                </c:pt>
                <c:pt idx="74">
                  <c:v>166.95282473616763</c:v>
                </c:pt>
                <c:pt idx="75">
                  <c:v>168.55593774116875</c:v>
                </c:pt>
                <c:pt idx="76">
                  <c:v>170.02165895850493</c:v>
                </c:pt>
                <c:pt idx="77">
                  <c:v>168.38670917766703</c:v>
                </c:pt>
                <c:pt idx="78">
                  <c:v>169.21141695399248</c:v>
                </c:pt>
                <c:pt idx="79">
                  <c:v>174.12049780737286</c:v>
                </c:pt>
                <c:pt idx="80">
                  <c:v>170.17075052252466</c:v>
                </c:pt>
                <c:pt idx="81">
                  <c:v>165.22472041764047</c:v>
                </c:pt>
                <c:pt idx="82">
                  <c:v>162.01667171516837</c:v>
                </c:pt>
                <c:pt idx="83">
                  <c:v>161.38558809074044</c:v>
                </c:pt>
                <c:pt idx="84">
                  <c:v>157.94652662105906</c:v>
                </c:pt>
                <c:pt idx="85">
                  <c:v>154.20856694999472</c:v>
                </c:pt>
                <c:pt idx="86">
                  <c:v>159.66098482011802</c:v>
                </c:pt>
                <c:pt idx="87">
                  <c:v>164.33328445204614</c:v>
                </c:pt>
                <c:pt idx="88">
                  <c:v>163.61133656484637</c:v>
                </c:pt>
                <c:pt idx="89">
                  <c:v>162.38700823708737</c:v>
                </c:pt>
                <c:pt idx="90">
                  <c:v>161.66604633617149</c:v>
                </c:pt>
                <c:pt idx="91">
                  <c:v>159.8206871279468</c:v>
                </c:pt>
                <c:pt idx="92">
                  <c:v>163.27895920346973</c:v>
                </c:pt>
                <c:pt idx="93">
                  <c:v>163.95963368869735</c:v>
                </c:pt>
                <c:pt idx="94">
                  <c:v>167.43378364064455</c:v>
                </c:pt>
                <c:pt idx="95">
                  <c:v>163.12097636318899</c:v>
                </c:pt>
                <c:pt idx="96">
                  <c:v>161.4051604478839</c:v>
                </c:pt>
                <c:pt idx="97">
                  <c:v>165.42721979867065</c:v>
                </c:pt>
                <c:pt idx="98">
                  <c:v>163.84686857297277</c:v>
                </c:pt>
                <c:pt idx="99">
                  <c:v>161.03175927670793</c:v>
                </c:pt>
                <c:pt idx="100">
                  <c:v>161.93113855449784</c:v>
                </c:pt>
                <c:pt idx="101">
                  <c:v>163.25112187253103</c:v>
                </c:pt>
                <c:pt idx="102">
                  <c:v>163.15069131396757</c:v>
                </c:pt>
                <c:pt idx="103">
                  <c:v>166.01925434450123</c:v>
                </c:pt>
                <c:pt idx="104">
                  <c:v>164.58307643579928</c:v>
                </c:pt>
                <c:pt idx="105">
                  <c:v>166.14204578471652</c:v>
                </c:pt>
                <c:pt idx="106">
                  <c:v>171.22396811448726</c:v>
                </c:pt>
                <c:pt idx="107">
                  <c:v>173.28765171360166</c:v>
                </c:pt>
                <c:pt idx="108">
                  <c:v>179.80491590119766</c:v>
                </c:pt>
                <c:pt idx="109">
                  <c:v>176.70870558605384</c:v>
                </c:pt>
                <c:pt idx="110">
                  <c:v>177.36172961938237</c:v>
                </c:pt>
                <c:pt idx="111">
                  <c:v>182.35889322612405</c:v>
                </c:pt>
                <c:pt idx="112">
                  <c:v>191.18548808707038</c:v>
                </c:pt>
                <c:pt idx="113">
                  <c:v>186.45666498603813</c:v>
                </c:pt>
                <c:pt idx="114">
                  <c:v>181.23576420427429</c:v>
                </c:pt>
                <c:pt idx="115">
                  <c:v>178.56101708523397</c:v>
                </c:pt>
                <c:pt idx="116">
                  <c:v>175.67320251939987</c:v>
                </c:pt>
                <c:pt idx="117">
                  <c:v>175.2604629945215</c:v>
                </c:pt>
                <c:pt idx="118">
                  <c:v>182.95381286143245</c:v>
                </c:pt>
                <c:pt idx="119">
                  <c:v>183.84496507540538</c:v>
                </c:pt>
                <c:pt idx="120">
                  <c:v>178.79953124664567</c:v>
                </c:pt>
                <c:pt idx="121">
                  <c:v>175.00069138176303</c:v>
                </c:pt>
                <c:pt idx="122">
                  <c:v>171.09937338558086</c:v>
                </c:pt>
                <c:pt idx="123">
                  <c:v>171.44895016980499</c:v>
                </c:pt>
                <c:pt idx="124">
                  <c:v>169.46668299134564</c:v>
                </c:pt>
                <c:pt idx="125">
                  <c:v>170.96615826316085</c:v>
                </c:pt>
                <c:pt idx="126">
                  <c:v>169.90805647288605</c:v>
                </c:pt>
                <c:pt idx="127">
                  <c:v>171.06357323814836</c:v>
                </c:pt>
                <c:pt idx="128">
                  <c:v>170.72143344893109</c:v>
                </c:pt>
                <c:pt idx="129">
                  <c:v>171.36297229065275</c:v>
                </c:pt>
                <c:pt idx="130">
                  <c:v>173.3778034236424</c:v>
                </c:pt>
                <c:pt idx="131">
                  <c:v>172.33667219909427</c:v>
                </c:pt>
                <c:pt idx="132">
                  <c:v>170.23302416858917</c:v>
                </c:pt>
                <c:pt idx="133">
                  <c:v>164.42120713981441</c:v>
                </c:pt>
                <c:pt idx="134">
                  <c:v>168.99893194220812</c:v>
                </c:pt>
                <c:pt idx="135">
                  <c:v>174.79581560394169</c:v>
                </c:pt>
                <c:pt idx="136">
                  <c:v>174.26808689815806</c:v>
                </c:pt>
                <c:pt idx="137">
                  <c:v>171.31354930903186</c:v>
                </c:pt>
                <c:pt idx="138">
                  <c:v>170.39118067531726</c:v>
                </c:pt>
                <c:pt idx="139">
                  <c:v>173.10133695169904</c:v>
                </c:pt>
                <c:pt idx="140">
                  <c:v>171.72811090935923</c:v>
                </c:pt>
                <c:pt idx="141">
                  <c:v>170.94175237722578</c:v>
                </c:pt>
                <c:pt idx="142">
                  <c:v>167.66380187173266</c:v>
                </c:pt>
                <c:pt idx="143">
                  <c:v>166.02596919099383</c:v>
                </c:pt>
                <c:pt idx="144">
                  <c:v>163.87861952372725</c:v>
                </c:pt>
                <c:pt idx="145">
                  <c:v>167.33740319190923</c:v>
                </c:pt>
                <c:pt idx="146">
                  <c:v>167.12504493973353</c:v>
                </c:pt>
                <c:pt idx="147">
                  <c:v>161.52526242691826</c:v>
                </c:pt>
                <c:pt idx="148">
                  <c:v>166.90582590277344</c:v>
                </c:pt>
                <c:pt idx="149">
                  <c:v>175.31080871053368</c:v>
                </c:pt>
                <c:pt idx="150">
                  <c:v>169.0003560853421</c:v>
                </c:pt>
                <c:pt idx="151">
                  <c:v>171.83109245666347</c:v>
                </c:pt>
                <c:pt idx="152">
                  <c:v>172.59951106285743</c:v>
                </c:pt>
                <c:pt idx="153">
                  <c:v>173.02661641125499</c:v>
                </c:pt>
                <c:pt idx="154">
                  <c:v>180.91224982304053</c:v>
                </c:pt>
                <c:pt idx="155">
                  <c:v>179.25852547180079</c:v>
                </c:pt>
                <c:pt idx="156">
                  <c:v>179.68159716314523</c:v>
                </c:pt>
                <c:pt idx="157">
                  <c:v>177.16396933161411</c:v>
                </c:pt>
                <c:pt idx="158">
                  <c:v>175.7148466527876</c:v>
                </c:pt>
                <c:pt idx="159">
                  <c:v>174.81611241613268</c:v>
                </c:pt>
                <c:pt idx="160">
                  <c:v>176.92257759121273</c:v>
                </c:pt>
                <c:pt idx="161">
                  <c:v>177.93889427857971</c:v>
                </c:pt>
                <c:pt idx="162">
                  <c:v>179.67711708820801</c:v>
                </c:pt>
                <c:pt idx="163">
                  <c:v>174.78940368663945</c:v>
                </c:pt>
                <c:pt idx="164">
                  <c:v>172.23484340016645</c:v>
                </c:pt>
                <c:pt idx="165">
                  <c:v>173.56774136337015</c:v>
                </c:pt>
                <c:pt idx="166">
                  <c:v>170.98008719684265</c:v>
                </c:pt>
                <c:pt idx="167">
                  <c:v>170.8010369086731</c:v>
                </c:pt>
                <c:pt idx="168">
                  <c:v>172.61712020940439</c:v>
                </c:pt>
                <c:pt idx="169">
                  <c:v>173.86569598763603</c:v>
                </c:pt>
                <c:pt idx="170">
                  <c:v>179.94556515951791</c:v>
                </c:pt>
                <c:pt idx="171">
                  <c:v>183.73963988171445</c:v>
                </c:pt>
                <c:pt idx="172">
                  <c:v>181.12285244262299</c:v>
                </c:pt>
                <c:pt idx="173">
                  <c:v>181.43711376679795</c:v>
                </c:pt>
                <c:pt idx="174">
                  <c:v>178.8558405935743</c:v>
                </c:pt>
                <c:pt idx="175">
                  <c:v>181.4264601955409</c:v>
                </c:pt>
                <c:pt idx="176">
                  <c:v>187.18049726228656</c:v>
                </c:pt>
                <c:pt idx="177">
                  <c:v>189.7260996421964</c:v>
                </c:pt>
                <c:pt idx="178">
                  <c:v>186.25369224107959</c:v>
                </c:pt>
                <c:pt idx="179">
                  <c:v>192.31006044082721</c:v>
                </c:pt>
                <c:pt idx="180">
                  <c:v>187.20920409083311</c:v>
                </c:pt>
                <c:pt idx="181">
                  <c:v>184.93515846040577</c:v>
                </c:pt>
                <c:pt idx="182">
                  <c:v>179.83707144702447</c:v>
                </c:pt>
                <c:pt idx="183">
                  <c:v>180.28674030631771</c:v>
                </c:pt>
                <c:pt idx="184">
                  <c:v>178.45895385810152</c:v>
                </c:pt>
                <c:pt idx="185">
                  <c:v>178.98810587300454</c:v>
                </c:pt>
                <c:pt idx="186">
                  <c:v>178.52204899887266</c:v>
                </c:pt>
                <c:pt idx="187">
                  <c:v>180.63814573570951</c:v>
                </c:pt>
                <c:pt idx="188">
                  <c:v>182.19945911625393</c:v>
                </c:pt>
                <c:pt idx="189">
                  <c:v>187.09323580304908</c:v>
                </c:pt>
                <c:pt idx="190">
                  <c:v>194.35075754182677</c:v>
                </c:pt>
                <c:pt idx="191">
                  <c:v>193.609092523692</c:v>
                </c:pt>
                <c:pt idx="192">
                  <c:v>194.69552196432576</c:v>
                </c:pt>
                <c:pt idx="193">
                  <c:v>187.9762364994647</c:v>
                </c:pt>
                <c:pt idx="194">
                  <c:v>188.74562482684655</c:v>
                </c:pt>
                <c:pt idx="195">
                  <c:v>187.2361599855989</c:v>
                </c:pt>
                <c:pt idx="196">
                  <c:v>187.15261712820421</c:v>
                </c:pt>
                <c:pt idx="197">
                  <c:v>186.5065812909572</c:v>
                </c:pt>
                <c:pt idx="198">
                  <c:v>191.64797632809467</c:v>
                </c:pt>
                <c:pt idx="199">
                  <c:v>186.85048001619268</c:v>
                </c:pt>
                <c:pt idx="200">
                  <c:v>187.03265724762556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115F-4BD3-BE13-7A2571242E3C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BrownianMotion'!$F$48:$GX$48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149.62349715117082</c:v>
                </c:pt>
                <c:pt idx="2">
                  <c:v>145.00472086040472</c:v>
                </c:pt>
                <c:pt idx="3">
                  <c:v>147.89835697356173</c:v>
                </c:pt>
                <c:pt idx="4">
                  <c:v>148.69804074251104</c:v>
                </c:pt>
                <c:pt idx="5">
                  <c:v>149.14785869575584</c:v>
                </c:pt>
                <c:pt idx="6">
                  <c:v>143.68635338349122</c:v>
                </c:pt>
                <c:pt idx="7">
                  <c:v>148.07286621180407</c:v>
                </c:pt>
                <c:pt idx="8">
                  <c:v>145.26064338144081</c:v>
                </c:pt>
                <c:pt idx="9">
                  <c:v>145.43605745590301</c:v>
                </c:pt>
                <c:pt idx="10">
                  <c:v>145.98605812341137</c:v>
                </c:pt>
                <c:pt idx="11">
                  <c:v>147.95606563914302</c:v>
                </c:pt>
                <c:pt idx="12">
                  <c:v>147.557833404577</c:v>
                </c:pt>
                <c:pt idx="13">
                  <c:v>144.0771345862253</c:v>
                </c:pt>
                <c:pt idx="14">
                  <c:v>139.5864869847187</c:v>
                </c:pt>
                <c:pt idx="15">
                  <c:v>138.53397071627575</c:v>
                </c:pt>
                <c:pt idx="16">
                  <c:v>138.68039464171264</c:v>
                </c:pt>
                <c:pt idx="17">
                  <c:v>136.38080726716757</c:v>
                </c:pt>
                <c:pt idx="18">
                  <c:v>140.96920501262591</c:v>
                </c:pt>
                <c:pt idx="19">
                  <c:v>136.65677296259304</c:v>
                </c:pt>
                <c:pt idx="20">
                  <c:v>132.84122014118563</c:v>
                </c:pt>
                <c:pt idx="21">
                  <c:v>133.6799780912458</c:v>
                </c:pt>
                <c:pt idx="22">
                  <c:v>133.33719215397161</c:v>
                </c:pt>
                <c:pt idx="23">
                  <c:v>133.33128288840598</c:v>
                </c:pt>
                <c:pt idx="24">
                  <c:v>132.69602390353461</c:v>
                </c:pt>
                <c:pt idx="25">
                  <c:v>135.07786143850052</c:v>
                </c:pt>
                <c:pt idx="26">
                  <c:v>132.64459392999797</c:v>
                </c:pt>
                <c:pt idx="27">
                  <c:v>134.17090128163329</c:v>
                </c:pt>
                <c:pt idx="28">
                  <c:v>134.85616214106147</c:v>
                </c:pt>
                <c:pt idx="29">
                  <c:v>135.28578459945706</c:v>
                </c:pt>
                <c:pt idx="30">
                  <c:v>137.42117427285547</c:v>
                </c:pt>
                <c:pt idx="31">
                  <c:v>138.72120430338848</c:v>
                </c:pt>
                <c:pt idx="32">
                  <c:v>134.8466383324488</c:v>
                </c:pt>
                <c:pt idx="33">
                  <c:v>134.22545135200286</c:v>
                </c:pt>
                <c:pt idx="34">
                  <c:v>133.57881794188245</c:v>
                </c:pt>
                <c:pt idx="35">
                  <c:v>138.79943369162993</c:v>
                </c:pt>
                <c:pt idx="36">
                  <c:v>131.96488572158057</c:v>
                </c:pt>
                <c:pt idx="37">
                  <c:v>130.09585420344669</c:v>
                </c:pt>
                <c:pt idx="38">
                  <c:v>133.86008662043113</c:v>
                </c:pt>
                <c:pt idx="39">
                  <c:v>131.07078359231133</c:v>
                </c:pt>
                <c:pt idx="40">
                  <c:v>127.89299032643162</c:v>
                </c:pt>
                <c:pt idx="41">
                  <c:v>127.35056964907874</c:v>
                </c:pt>
                <c:pt idx="42">
                  <c:v>127.14774502416914</c:v>
                </c:pt>
                <c:pt idx="43">
                  <c:v>128.63383934302789</c:v>
                </c:pt>
                <c:pt idx="44">
                  <c:v>132.39823114978219</c:v>
                </c:pt>
                <c:pt idx="45">
                  <c:v>133.28888542773456</c:v>
                </c:pt>
                <c:pt idx="46">
                  <c:v>136.22950588807677</c:v>
                </c:pt>
                <c:pt idx="47">
                  <c:v>135.34895555765667</c:v>
                </c:pt>
                <c:pt idx="48">
                  <c:v>136.60981026717673</c:v>
                </c:pt>
                <c:pt idx="49">
                  <c:v>134.33792761407116</c:v>
                </c:pt>
                <c:pt idx="50">
                  <c:v>132.51808163430468</c:v>
                </c:pt>
                <c:pt idx="51">
                  <c:v>131.39840627385104</c:v>
                </c:pt>
                <c:pt idx="52">
                  <c:v>128.18394222382432</c:v>
                </c:pt>
                <c:pt idx="53">
                  <c:v>131.42492172395509</c:v>
                </c:pt>
                <c:pt idx="54">
                  <c:v>125.75729366222092</c:v>
                </c:pt>
                <c:pt idx="55">
                  <c:v>121.76356594604836</c:v>
                </c:pt>
                <c:pt idx="56">
                  <c:v>127.24441337655219</c:v>
                </c:pt>
                <c:pt idx="57">
                  <c:v>132.11032041759267</c:v>
                </c:pt>
                <c:pt idx="58">
                  <c:v>134.51879060114004</c:v>
                </c:pt>
                <c:pt idx="59">
                  <c:v>134.02039044332068</c:v>
                </c:pt>
                <c:pt idx="60">
                  <c:v>137.65186524565843</c:v>
                </c:pt>
                <c:pt idx="61">
                  <c:v>141.29582824023282</c:v>
                </c:pt>
                <c:pt idx="62">
                  <c:v>143.90280941878061</c:v>
                </c:pt>
                <c:pt idx="63">
                  <c:v>150.71502994645937</c:v>
                </c:pt>
                <c:pt idx="64">
                  <c:v>153.02344880406437</c:v>
                </c:pt>
                <c:pt idx="65">
                  <c:v>149.1695332357481</c:v>
                </c:pt>
                <c:pt idx="66">
                  <c:v>146.01291769331456</c:v>
                </c:pt>
                <c:pt idx="67">
                  <c:v>148.91677054771742</c:v>
                </c:pt>
                <c:pt idx="68">
                  <c:v>145.37742393778663</c:v>
                </c:pt>
                <c:pt idx="69">
                  <c:v>146.06204887910309</c:v>
                </c:pt>
                <c:pt idx="70">
                  <c:v>140.79300973894678</c:v>
                </c:pt>
                <c:pt idx="71">
                  <c:v>143.20017517389959</c:v>
                </c:pt>
                <c:pt idx="72">
                  <c:v>141.88798796266974</c:v>
                </c:pt>
                <c:pt idx="73">
                  <c:v>141.94424105805592</c:v>
                </c:pt>
                <c:pt idx="74">
                  <c:v>142.70452811667448</c:v>
                </c:pt>
                <c:pt idx="75">
                  <c:v>140.81518558766055</c:v>
                </c:pt>
                <c:pt idx="76">
                  <c:v>139.82856405072806</c:v>
                </c:pt>
                <c:pt idx="77">
                  <c:v>139.93806338964353</c:v>
                </c:pt>
                <c:pt idx="78">
                  <c:v>139.37254617324587</c:v>
                </c:pt>
                <c:pt idx="79">
                  <c:v>140.19248157944043</c:v>
                </c:pt>
                <c:pt idx="80">
                  <c:v>137.50611972961983</c:v>
                </c:pt>
                <c:pt idx="81">
                  <c:v>138.00431444523642</c:v>
                </c:pt>
                <c:pt idx="82">
                  <c:v>136.19881263077446</c:v>
                </c:pt>
                <c:pt idx="83">
                  <c:v>133.24855983038626</c:v>
                </c:pt>
                <c:pt idx="84">
                  <c:v>130.5351163412287</c:v>
                </c:pt>
                <c:pt idx="85">
                  <c:v>128.66772515062721</c:v>
                </c:pt>
                <c:pt idx="86">
                  <c:v>131.96798750707316</c:v>
                </c:pt>
                <c:pt idx="87">
                  <c:v>124.36539226967507</c:v>
                </c:pt>
                <c:pt idx="88">
                  <c:v>124.49866325373199</c:v>
                </c:pt>
                <c:pt idx="89">
                  <c:v>124.70604591781947</c:v>
                </c:pt>
                <c:pt idx="90">
                  <c:v>119.44483828333165</c:v>
                </c:pt>
                <c:pt idx="91">
                  <c:v>119.89678402157571</c:v>
                </c:pt>
                <c:pt idx="92">
                  <c:v>122.31789682472647</c:v>
                </c:pt>
                <c:pt idx="93">
                  <c:v>120.70249900269957</c:v>
                </c:pt>
                <c:pt idx="94">
                  <c:v>122.1790852345442</c:v>
                </c:pt>
                <c:pt idx="95">
                  <c:v>123.40022103476765</c:v>
                </c:pt>
                <c:pt idx="96">
                  <c:v>120.68474971335904</c:v>
                </c:pt>
                <c:pt idx="97">
                  <c:v>119.28473038724796</c:v>
                </c:pt>
                <c:pt idx="98">
                  <c:v>119.54852566786005</c:v>
                </c:pt>
                <c:pt idx="99">
                  <c:v>118.2152142161198</c:v>
                </c:pt>
                <c:pt idx="100">
                  <c:v>115.62331888270892</c:v>
                </c:pt>
                <c:pt idx="101">
                  <c:v>120.13103434073859</c:v>
                </c:pt>
                <c:pt idx="102">
                  <c:v>116.50573055064389</c:v>
                </c:pt>
                <c:pt idx="103">
                  <c:v>118.34967866925082</c:v>
                </c:pt>
                <c:pt idx="104">
                  <c:v>117.85273295038779</c:v>
                </c:pt>
                <c:pt idx="105">
                  <c:v>112.34490565198536</c:v>
                </c:pt>
                <c:pt idx="106">
                  <c:v>114.87777687315993</c:v>
                </c:pt>
                <c:pt idx="107">
                  <c:v>114.30522924500647</c:v>
                </c:pt>
                <c:pt idx="108">
                  <c:v>112.50665022350815</c:v>
                </c:pt>
                <c:pt idx="109">
                  <c:v>110.10703181066565</c:v>
                </c:pt>
                <c:pt idx="110">
                  <c:v>108.21569866041881</c:v>
                </c:pt>
                <c:pt idx="111">
                  <c:v>105.93124622097119</c:v>
                </c:pt>
                <c:pt idx="112">
                  <c:v>106.52557668903414</c:v>
                </c:pt>
                <c:pt idx="113">
                  <c:v>107.05498114089207</c:v>
                </c:pt>
                <c:pt idx="114">
                  <c:v>109.07840510913432</c:v>
                </c:pt>
                <c:pt idx="115">
                  <c:v>109.03129515298797</c:v>
                </c:pt>
                <c:pt idx="116">
                  <c:v>111.80956792434152</c:v>
                </c:pt>
                <c:pt idx="117">
                  <c:v>108.96355544474092</c:v>
                </c:pt>
                <c:pt idx="118">
                  <c:v>111.03800796918675</c:v>
                </c:pt>
                <c:pt idx="119">
                  <c:v>110.86027917223612</c:v>
                </c:pt>
                <c:pt idx="120">
                  <c:v>109.57746841439639</c:v>
                </c:pt>
                <c:pt idx="121">
                  <c:v>108.81738071104066</c:v>
                </c:pt>
                <c:pt idx="122">
                  <c:v>109.0438243596524</c:v>
                </c:pt>
                <c:pt idx="123">
                  <c:v>110.58379342299689</c:v>
                </c:pt>
                <c:pt idx="124">
                  <c:v>110.30270451684046</c:v>
                </c:pt>
                <c:pt idx="125">
                  <c:v>111.19946164325171</c:v>
                </c:pt>
                <c:pt idx="126">
                  <c:v>110.61415122685897</c:v>
                </c:pt>
                <c:pt idx="127">
                  <c:v>106.88024355068194</c:v>
                </c:pt>
                <c:pt idx="128">
                  <c:v>107.51436765401701</c:v>
                </c:pt>
                <c:pt idx="129">
                  <c:v>106.0862558599578</c:v>
                </c:pt>
                <c:pt idx="130">
                  <c:v>107.35873156391214</c:v>
                </c:pt>
                <c:pt idx="131">
                  <c:v>108.36654023310284</c:v>
                </c:pt>
                <c:pt idx="132">
                  <c:v>106.40043957068598</c:v>
                </c:pt>
                <c:pt idx="133">
                  <c:v>104.97750136010313</c:v>
                </c:pt>
                <c:pt idx="134">
                  <c:v>104.96817115631143</c:v>
                </c:pt>
                <c:pt idx="135">
                  <c:v>105.19071829827008</c:v>
                </c:pt>
                <c:pt idx="136">
                  <c:v>106.21245822491068</c:v>
                </c:pt>
                <c:pt idx="137">
                  <c:v>108.80591901710793</c:v>
                </c:pt>
                <c:pt idx="138">
                  <c:v>108.6848285002543</c:v>
                </c:pt>
                <c:pt idx="139">
                  <c:v>108.53488909862172</c:v>
                </c:pt>
                <c:pt idx="140">
                  <c:v>107.771196960263</c:v>
                </c:pt>
                <c:pt idx="141">
                  <c:v>104.67084466095224</c:v>
                </c:pt>
                <c:pt idx="142">
                  <c:v>101.54062656826667</c:v>
                </c:pt>
                <c:pt idx="143">
                  <c:v>101.18590831187672</c:v>
                </c:pt>
                <c:pt idx="144">
                  <c:v>100.05827914309458</c:v>
                </c:pt>
                <c:pt idx="145">
                  <c:v>102.17555570349886</c:v>
                </c:pt>
                <c:pt idx="146">
                  <c:v>101.94252085665791</c:v>
                </c:pt>
                <c:pt idx="147">
                  <c:v>99.463744277082426</c:v>
                </c:pt>
                <c:pt idx="148">
                  <c:v>96.84565561411128</c:v>
                </c:pt>
                <c:pt idx="149">
                  <c:v>98.302034852949319</c:v>
                </c:pt>
                <c:pt idx="150">
                  <c:v>99.667267753421839</c:v>
                </c:pt>
                <c:pt idx="151">
                  <c:v>99.70204775050378</c:v>
                </c:pt>
                <c:pt idx="152">
                  <c:v>99.596929709752899</c:v>
                </c:pt>
                <c:pt idx="153">
                  <c:v>100.35549256188516</c:v>
                </c:pt>
                <c:pt idx="154">
                  <c:v>100.23447511706726</c:v>
                </c:pt>
                <c:pt idx="155">
                  <c:v>98.634740057145365</c:v>
                </c:pt>
                <c:pt idx="156">
                  <c:v>98.399014092456781</c:v>
                </c:pt>
                <c:pt idx="157">
                  <c:v>98.601895944692245</c:v>
                </c:pt>
                <c:pt idx="158">
                  <c:v>100.01378537903031</c:v>
                </c:pt>
                <c:pt idx="159">
                  <c:v>98.012770264558981</c:v>
                </c:pt>
                <c:pt idx="160">
                  <c:v>98.304002966563786</c:v>
                </c:pt>
                <c:pt idx="161">
                  <c:v>101.10223086810676</c:v>
                </c:pt>
                <c:pt idx="162">
                  <c:v>99.851136805802355</c:v>
                </c:pt>
                <c:pt idx="163">
                  <c:v>98.636447428602651</c:v>
                </c:pt>
                <c:pt idx="164">
                  <c:v>99.095423342460137</c:v>
                </c:pt>
                <c:pt idx="165">
                  <c:v>100.72376933034558</c:v>
                </c:pt>
                <c:pt idx="166">
                  <c:v>100.77102832774318</c:v>
                </c:pt>
                <c:pt idx="167">
                  <c:v>98.055785623600784</c:v>
                </c:pt>
                <c:pt idx="168">
                  <c:v>100.12883315005762</c:v>
                </c:pt>
                <c:pt idx="169">
                  <c:v>100.7789478076013</c:v>
                </c:pt>
                <c:pt idx="170">
                  <c:v>98.851585157699645</c:v>
                </c:pt>
                <c:pt idx="171">
                  <c:v>98.865084715642013</c:v>
                </c:pt>
                <c:pt idx="172">
                  <c:v>96.892309123324253</c:v>
                </c:pt>
                <c:pt idx="173">
                  <c:v>99.501972330991876</c:v>
                </c:pt>
                <c:pt idx="174">
                  <c:v>100.39724754441266</c:v>
                </c:pt>
                <c:pt idx="175">
                  <c:v>99.761917400097985</c:v>
                </c:pt>
                <c:pt idx="176">
                  <c:v>102.07132699044134</c:v>
                </c:pt>
                <c:pt idx="177">
                  <c:v>103.02869686767814</c:v>
                </c:pt>
                <c:pt idx="178">
                  <c:v>101.20285698916358</c:v>
                </c:pt>
                <c:pt idx="179">
                  <c:v>101.31646198636734</c:v>
                </c:pt>
                <c:pt idx="180">
                  <c:v>103.39344753135933</c:v>
                </c:pt>
                <c:pt idx="181">
                  <c:v>102.21425469530641</c:v>
                </c:pt>
                <c:pt idx="182">
                  <c:v>102.75132618096383</c:v>
                </c:pt>
                <c:pt idx="183">
                  <c:v>102.51571202300237</c:v>
                </c:pt>
                <c:pt idx="184">
                  <c:v>104.9419774442227</c:v>
                </c:pt>
                <c:pt idx="185">
                  <c:v>103.35734424452251</c:v>
                </c:pt>
                <c:pt idx="186">
                  <c:v>104.0464954112755</c:v>
                </c:pt>
                <c:pt idx="187">
                  <c:v>105.07937045417177</c:v>
                </c:pt>
                <c:pt idx="188">
                  <c:v>102.67731706401308</c:v>
                </c:pt>
                <c:pt idx="189">
                  <c:v>103.39277156730697</c:v>
                </c:pt>
                <c:pt idx="190">
                  <c:v>107.02145041625664</c:v>
                </c:pt>
                <c:pt idx="191">
                  <c:v>107.31116932844658</c:v>
                </c:pt>
                <c:pt idx="192">
                  <c:v>109.83410865901784</c:v>
                </c:pt>
                <c:pt idx="193">
                  <c:v>109.94716988485311</c:v>
                </c:pt>
                <c:pt idx="194">
                  <c:v>114.4538780403209</c:v>
                </c:pt>
                <c:pt idx="195">
                  <c:v>114.65468203729864</c:v>
                </c:pt>
                <c:pt idx="196">
                  <c:v>117.18666672348638</c:v>
                </c:pt>
                <c:pt idx="197">
                  <c:v>114.98032623873955</c:v>
                </c:pt>
                <c:pt idx="198">
                  <c:v>113.66450951115105</c:v>
                </c:pt>
                <c:pt idx="199">
                  <c:v>113.3275771321575</c:v>
                </c:pt>
                <c:pt idx="200">
                  <c:v>115.2614641880442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115F-4BD3-BE13-7A2571242E3C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BrownianMotion'!$F$49:$GX$49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157.9768610238051</c:v>
                </c:pt>
                <c:pt idx="2">
                  <c:v>153.84525267901742</c:v>
                </c:pt>
                <c:pt idx="3">
                  <c:v>152.31707196474056</c:v>
                </c:pt>
                <c:pt idx="4">
                  <c:v>151.00750260583931</c:v>
                </c:pt>
                <c:pt idx="5">
                  <c:v>147.35756446982802</c:v>
                </c:pt>
                <c:pt idx="6">
                  <c:v>144.95697620149417</c:v>
                </c:pt>
                <c:pt idx="7">
                  <c:v>146.84893858186874</c:v>
                </c:pt>
                <c:pt idx="8">
                  <c:v>147.21629140351828</c:v>
                </c:pt>
                <c:pt idx="9">
                  <c:v>148.00770735455419</c:v>
                </c:pt>
                <c:pt idx="10">
                  <c:v>142.3858398101253</c:v>
                </c:pt>
                <c:pt idx="11">
                  <c:v>138.36528793389985</c:v>
                </c:pt>
                <c:pt idx="12">
                  <c:v>139.5663044495515</c:v>
                </c:pt>
                <c:pt idx="13">
                  <c:v>135.07369535578457</c:v>
                </c:pt>
                <c:pt idx="14">
                  <c:v>135.72598852262198</c:v>
                </c:pt>
                <c:pt idx="15">
                  <c:v>135.69524399133758</c:v>
                </c:pt>
                <c:pt idx="16">
                  <c:v>139.09038341055705</c:v>
                </c:pt>
                <c:pt idx="17">
                  <c:v>140.19748106584913</c:v>
                </c:pt>
                <c:pt idx="18">
                  <c:v>135.59674331765393</c:v>
                </c:pt>
                <c:pt idx="19">
                  <c:v>139.20461012400253</c:v>
                </c:pt>
                <c:pt idx="20">
                  <c:v>146.86369317882131</c:v>
                </c:pt>
                <c:pt idx="21">
                  <c:v>143.67484095803906</c:v>
                </c:pt>
                <c:pt idx="22">
                  <c:v>143.0569186050075</c:v>
                </c:pt>
                <c:pt idx="23">
                  <c:v>143.92205552918082</c:v>
                </c:pt>
                <c:pt idx="24">
                  <c:v>147.87923578796705</c:v>
                </c:pt>
                <c:pt idx="25">
                  <c:v>153.29967370591504</c:v>
                </c:pt>
                <c:pt idx="26">
                  <c:v>147.7809823794563</c:v>
                </c:pt>
                <c:pt idx="27">
                  <c:v>146.90108899945687</c:v>
                </c:pt>
                <c:pt idx="28">
                  <c:v>149.55545059458663</c:v>
                </c:pt>
                <c:pt idx="29">
                  <c:v>150.58064429750726</c:v>
                </c:pt>
                <c:pt idx="30">
                  <c:v>150.34016038563328</c:v>
                </c:pt>
                <c:pt idx="31">
                  <c:v>154.96178882792097</c:v>
                </c:pt>
                <c:pt idx="32">
                  <c:v>154.44029101860926</c:v>
                </c:pt>
                <c:pt idx="33">
                  <c:v>152.57385129248476</c:v>
                </c:pt>
                <c:pt idx="34">
                  <c:v>149.54965609251025</c:v>
                </c:pt>
                <c:pt idx="35">
                  <c:v>146.62085938645848</c:v>
                </c:pt>
                <c:pt idx="36">
                  <c:v>146.68393468093427</c:v>
                </c:pt>
                <c:pt idx="37">
                  <c:v>146.07622543976555</c:v>
                </c:pt>
                <c:pt idx="38">
                  <c:v>144.4215004021834</c:v>
                </c:pt>
                <c:pt idx="39">
                  <c:v>143.89820879239346</c:v>
                </c:pt>
                <c:pt idx="40">
                  <c:v>147.78081997738471</c:v>
                </c:pt>
                <c:pt idx="41">
                  <c:v>148.31370998748926</c:v>
                </c:pt>
                <c:pt idx="42">
                  <c:v>146.74039765567045</c:v>
                </c:pt>
                <c:pt idx="43">
                  <c:v>144.82139754635142</c:v>
                </c:pt>
                <c:pt idx="44">
                  <c:v>145.09687827737628</c:v>
                </c:pt>
                <c:pt idx="45">
                  <c:v>142.4612339750652</c:v>
                </c:pt>
                <c:pt idx="46">
                  <c:v>141.48862911271323</c:v>
                </c:pt>
                <c:pt idx="47">
                  <c:v>141.50730170143228</c:v>
                </c:pt>
                <c:pt idx="48">
                  <c:v>137.75749887556481</c:v>
                </c:pt>
                <c:pt idx="49">
                  <c:v>135.51116435799324</c:v>
                </c:pt>
                <c:pt idx="50">
                  <c:v>133.64489465590464</c:v>
                </c:pt>
                <c:pt idx="51">
                  <c:v>131.77835805923962</c:v>
                </c:pt>
                <c:pt idx="52">
                  <c:v>133.94807764412039</c:v>
                </c:pt>
                <c:pt idx="53">
                  <c:v>133.57277120175928</c:v>
                </c:pt>
                <c:pt idx="54">
                  <c:v>130.85219221840777</c:v>
                </c:pt>
                <c:pt idx="55">
                  <c:v>130.7309546587399</c:v>
                </c:pt>
                <c:pt idx="56">
                  <c:v>130.33919224086975</c:v>
                </c:pt>
                <c:pt idx="57">
                  <c:v>129.48205969628319</c:v>
                </c:pt>
                <c:pt idx="58">
                  <c:v>128.79170273561579</c:v>
                </c:pt>
                <c:pt idx="59">
                  <c:v>124.31497849813493</c:v>
                </c:pt>
                <c:pt idx="60">
                  <c:v>127.00128408090065</c:v>
                </c:pt>
                <c:pt idx="61">
                  <c:v>125.56330126998019</c:v>
                </c:pt>
                <c:pt idx="62">
                  <c:v>129.0193158528152</c:v>
                </c:pt>
                <c:pt idx="63">
                  <c:v>129.31750827579444</c:v>
                </c:pt>
                <c:pt idx="64">
                  <c:v>131.35250440541904</c:v>
                </c:pt>
                <c:pt idx="65">
                  <c:v>132.59684515613941</c:v>
                </c:pt>
                <c:pt idx="66">
                  <c:v>132.71168551500631</c:v>
                </c:pt>
                <c:pt idx="67">
                  <c:v>131.26008536964738</c:v>
                </c:pt>
                <c:pt idx="68">
                  <c:v>134.18549677970165</c:v>
                </c:pt>
                <c:pt idx="69">
                  <c:v>132.75633150157606</c:v>
                </c:pt>
                <c:pt idx="70">
                  <c:v>136.30689785252861</c:v>
                </c:pt>
                <c:pt idx="71">
                  <c:v>134.14370220577433</c:v>
                </c:pt>
                <c:pt idx="72">
                  <c:v>137.79270901889279</c:v>
                </c:pt>
                <c:pt idx="73">
                  <c:v>140.93801499333387</c:v>
                </c:pt>
                <c:pt idx="74">
                  <c:v>138.47105122351289</c:v>
                </c:pt>
                <c:pt idx="75">
                  <c:v>139.58547624180559</c:v>
                </c:pt>
                <c:pt idx="76">
                  <c:v>142.38505200815749</c:v>
                </c:pt>
                <c:pt idx="77">
                  <c:v>142.32859617087323</c:v>
                </c:pt>
                <c:pt idx="78">
                  <c:v>144.15870844481537</c:v>
                </c:pt>
                <c:pt idx="79">
                  <c:v>143.17994465830361</c:v>
                </c:pt>
                <c:pt idx="80">
                  <c:v>143.42473957655426</c:v>
                </c:pt>
                <c:pt idx="81">
                  <c:v>141.37891746933695</c:v>
                </c:pt>
                <c:pt idx="82">
                  <c:v>142.16392948707184</c:v>
                </c:pt>
                <c:pt idx="83">
                  <c:v>144.24484135128628</c:v>
                </c:pt>
                <c:pt idx="84">
                  <c:v>143.90401728274077</c:v>
                </c:pt>
                <c:pt idx="85">
                  <c:v>145.49761870022044</c:v>
                </c:pt>
                <c:pt idx="86">
                  <c:v>142.93008589485805</c:v>
                </c:pt>
                <c:pt idx="87">
                  <c:v>142.73676976702532</c:v>
                </c:pt>
                <c:pt idx="88">
                  <c:v>144.05289041069977</c:v>
                </c:pt>
                <c:pt idx="89">
                  <c:v>146.18332835386443</c:v>
                </c:pt>
                <c:pt idx="90">
                  <c:v>143.02238107442537</c:v>
                </c:pt>
                <c:pt idx="91">
                  <c:v>140.58060831786827</c:v>
                </c:pt>
                <c:pt idx="92">
                  <c:v>141.82119910349479</c:v>
                </c:pt>
                <c:pt idx="93">
                  <c:v>143.91917895246795</c:v>
                </c:pt>
                <c:pt idx="94">
                  <c:v>142.33883251714673</c:v>
                </c:pt>
                <c:pt idx="95">
                  <c:v>143.99756586658668</c:v>
                </c:pt>
                <c:pt idx="96">
                  <c:v>145.75793794256603</c:v>
                </c:pt>
                <c:pt idx="97">
                  <c:v>143.69158908674933</c:v>
                </c:pt>
                <c:pt idx="98">
                  <c:v>143.6317873899178</c:v>
                </c:pt>
                <c:pt idx="99">
                  <c:v>144.7237898184093</c:v>
                </c:pt>
                <c:pt idx="100">
                  <c:v>147.11816719941652</c:v>
                </c:pt>
                <c:pt idx="101">
                  <c:v>147.08269057941038</c:v>
                </c:pt>
                <c:pt idx="102">
                  <c:v>146.13092110950325</c:v>
                </c:pt>
                <c:pt idx="103">
                  <c:v>149.15114123433295</c:v>
                </c:pt>
                <c:pt idx="104">
                  <c:v>145.99975393323189</c:v>
                </c:pt>
                <c:pt idx="105">
                  <c:v>147.43812003564091</c:v>
                </c:pt>
                <c:pt idx="106">
                  <c:v>150.29354826523894</c:v>
                </c:pt>
                <c:pt idx="107">
                  <c:v>148.98474018686477</c:v>
                </c:pt>
                <c:pt idx="108">
                  <c:v>147.68866307031524</c:v>
                </c:pt>
                <c:pt idx="109">
                  <c:v>140.22730834737354</c:v>
                </c:pt>
                <c:pt idx="110">
                  <c:v>137.19216519655311</c:v>
                </c:pt>
                <c:pt idx="111">
                  <c:v>134.70044944524435</c:v>
                </c:pt>
                <c:pt idx="112">
                  <c:v>135.94095412605313</c:v>
                </c:pt>
                <c:pt idx="113">
                  <c:v>136.65457274603648</c:v>
                </c:pt>
                <c:pt idx="114">
                  <c:v>137.32267922948097</c:v>
                </c:pt>
                <c:pt idx="115">
                  <c:v>137.65408966685229</c:v>
                </c:pt>
                <c:pt idx="116">
                  <c:v>137.57301671842046</c:v>
                </c:pt>
                <c:pt idx="117">
                  <c:v>138.96961073478118</c:v>
                </c:pt>
                <c:pt idx="118">
                  <c:v>140.27647557755654</c:v>
                </c:pt>
                <c:pt idx="119">
                  <c:v>140.7553780803336</c:v>
                </c:pt>
                <c:pt idx="120">
                  <c:v>140.27424638318513</c:v>
                </c:pt>
                <c:pt idx="121">
                  <c:v>138.35647276705251</c:v>
                </c:pt>
                <c:pt idx="122">
                  <c:v>140.67140551295731</c:v>
                </c:pt>
                <c:pt idx="123">
                  <c:v>141.2523186629868</c:v>
                </c:pt>
                <c:pt idx="124">
                  <c:v>141.69984607744703</c:v>
                </c:pt>
                <c:pt idx="125">
                  <c:v>136.39225424476084</c:v>
                </c:pt>
                <c:pt idx="126">
                  <c:v>134.28555325511198</c:v>
                </c:pt>
                <c:pt idx="127">
                  <c:v>136.33151605184472</c:v>
                </c:pt>
                <c:pt idx="128">
                  <c:v>134.57064530182546</c:v>
                </c:pt>
                <c:pt idx="129">
                  <c:v>139.50815172359256</c:v>
                </c:pt>
                <c:pt idx="130">
                  <c:v>141.05565108582323</c:v>
                </c:pt>
                <c:pt idx="131">
                  <c:v>144.43752551291166</c:v>
                </c:pt>
                <c:pt idx="132">
                  <c:v>144.83179049001359</c:v>
                </c:pt>
                <c:pt idx="133">
                  <c:v>144.11418780640156</c:v>
                </c:pt>
                <c:pt idx="134">
                  <c:v>141.41662918526529</c:v>
                </c:pt>
                <c:pt idx="135">
                  <c:v>144.47141777570189</c:v>
                </c:pt>
                <c:pt idx="136">
                  <c:v>145.59675179416629</c:v>
                </c:pt>
                <c:pt idx="137">
                  <c:v>145.59701194813994</c:v>
                </c:pt>
                <c:pt idx="138">
                  <c:v>148.68917169060893</c:v>
                </c:pt>
                <c:pt idx="139">
                  <c:v>147.27321986285497</c:v>
                </c:pt>
                <c:pt idx="140">
                  <c:v>143.54354551444479</c:v>
                </c:pt>
                <c:pt idx="141">
                  <c:v>137.05622916917119</c:v>
                </c:pt>
                <c:pt idx="142">
                  <c:v>134.60029533213296</c:v>
                </c:pt>
                <c:pt idx="143">
                  <c:v>136.61547273144794</c:v>
                </c:pt>
                <c:pt idx="144">
                  <c:v>134.97044833229884</c:v>
                </c:pt>
                <c:pt idx="145">
                  <c:v>127.8804445761284</c:v>
                </c:pt>
                <c:pt idx="146">
                  <c:v>131.76606597401405</c:v>
                </c:pt>
                <c:pt idx="147">
                  <c:v>130.07684332106132</c:v>
                </c:pt>
                <c:pt idx="148">
                  <c:v>131.41913411508122</c:v>
                </c:pt>
                <c:pt idx="149">
                  <c:v>131.68878299336995</c:v>
                </c:pt>
                <c:pt idx="150">
                  <c:v>131.10619201768418</c:v>
                </c:pt>
                <c:pt idx="151">
                  <c:v>127.3393346207628</c:v>
                </c:pt>
                <c:pt idx="152">
                  <c:v>125.94334610035452</c:v>
                </c:pt>
                <c:pt idx="153">
                  <c:v>128.88724414396037</c:v>
                </c:pt>
                <c:pt idx="154">
                  <c:v>132.31801825120493</c:v>
                </c:pt>
                <c:pt idx="155">
                  <c:v>131.54317775757949</c:v>
                </c:pt>
                <c:pt idx="156">
                  <c:v>134.98973303994691</c:v>
                </c:pt>
                <c:pt idx="157">
                  <c:v>135.30440390393696</c:v>
                </c:pt>
                <c:pt idx="158">
                  <c:v>138.02704232427712</c:v>
                </c:pt>
                <c:pt idx="159">
                  <c:v>135.19873972753032</c:v>
                </c:pt>
                <c:pt idx="160">
                  <c:v>134.9563025635903</c:v>
                </c:pt>
                <c:pt idx="161">
                  <c:v>133.5699705990659</c:v>
                </c:pt>
                <c:pt idx="162">
                  <c:v>132.54698045510861</c:v>
                </c:pt>
                <c:pt idx="163">
                  <c:v>136.1162388708031</c:v>
                </c:pt>
                <c:pt idx="164">
                  <c:v>138.99614519958752</c:v>
                </c:pt>
                <c:pt idx="165">
                  <c:v>140.64486505611623</c:v>
                </c:pt>
                <c:pt idx="166">
                  <c:v>139.83712909658632</c:v>
                </c:pt>
                <c:pt idx="167">
                  <c:v>136.04186980917581</c:v>
                </c:pt>
                <c:pt idx="168">
                  <c:v>140.04785507739305</c:v>
                </c:pt>
                <c:pt idx="169">
                  <c:v>139.66802504695406</c:v>
                </c:pt>
                <c:pt idx="170">
                  <c:v>139.2240507650811</c:v>
                </c:pt>
                <c:pt idx="171">
                  <c:v>137.65920724387004</c:v>
                </c:pt>
                <c:pt idx="172">
                  <c:v>142.50485717891499</c:v>
                </c:pt>
                <c:pt idx="173">
                  <c:v>142.60214345424788</c:v>
                </c:pt>
                <c:pt idx="174">
                  <c:v>140.75303382853136</c:v>
                </c:pt>
                <c:pt idx="175">
                  <c:v>140.56720796615139</c:v>
                </c:pt>
                <c:pt idx="176">
                  <c:v>141.1316282251953</c:v>
                </c:pt>
                <c:pt idx="177">
                  <c:v>141.8636026555956</c:v>
                </c:pt>
                <c:pt idx="178">
                  <c:v>143.42027547138966</c:v>
                </c:pt>
                <c:pt idx="179">
                  <c:v>143.46538180806741</c:v>
                </c:pt>
                <c:pt idx="180">
                  <c:v>141.81765687397026</c:v>
                </c:pt>
                <c:pt idx="181">
                  <c:v>143.04786838929382</c:v>
                </c:pt>
                <c:pt idx="182">
                  <c:v>144.57776281508976</c:v>
                </c:pt>
                <c:pt idx="183">
                  <c:v>143.96928869749996</c:v>
                </c:pt>
                <c:pt idx="184">
                  <c:v>143.89819784376178</c:v>
                </c:pt>
                <c:pt idx="185">
                  <c:v>143.24822203416034</c:v>
                </c:pt>
                <c:pt idx="186">
                  <c:v>143.47381171903069</c:v>
                </c:pt>
                <c:pt idx="187">
                  <c:v>143.15723632304085</c:v>
                </c:pt>
                <c:pt idx="188">
                  <c:v>141.79910391765625</c:v>
                </c:pt>
                <c:pt idx="189">
                  <c:v>137.15503313191394</c:v>
                </c:pt>
                <c:pt idx="190">
                  <c:v>135.05836517777004</c:v>
                </c:pt>
                <c:pt idx="191">
                  <c:v>137.47733008519481</c:v>
                </c:pt>
                <c:pt idx="192">
                  <c:v>132.97676704845173</c:v>
                </c:pt>
                <c:pt idx="193">
                  <c:v>130.29790827265936</c:v>
                </c:pt>
                <c:pt idx="194">
                  <c:v>130.04950790695924</c:v>
                </c:pt>
                <c:pt idx="195">
                  <c:v>126.68181883705189</c:v>
                </c:pt>
                <c:pt idx="196">
                  <c:v>127.52270010642867</c:v>
                </c:pt>
                <c:pt idx="197">
                  <c:v>124.27176007341974</c:v>
                </c:pt>
                <c:pt idx="198">
                  <c:v>127.25287236778198</c:v>
                </c:pt>
                <c:pt idx="199">
                  <c:v>126.45358979446219</c:v>
                </c:pt>
                <c:pt idx="200">
                  <c:v>124.02575495366301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115F-4BD3-BE13-7A2571242E3C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BrownianMotion'!$F$50:$GX$50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153.11099504212885</c:v>
                </c:pt>
                <c:pt idx="2">
                  <c:v>156.17603128736079</c:v>
                </c:pt>
                <c:pt idx="3">
                  <c:v>158.88334752608364</c:v>
                </c:pt>
                <c:pt idx="4">
                  <c:v>161.15483956323615</c:v>
                </c:pt>
                <c:pt idx="5">
                  <c:v>158.13454054741726</c:v>
                </c:pt>
                <c:pt idx="6">
                  <c:v>158.38962185675493</c:v>
                </c:pt>
                <c:pt idx="7">
                  <c:v>162.58519730360271</c:v>
                </c:pt>
                <c:pt idx="8">
                  <c:v>163.59486232651284</c:v>
                </c:pt>
                <c:pt idx="9">
                  <c:v>164.77695085912566</c:v>
                </c:pt>
                <c:pt idx="10">
                  <c:v>164.3699343837485</c:v>
                </c:pt>
                <c:pt idx="11">
                  <c:v>164.99489099913112</c:v>
                </c:pt>
                <c:pt idx="12">
                  <c:v>159.26659961439634</c:v>
                </c:pt>
                <c:pt idx="13">
                  <c:v>155.57980893374571</c:v>
                </c:pt>
                <c:pt idx="14">
                  <c:v>152.97618714691546</c:v>
                </c:pt>
                <c:pt idx="15">
                  <c:v>152.71289388803655</c:v>
                </c:pt>
                <c:pt idx="16">
                  <c:v>148.75166689468017</c:v>
                </c:pt>
                <c:pt idx="17">
                  <c:v>147.5435195770055</c:v>
                </c:pt>
                <c:pt idx="18">
                  <c:v>146.43215970856829</c:v>
                </c:pt>
                <c:pt idx="19">
                  <c:v>149.90515987937596</c:v>
                </c:pt>
                <c:pt idx="20">
                  <c:v>144.77949137704167</c:v>
                </c:pt>
                <c:pt idx="21">
                  <c:v>146.46813082608338</c:v>
                </c:pt>
                <c:pt idx="22">
                  <c:v>140.10246862930487</c:v>
                </c:pt>
                <c:pt idx="23">
                  <c:v>142.11228011319164</c:v>
                </c:pt>
                <c:pt idx="24">
                  <c:v>142.49473479177252</c:v>
                </c:pt>
                <c:pt idx="25">
                  <c:v>142.48686166517825</c:v>
                </c:pt>
                <c:pt idx="26">
                  <c:v>140.46552573206057</c:v>
                </c:pt>
                <c:pt idx="27">
                  <c:v>139.71273610835158</c:v>
                </c:pt>
                <c:pt idx="28">
                  <c:v>142.80475516130551</c:v>
                </c:pt>
                <c:pt idx="29">
                  <c:v>141.69360837068555</c:v>
                </c:pt>
                <c:pt idx="30">
                  <c:v>141.91684673867894</c:v>
                </c:pt>
                <c:pt idx="31">
                  <c:v>142.79720104324846</c:v>
                </c:pt>
                <c:pt idx="32">
                  <c:v>142.09611443017496</c:v>
                </c:pt>
                <c:pt idx="33">
                  <c:v>143.16400269346443</c:v>
                </c:pt>
                <c:pt idx="34">
                  <c:v>139.76277287141716</c:v>
                </c:pt>
                <c:pt idx="35">
                  <c:v>142.2771920163857</c:v>
                </c:pt>
                <c:pt idx="36">
                  <c:v>141.66347454238544</c:v>
                </c:pt>
                <c:pt idx="37">
                  <c:v>141.45283850531976</c:v>
                </c:pt>
                <c:pt idx="38">
                  <c:v>139.34829523024962</c:v>
                </c:pt>
                <c:pt idx="39">
                  <c:v>134.85120320275792</c:v>
                </c:pt>
                <c:pt idx="40">
                  <c:v>130.13297578586022</c:v>
                </c:pt>
                <c:pt idx="41">
                  <c:v>131.11292750685749</c:v>
                </c:pt>
                <c:pt idx="42">
                  <c:v>130.47631778499061</c:v>
                </c:pt>
                <c:pt idx="43">
                  <c:v>129.04534098442102</c:v>
                </c:pt>
                <c:pt idx="44">
                  <c:v>130.43491858893029</c:v>
                </c:pt>
                <c:pt idx="45">
                  <c:v>130.02517981537582</c:v>
                </c:pt>
                <c:pt idx="46">
                  <c:v>127.5959259959826</c:v>
                </c:pt>
                <c:pt idx="47">
                  <c:v>131.78919272398861</c:v>
                </c:pt>
                <c:pt idx="48">
                  <c:v>133.79101962614027</c:v>
                </c:pt>
                <c:pt idx="49">
                  <c:v>135.04419525180217</c:v>
                </c:pt>
                <c:pt idx="50">
                  <c:v>136.9989893786302</c:v>
                </c:pt>
                <c:pt idx="51">
                  <c:v>134.28068286579898</c:v>
                </c:pt>
                <c:pt idx="52">
                  <c:v>136.59847847631082</c:v>
                </c:pt>
                <c:pt idx="53">
                  <c:v>137.70726423580732</c:v>
                </c:pt>
                <c:pt idx="54">
                  <c:v>138.01572920079295</c:v>
                </c:pt>
                <c:pt idx="55">
                  <c:v>137.4314635522945</c:v>
                </c:pt>
                <c:pt idx="56">
                  <c:v>138.9081259694378</c:v>
                </c:pt>
                <c:pt idx="57">
                  <c:v>138.91807610567915</c:v>
                </c:pt>
                <c:pt idx="58">
                  <c:v>138.87849560817997</c:v>
                </c:pt>
                <c:pt idx="59">
                  <c:v>136.5925000642892</c:v>
                </c:pt>
                <c:pt idx="60">
                  <c:v>133.5924815984923</c:v>
                </c:pt>
                <c:pt idx="61">
                  <c:v>137.87194103204311</c:v>
                </c:pt>
                <c:pt idx="62">
                  <c:v>137.88739570050734</c:v>
                </c:pt>
                <c:pt idx="63">
                  <c:v>139.3410058020018</c:v>
                </c:pt>
                <c:pt idx="64">
                  <c:v>138.2871786847098</c:v>
                </c:pt>
                <c:pt idx="65">
                  <c:v>139.50158932657988</c:v>
                </c:pt>
                <c:pt idx="66">
                  <c:v>137.61871516845162</c:v>
                </c:pt>
                <c:pt idx="67">
                  <c:v>140.92886266051553</c:v>
                </c:pt>
                <c:pt idx="68">
                  <c:v>142.53249509592638</c:v>
                </c:pt>
                <c:pt idx="69">
                  <c:v>145.91561005510371</c:v>
                </c:pt>
                <c:pt idx="70">
                  <c:v>144.82101623667432</c:v>
                </c:pt>
                <c:pt idx="71">
                  <c:v>141.38337252526725</c:v>
                </c:pt>
                <c:pt idx="72">
                  <c:v>141.27654225210611</c:v>
                </c:pt>
                <c:pt idx="73">
                  <c:v>141.81116058751454</c:v>
                </c:pt>
                <c:pt idx="74">
                  <c:v>141.01156701634082</c:v>
                </c:pt>
                <c:pt idx="75">
                  <c:v>141.9657245465414</c:v>
                </c:pt>
                <c:pt idx="76">
                  <c:v>142.87019421194196</c:v>
                </c:pt>
                <c:pt idx="77">
                  <c:v>135.49129875763288</c:v>
                </c:pt>
                <c:pt idx="78">
                  <c:v>137.23560688033547</c:v>
                </c:pt>
                <c:pt idx="79">
                  <c:v>138.13149953896649</c:v>
                </c:pt>
                <c:pt idx="80">
                  <c:v>141.08908553425329</c:v>
                </c:pt>
                <c:pt idx="81">
                  <c:v>136.85347377811863</c:v>
                </c:pt>
                <c:pt idx="82">
                  <c:v>141.00238724517499</c:v>
                </c:pt>
                <c:pt idx="83">
                  <c:v>143.83328539679357</c:v>
                </c:pt>
                <c:pt idx="84">
                  <c:v>136.47739882817052</c:v>
                </c:pt>
                <c:pt idx="85">
                  <c:v>135.31747405407458</c:v>
                </c:pt>
                <c:pt idx="86">
                  <c:v>136.73974335837855</c:v>
                </c:pt>
                <c:pt idx="87">
                  <c:v>135.08465566040817</c:v>
                </c:pt>
                <c:pt idx="88">
                  <c:v>139.10373880887113</c:v>
                </c:pt>
                <c:pt idx="89">
                  <c:v>136.93392927898651</c:v>
                </c:pt>
                <c:pt idx="90">
                  <c:v>133.23476641165081</c:v>
                </c:pt>
                <c:pt idx="91">
                  <c:v>136.26894555636341</c:v>
                </c:pt>
                <c:pt idx="92">
                  <c:v>137.11247375361862</c:v>
                </c:pt>
                <c:pt idx="93">
                  <c:v>140.45115426557714</c:v>
                </c:pt>
                <c:pt idx="94">
                  <c:v>141.43013374543432</c:v>
                </c:pt>
                <c:pt idx="95">
                  <c:v>137.37776234180558</c:v>
                </c:pt>
                <c:pt idx="96">
                  <c:v>136.35363140692701</c:v>
                </c:pt>
                <c:pt idx="97">
                  <c:v>134.24138165374956</c:v>
                </c:pt>
                <c:pt idx="98">
                  <c:v>130.40552672209404</c:v>
                </c:pt>
                <c:pt idx="99">
                  <c:v>134.5160693453204</c:v>
                </c:pt>
                <c:pt idx="100">
                  <c:v>133.11047214002096</c:v>
                </c:pt>
                <c:pt idx="101">
                  <c:v>136.31600139632368</c:v>
                </c:pt>
                <c:pt idx="102">
                  <c:v>139.43855222760615</c:v>
                </c:pt>
                <c:pt idx="103">
                  <c:v>141.10374812726505</c:v>
                </c:pt>
                <c:pt idx="104">
                  <c:v>138.77472901327292</c:v>
                </c:pt>
                <c:pt idx="105">
                  <c:v>143.71559543380013</c:v>
                </c:pt>
                <c:pt idx="106">
                  <c:v>144.52566459084403</c:v>
                </c:pt>
                <c:pt idx="107">
                  <c:v>146.66855822663766</c:v>
                </c:pt>
                <c:pt idx="108">
                  <c:v>144.90295151786663</c:v>
                </c:pt>
                <c:pt idx="109">
                  <c:v>146.84470952048099</c:v>
                </c:pt>
                <c:pt idx="110">
                  <c:v>148.95398982347535</c:v>
                </c:pt>
                <c:pt idx="111">
                  <c:v>145.37320022942995</c:v>
                </c:pt>
                <c:pt idx="112">
                  <c:v>149.7420162623898</c:v>
                </c:pt>
                <c:pt idx="113">
                  <c:v>150.89941381203079</c:v>
                </c:pt>
                <c:pt idx="114">
                  <c:v>151.54305523056925</c:v>
                </c:pt>
                <c:pt idx="115">
                  <c:v>153.5572084038767</c:v>
                </c:pt>
                <c:pt idx="116">
                  <c:v>153.68220514428091</c:v>
                </c:pt>
                <c:pt idx="117">
                  <c:v>148.00252178113811</c:v>
                </c:pt>
                <c:pt idx="118">
                  <c:v>155.41852998669415</c:v>
                </c:pt>
                <c:pt idx="119">
                  <c:v>157.82102574398351</c:v>
                </c:pt>
                <c:pt idx="120">
                  <c:v>161.99835147765822</c:v>
                </c:pt>
                <c:pt idx="121">
                  <c:v>157.39195380620271</c:v>
                </c:pt>
                <c:pt idx="122">
                  <c:v>154.17247147967777</c:v>
                </c:pt>
                <c:pt idx="123">
                  <c:v>155.86204958470219</c:v>
                </c:pt>
                <c:pt idx="124">
                  <c:v>156.06566536819608</c:v>
                </c:pt>
                <c:pt idx="125">
                  <c:v>154.65248619085216</c:v>
                </c:pt>
                <c:pt idx="126">
                  <c:v>153.41218873170507</c:v>
                </c:pt>
                <c:pt idx="127">
                  <c:v>151.1782272661649</c:v>
                </c:pt>
                <c:pt idx="128">
                  <c:v>146.96979824727219</c:v>
                </c:pt>
                <c:pt idx="129">
                  <c:v>144.77630009437024</c:v>
                </c:pt>
                <c:pt idx="130">
                  <c:v>142.56930577830985</c:v>
                </c:pt>
                <c:pt idx="131">
                  <c:v>139.15946993543892</c:v>
                </c:pt>
                <c:pt idx="132">
                  <c:v>140.51496994178666</c:v>
                </c:pt>
                <c:pt idx="133">
                  <c:v>141.64181770270659</c:v>
                </c:pt>
                <c:pt idx="134">
                  <c:v>141.71793622300203</c:v>
                </c:pt>
                <c:pt idx="135">
                  <c:v>138.6599074938899</c:v>
                </c:pt>
                <c:pt idx="136">
                  <c:v>139.12469914944492</c:v>
                </c:pt>
                <c:pt idx="137">
                  <c:v>141.93678920063351</c:v>
                </c:pt>
                <c:pt idx="138">
                  <c:v>136.47843691588272</c:v>
                </c:pt>
                <c:pt idx="139">
                  <c:v>132.37781290592304</c:v>
                </c:pt>
                <c:pt idx="140">
                  <c:v>133.2044441481388</c:v>
                </c:pt>
                <c:pt idx="141">
                  <c:v>133.05221613922342</c:v>
                </c:pt>
                <c:pt idx="142">
                  <c:v>130.44621541716455</c:v>
                </c:pt>
                <c:pt idx="143">
                  <c:v>133.6046783964851</c:v>
                </c:pt>
                <c:pt idx="144">
                  <c:v>133.32276060928874</c:v>
                </c:pt>
                <c:pt idx="145">
                  <c:v>132.74692467194518</c:v>
                </c:pt>
                <c:pt idx="146">
                  <c:v>132.98253593539417</c:v>
                </c:pt>
                <c:pt idx="147">
                  <c:v>131.86721448126252</c:v>
                </c:pt>
                <c:pt idx="148">
                  <c:v>136.64082069527669</c:v>
                </c:pt>
                <c:pt idx="149">
                  <c:v>140.12376100843662</c:v>
                </c:pt>
                <c:pt idx="150">
                  <c:v>138.66628349323474</c:v>
                </c:pt>
                <c:pt idx="151">
                  <c:v>136.26117617687311</c:v>
                </c:pt>
                <c:pt idx="152">
                  <c:v>133.83562290603246</c:v>
                </c:pt>
                <c:pt idx="153">
                  <c:v>133.38445337627974</c:v>
                </c:pt>
                <c:pt idx="154">
                  <c:v>136.27213502697461</c:v>
                </c:pt>
                <c:pt idx="155">
                  <c:v>132.89077865132708</c:v>
                </c:pt>
                <c:pt idx="156">
                  <c:v>133.00770283513913</c:v>
                </c:pt>
                <c:pt idx="157">
                  <c:v>140.24824109089002</c:v>
                </c:pt>
                <c:pt idx="158">
                  <c:v>137.44899421099154</c:v>
                </c:pt>
                <c:pt idx="159">
                  <c:v>139.51743165061683</c:v>
                </c:pt>
                <c:pt idx="160">
                  <c:v>135.42190534247663</c:v>
                </c:pt>
                <c:pt idx="161">
                  <c:v>133.43589817822411</c:v>
                </c:pt>
                <c:pt idx="162">
                  <c:v>133.44057439308963</c:v>
                </c:pt>
                <c:pt idx="163">
                  <c:v>133.74719252751282</c:v>
                </c:pt>
                <c:pt idx="164">
                  <c:v>131.70198214973573</c:v>
                </c:pt>
                <c:pt idx="165">
                  <c:v>131.72844831784474</c:v>
                </c:pt>
                <c:pt idx="166">
                  <c:v>137.40283140743529</c:v>
                </c:pt>
                <c:pt idx="167">
                  <c:v>134.32959361377047</c:v>
                </c:pt>
                <c:pt idx="168">
                  <c:v>132.58254636399479</c:v>
                </c:pt>
                <c:pt idx="169">
                  <c:v>133.16094001649773</c:v>
                </c:pt>
                <c:pt idx="170">
                  <c:v>131.56475878109262</c:v>
                </c:pt>
                <c:pt idx="171">
                  <c:v>126.27017552609625</c:v>
                </c:pt>
                <c:pt idx="172">
                  <c:v>124.76230957605827</c:v>
                </c:pt>
                <c:pt idx="173">
                  <c:v>124.84224618028568</c:v>
                </c:pt>
                <c:pt idx="174">
                  <c:v>125.52378123486982</c:v>
                </c:pt>
                <c:pt idx="175">
                  <c:v>124.36447058751604</c:v>
                </c:pt>
                <c:pt idx="176">
                  <c:v>129.62744585367727</c:v>
                </c:pt>
                <c:pt idx="177">
                  <c:v>133.03481165925115</c:v>
                </c:pt>
                <c:pt idx="178">
                  <c:v>131.44003856007055</c:v>
                </c:pt>
                <c:pt idx="179">
                  <c:v>134.03206014474489</c:v>
                </c:pt>
                <c:pt idx="180">
                  <c:v>136.22891992329176</c:v>
                </c:pt>
                <c:pt idx="181">
                  <c:v>139.69953144944532</c:v>
                </c:pt>
                <c:pt idx="182">
                  <c:v>142.4988057824051</c:v>
                </c:pt>
                <c:pt idx="183">
                  <c:v>139.46029240096482</c:v>
                </c:pt>
                <c:pt idx="184">
                  <c:v>138.40164941220578</c:v>
                </c:pt>
                <c:pt idx="185">
                  <c:v>139.24216115775619</c:v>
                </c:pt>
                <c:pt idx="186">
                  <c:v>139.43827047155966</c:v>
                </c:pt>
                <c:pt idx="187">
                  <c:v>138.71041825119491</c:v>
                </c:pt>
                <c:pt idx="188">
                  <c:v>139.68315007893906</c:v>
                </c:pt>
                <c:pt idx="189">
                  <c:v>136.37337184300534</c:v>
                </c:pt>
                <c:pt idx="190">
                  <c:v>132.61003052516992</c:v>
                </c:pt>
                <c:pt idx="191">
                  <c:v>129.51127926160109</c:v>
                </c:pt>
                <c:pt idx="192">
                  <c:v>130.00413909129372</c:v>
                </c:pt>
                <c:pt idx="193">
                  <c:v>127.46971967014949</c:v>
                </c:pt>
                <c:pt idx="194">
                  <c:v>126.70663023897445</c:v>
                </c:pt>
                <c:pt idx="195">
                  <c:v>128.5253743645853</c:v>
                </c:pt>
                <c:pt idx="196">
                  <c:v>130.00867682004682</c:v>
                </c:pt>
                <c:pt idx="197">
                  <c:v>133.65235246658878</c:v>
                </c:pt>
                <c:pt idx="198">
                  <c:v>134.49332071835511</c:v>
                </c:pt>
                <c:pt idx="199">
                  <c:v>139.46602612205811</c:v>
                </c:pt>
                <c:pt idx="200">
                  <c:v>140.33870246466464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115F-4BD3-BE13-7A2571242E3C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BrownianMotion'!$F$51:$GX$51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154.29536923412422</c:v>
                </c:pt>
                <c:pt idx="2">
                  <c:v>154.29147774412453</c:v>
                </c:pt>
                <c:pt idx="3">
                  <c:v>155.69278249161405</c:v>
                </c:pt>
                <c:pt idx="4">
                  <c:v>156.72209836359482</c:v>
                </c:pt>
                <c:pt idx="5">
                  <c:v>154.49418521897729</c:v>
                </c:pt>
                <c:pt idx="6">
                  <c:v>156.43650587841361</c:v>
                </c:pt>
                <c:pt idx="7">
                  <c:v>157.10572748015321</c:v>
                </c:pt>
                <c:pt idx="8">
                  <c:v>151.98565720034759</c:v>
                </c:pt>
                <c:pt idx="9">
                  <c:v>154.76201263719466</c:v>
                </c:pt>
                <c:pt idx="10">
                  <c:v>155.18064410336783</c:v>
                </c:pt>
                <c:pt idx="11">
                  <c:v>156.06601797822469</c:v>
                </c:pt>
                <c:pt idx="12">
                  <c:v>158.69517690297531</c:v>
                </c:pt>
                <c:pt idx="13">
                  <c:v>161.59687336601181</c:v>
                </c:pt>
                <c:pt idx="14">
                  <c:v>160.01923281470425</c:v>
                </c:pt>
                <c:pt idx="15">
                  <c:v>164.21140576149222</c:v>
                </c:pt>
                <c:pt idx="16">
                  <c:v>162.42193582818777</c:v>
                </c:pt>
                <c:pt idx="17">
                  <c:v>161.92509354407608</c:v>
                </c:pt>
                <c:pt idx="18">
                  <c:v>152.1376764418213</c:v>
                </c:pt>
                <c:pt idx="19">
                  <c:v>155.29349043650728</c:v>
                </c:pt>
                <c:pt idx="20">
                  <c:v>161.31756921072542</c:v>
                </c:pt>
                <c:pt idx="21">
                  <c:v>160.9260269672545</c:v>
                </c:pt>
                <c:pt idx="22">
                  <c:v>163.65054479607127</c:v>
                </c:pt>
                <c:pt idx="23">
                  <c:v>162.08428560459856</c:v>
                </c:pt>
                <c:pt idx="24">
                  <c:v>160.48229393598314</c:v>
                </c:pt>
                <c:pt idx="25">
                  <c:v>156.83641066968482</c:v>
                </c:pt>
                <c:pt idx="26">
                  <c:v>156.48350861448691</c:v>
                </c:pt>
                <c:pt idx="27">
                  <c:v>156.05046474081101</c:v>
                </c:pt>
                <c:pt idx="28">
                  <c:v>153.28185149436712</c:v>
                </c:pt>
                <c:pt idx="29">
                  <c:v>152.98156736651543</c:v>
                </c:pt>
                <c:pt idx="30">
                  <c:v>152.95636506146383</c:v>
                </c:pt>
                <c:pt idx="31">
                  <c:v>149.82086721829822</c:v>
                </c:pt>
                <c:pt idx="32">
                  <c:v>151.88283993874165</c:v>
                </c:pt>
                <c:pt idx="33">
                  <c:v>151.94092117861402</c:v>
                </c:pt>
                <c:pt idx="34">
                  <c:v>150.38333866749858</c:v>
                </c:pt>
                <c:pt idx="35">
                  <c:v>152.5101207305479</c:v>
                </c:pt>
                <c:pt idx="36">
                  <c:v>154.30439360204761</c:v>
                </c:pt>
                <c:pt idx="37">
                  <c:v>161.01144158624413</c:v>
                </c:pt>
                <c:pt idx="38">
                  <c:v>158.82286815890433</c:v>
                </c:pt>
                <c:pt idx="39">
                  <c:v>158.28555018848212</c:v>
                </c:pt>
                <c:pt idx="40">
                  <c:v>160.25481332088611</c:v>
                </c:pt>
                <c:pt idx="41">
                  <c:v>156.52810151042866</c:v>
                </c:pt>
                <c:pt idx="42">
                  <c:v>159.15983249648824</c:v>
                </c:pt>
                <c:pt idx="43">
                  <c:v>159.7229099789628</c:v>
                </c:pt>
                <c:pt idx="44">
                  <c:v>160.74043494808791</c:v>
                </c:pt>
                <c:pt idx="45">
                  <c:v>159.52848342848844</c:v>
                </c:pt>
                <c:pt idx="46">
                  <c:v>157.27697771806757</c:v>
                </c:pt>
                <c:pt idx="47">
                  <c:v>149.18802595528362</c:v>
                </c:pt>
                <c:pt idx="48">
                  <c:v>146.68483574620814</c:v>
                </c:pt>
                <c:pt idx="49">
                  <c:v>141.02038729172176</c:v>
                </c:pt>
                <c:pt idx="50">
                  <c:v>143.17413908148947</c:v>
                </c:pt>
                <c:pt idx="51">
                  <c:v>146.2010310225223</c:v>
                </c:pt>
                <c:pt idx="52">
                  <c:v>153.48529596550136</c:v>
                </c:pt>
                <c:pt idx="53">
                  <c:v>148.58698752589657</c:v>
                </c:pt>
                <c:pt idx="54">
                  <c:v>150.38450892409941</c:v>
                </c:pt>
                <c:pt idx="55">
                  <c:v>149.43276173728856</c:v>
                </c:pt>
                <c:pt idx="56">
                  <c:v>152.49232882432969</c:v>
                </c:pt>
                <c:pt idx="57">
                  <c:v>155.24626002177854</c:v>
                </c:pt>
                <c:pt idx="58">
                  <c:v>157.53759477725944</c:v>
                </c:pt>
                <c:pt idx="59">
                  <c:v>157.69007885018902</c:v>
                </c:pt>
                <c:pt idx="60">
                  <c:v>157.66075479910285</c:v>
                </c:pt>
                <c:pt idx="61">
                  <c:v>154.00049619343457</c:v>
                </c:pt>
                <c:pt idx="62">
                  <c:v>155.36121365570816</c:v>
                </c:pt>
                <c:pt idx="63">
                  <c:v>157.73347112532744</c:v>
                </c:pt>
                <c:pt idx="64">
                  <c:v>153.37465205727463</c:v>
                </c:pt>
                <c:pt idx="65">
                  <c:v>150.99323376259005</c:v>
                </c:pt>
                <c:pt idx="66">
                  <c:v>155.32425685318213</c:v>
                </c:pt>
                <c:pt idx="67">
                  <c:v>157.03287901432151</c:v>
                </c:pt>
                <c:pt idx="68">
                  <c:v>155.50711204380369</c:v>
                </c:pt>
                <c:pt idx="69">
                  <c:v>150.53181661192144</c:v>
                </c:pt>
                <c:pt idx="70">
                  <c:v>144.64160211267139</c:v>
                </c:pt>
                <c:pt idx="71">
                  <c:v>145.14950620413043</c:v>
                </c:pt>
                <c:pt idx="72">
                  <c:v>148.33624983871269</c:v>
                </c:pt>
                <c:pt idx="73">
                  <c:v>149.65380791570536</c:v>
                </c:pt>
                <c:pt idx="74">
                  <c:v>152.31197126295589</c:v>
                </c:pt>
                <c:pt idx="75">
                  <c:v>151.71220332930264</c:v>
                </c:pt>
                <c:pt idx="76">
                  <c:v>151.89144883775359</c:v>
                </c:pt>
                <c:pt idx="77">
                  <c:v>149.99378321198418</c:v>
                </c:pt>
                <c:pt idx="78">
                  <c:v>146.04182820466144</c:v>
                </c:pt>
                <c:pt idx="79">
                  <c:v>144.39700140617583</c:v>
                </c:pt>
                <c:pt idx="80">
                  <c:v>142.45388727920275</c:v>
                </c:pt>
                <c:pt idx="81">
                  <c:v>138.11266947242527</c:v>
                </c:pt>
                <c:pt idx="82">
                  <c:v>135.18183795554873</c:v>
                </c:pt>
                <c:pt idx="83">
                  <c:v>134.11417136269557</c:v>
                </c:pt>
                <c:pt idx="84">
                  <c:v>133.45806846886094</c:v>
                </c:pt>
                <c:pt idx="85">
                  <c:v>134.76273831758084</c:v>
                </c:pt>
                <c:pt idx="86">
                  <c:v>136.50108344106675</c:v>
                </c:pt>
                <c:pt idx="87">
                  <c:v>141.39369283651769</c:v>
                </c:pt>
                <c:pt idx="88">
                  <c:v>142.68768621004855</c:v>
                </c:pt>
                <c:pt idx="89">
                  <c:v>143.27674496735122</c:v>
                </c:pt>
                <c:pt idx="90">
                  <c:v>136.95682872531813</c:v>
                </c:pt>
                <c:pt idx="91">
                  <c:v>141.01550715562158</c:v>
                </c:pt>
                <c:pt idx="92">
                  <c:v>143.22220266801381</c:v>
                </c:pt>
                <c:pt idx="93">
                  <c:v>145.22553202422623</c:v>
                </c:pt>
                <c:pt idx="94">
                  <c:v>148.47692883111597</c:v>
                </c:pt>
                <c:pt idx="95">
                  <c:v>151.2637511263502</c:v>
                </c:pt>
                <c:pt idx="96">
                  <c:v>148.69166245493562</c:v>
                </c:pt>
                <c:pt idx="97">
                  <c:v>150.03307108964322</c:v>
                </c:pt>
                <c:pt idx="98">
                  <c:v>152.14523963254425</c:v>
                </c:pt>
                <c:pt idx="99">
                  <c:v>150.41486707052823</c:v>
                </c:pt>
                <c:pt idx="100">
                  <c:v>152.82936438487454</c:v>
                </c:pt>
                <c:pt idx="101">
                  <c:v>149.5532196736043</c:v>
                </c:pt>
                <c:pt idx="102">
                  <c:v>146.85254796651813</c:v>
                </c:pt>
                <c:pt idx="103">
                  <c:v>145.77872554895603</c:v>
                </c:pt>
                <c:pt idx="104">
                  <c:v>148.77945741337734</c:v>
                </c:pt>
                <c:pt idx="105">
                  <c:v>144.78655398023895</c:v>
                </c:pt>
                <c:pt idx="106">
                  <c:v>146.55008614413802</c:v>
                </c:pt>
                <c:pt idx="107">
                  <c:v>143.85039523724441</c:v>
                </c:pt>
                <c:pt idx="108">
                  <c:v>141.85546217275882</c:v>
                </c:pt>
                <c:pt idx="109">
                  <c:v>144.51675730510749</c:v>
                </c:pt>
                <c:pt idx="110">
                  <c:v>144.09146940416383</c:v>
                </c:pt>
                <c:pt idx="111">
                  <c:v>143.74940348885519</c:v>
                </c:pt>
                <c:pt idx="112">
                  <c:v>142.58923749393563</c:v>
                </c:pt>
                <c:pt idx="113">
                  <c:v>141.53746489979901</c:v>
                </c:pt>
                <c:pt idx="114">
                  <c:v>143.4745295861878</c:v>
                </c:pt>
                <c:pt idx="115">
                  <c:v>139.46309289665217</c:v>
                </c:pt>
                <c:pt idx="116">
                  <c:v>139.14383204803684</c:v>
                </c:pt>
                <c:pt idx="117">
                  <c:v>142.12534502205921</c:v>
                </c:pt>
                <c:pt idx="118">
                  <c:v>142.90694971421723</c:v>
                </c:pt>
                <c:pt idx="119">
                  <c:v>141.83996746201987</c:v>
                </c:pt>
                <c:pt idx="120">
                  <c:v>142.69693738993681</c:v>
                </c:pt>
                <c:pt idx="121">
                  <c:v>142.36331897016061</c:v>
                </c:pt>
                <c:pt idx="122">
                  <c:v>144.37123477762114</c:v>
                </c:pt>
                <c:pt idx="123">
                  <c:v>144.41658830484965</c:v>
                </c:pt>
                <c:pt idx="124">
                  <c:v>142.88946887929657</c:v>
                </c:pt>
                <c:pt idx="125">
                  <c:v>144.14025650534134</c:v>
                </c:pt>
                <c:pt idx="126">
                  <c:v>142.10593499519635</c:v>
                </c:pt>
                <c:pt idx="127">
                  <c:v>144.65360178293017</c:v>
                </c:pt>
                <c:pt idx="128">
                  <c:v>142.89692302546882</c:v>
                </c:pt>
                <c:pt idx="129">
                  <c:v>139.3648985374555</c:v>
                </c:pt>
                <c:pt idx="130">
                  <c:v>141.54440411952135</c:v>
                </c:pt>
                <c:pt idx="131">
                  <c:v>143.53229044722852</c:v>
                </c:pt>
                <c:pt idx="132">
                  <c:v>140.83270854919883</c:v>
                </c:pt>
                <c:pt idx="133">
                  <c:v>141.70173199794888</c:v>
                </c:pt>
                <c:pt idx="134">
                  <c:v>140.43519317077005</c:v>
                </c:pt>
                <c:pt idx="135">
                  <c:v>142.35181483529681</c:v>
                </c:pt>
                <c:pt idx="136">
                  <c:v>137.70466469650421</c:v>
                </c:pt>
                <c:pt idx="137">
                  <c:v>135.01882975771935</c:v>
                </c:pt>
                <c:pt idx="138">
                  <c:v>138.43144575358539</c:v>
                </c:pt>
                <c:pt idx="139">
                  <c:v>138.37077432142669</c:v>
                </c:pt>
                <c:pt idx="140">
                  <c:v>141.43172739904341</c:v>
                </c:pt>
                <c:pt idx="141">
                  <c:v>136.21757453391609</c:v>
                </c:pt>
                <c:pt idx="142">
                  <c:v>137.44005138273391</c:v>
                </c:pt>
                <c:pt idx="143">
                  <c:v>137.64840518487316</c:v>
                </c:pt>
                <c:pt idx="144">
                  <c:v>139.52285226571067</c:v>
                </c:pt>
                <c:pt idx="145">
                  <c:v>134.43340522837528</c:v>
                </c:pt>
                <c:pt idx="146">
                  <c:v>134.24173166991946</c:v>
                </c:pt>
                <c:pt idx="147">
                  <c:v>134.88656237508036</c:v>
                </c:pt>
                <c:pt idx="148">
                  <c:v>136.83980239571028</c:v>
                </c:pt>
                <c:pt idx="149">
                  <c:v>135.53477448274302</c:v>
                </c:pt>
                <c:pt idx="150">
                  <c:v>131.7387977387281</c:v>
                </c:pt>
                <c:pt idx="151">
                  <c:v>130.80643176543467</c:v>
                </c:pt>
                <c:pt idx="152">
                  <c:v>130.3479054199627</c:v>
                </c:pt>
                <c:pt idx="153">
                  <c:v>124.61849105147529</c:v>
                </c:pt>
                <c:pt idx="154">
                  <c:v>121.72275440165413</c:v>
                </c:pt>
                <c:pt idx="155">
                  <c:v>124.02228414071979</c:v>
                </c:pt>
                <c:pt idx="156">
                  <c:v>122.49310877265414</c:v>
                </c:pt>
                <c:pt idx="157">
                  <c:v>123.1523715533551</c:v>
                </c:pt>
                <c:pt idx="158">
                  <c:v>122.4933452447996</c:v>
                </c:pt>
                <c:pt idx="159">
                  <c:v>124.09689280881101</c:v>
                </c:pt>
                <c:pt idx="160">
                  <c:v>122.87660545890792</c:v>
                </c:pt>
                <c:pt idx="161">
                  <c:v>121.14215232871176</c:v>
                </c:pt>
                <c:pt idx="162">
                  <c:v>118.99251163084422</c:v>
                </c:pt>
                <c:pt idx="163">
                  <c:v>119.73449858280694</c:v>
                </c:pt>
                <c:pt idx="164">
                  <c:v>120.840339268863</c:v>
                </c:pt>
                <c:pt idx="165">
                  <c:v>117.20859345776461</c:v>
                </c:pt>
                <c:pt idx="166">
                  <c:v>116.67871048765481</c:v>
                </c:pt>
                <c:pt idx="167">
                  <c:v>119.92440569584875</c:v>
                </c:pt>
                <c:pt idx="168">
                  <c:v>119.20553890279658</c:v>
                </c:pt>
                <c:pt idx="169">
                  <c:v>115.97318505117373</c:v>
                </c:pt>
                <c:pt idx="170">
                  <c:v>115.76792745191393</c:v>
                </c:pt>
                <c:pt idx="171">
                  <c:v>115.48739101487581</c:v>
                </c:pt>
                <c:pt idx="172">
                  <c:v>117.05746514728756</c:v>
                </c:pt>
                <c:pt idx="173">
                  <c:v>118.48575654016182</c:v>
                </c:pt>
                <c:pt idx="174">
                  <c:v>118.76023262341332</c:v>
                </c:pt>
                <c:pt idx="175">
                  <c:v>118.97911047187908</c:v>
                </c:pt>
                <c:pt idx="176">
                  <c:v>117.41129918062606</c:v>
                </c:pt>
                <c:pt idx="177">
                  <c:v>119.48471672760905</c:v>
                </c:pt>
                <c:pt idx="178">
                  <c:v>114.44759803224707</c:v>
                </c:pt>
                <c:pt idx="179">
                  <c:v>114.77384389365902</c:v>
                </c:pt>
                <c:pt idx="180">
                  <c:v>118.84879469571112</c:v>
                </c:pt>
                <c:pt idx="181">
                  <c:v>119.98911272981579</c:v>
                </c:pt>
                <c:pt idx="182">
                  <c:v>119.75567148360594</c:v>
                </c:pt>
                <c:pt idx="183">
                  <c:v>118.60076362692237</c:v>
                </c:pt>
                <c:pt idx="184">
                  <c:v>118.66136781925539</c:v>
                </c:pt>
                <c:pt idx="185">
                  <c:v>116.5686285960154</c:v>
                </c:pt>
                <c:pt idx="186">
                  <c:v>115.29985192812944</c:v>
                </c:pt>
                <c:pt idx="187">
                  <c:v>115.53693168539002</c:v>
                </c:pt>
                <c:pt idx="188">
                  <c:v>114.46798201843998</c:v>
                </c:pt>
                <c:pt idx="189">
                  <c:v>113.2050634811994</c:v>
                </c:pt>
                <c:pt idx="190">
                  <c:v>112.71896074981565</c:v>
                </c:pt>
                <c:pt idx="191">
                  <c:v>114.32914997941782</c:v>
                </c:pt>
                <c:pt idx="192">
                  <c:v>111.63263929502098</c:v>
                </c:pt>
                <c:pt idx="193">
                  <c:v>110.04918649216098</c:v>
                </c:pt>
                <c:pt idx="194">
                  <c:v>108.23825080438316</c:v>
                </c:pt>
                <c:pt idx="195">
                  <c:v>109.32347705560802</c:v>
                </c:pt>
                <c:pt idx="196">
                  <c:v>110.49989770677151</c:v>
                </c:pt>
                <c:pt idx="197">
                  <c:v>111.01009029260747</c:v>
                </c:pt>
                <c:pt idx="198">
                  <c:v>106.84324048957616</c:v>
                </c:pt>
                <c:pt idx="199">
                  <c:v>104.88941505353708</c:v>
                </c:pt>
                <c:pt idx="200">
                  <c:v>107.22303566658643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115F-4BD3-BE13-7A2571242E3C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BrownianMotion'!$F$52:$GX$52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152.54982562482738</c:v>
                </c:pt>
                <c:pt idx="2">
                  <c:v>150.48229580704461</c:v>
                </c:pt>
                <c:pt idx="3">
                  <c:v>151.40452580718028</c:v>
                </c:pt>
                <c:pt idx="4">
                  <c:v>149.97960067403903</c:v>
                </c:pt>
                <c:pt idx="5">
                  <c:v>141.89278850666014</c:v>
                </c:pt>
                <c:pt idx="6">
                  <c:v>138.68209465140237</c:v>
                </c:pt>
                <c:pt idx="7">
                  <c:v>138.93861669661081</c:v>
                </c:pt>
                <c:pt idx="8">
                  <c:v>139.7358584410494</c:v>
                </c:pt>
                <c:pt idx="9">
                  <c:v>139.53874779970855</c:v>
                </c:pt>
                <c:pt idx="10">
                  <c:v>139.12077925166167</c:v>
                </c:pt>
                <c:pt idx="11">
                  <c:v>141.09358047600466</c:v>
                </c:pt>
                <c:pt idx="12">
                  <c:v>141.25034080850517</c:v>
                </c:pt>
                <c:pt idx="13">
                  <c:v>135.47478672181029</c:v>
                </c:pt>
                <c:pt idx="14">
                  <c:v>137.64146588067629</c:v>
                </c:pt>
                <c:pt idx="15">
                  <c:v>140.94560086217103</c:v>
                </c:pt>
                <c:pt idx="16">
                  <c:v>140.68301196626857</c:v>
                </c:pt>
                <c:pt idx="17">
                  <c:v>138.26859852149121</c:v>
                </c:pt>
                <c:pt idx="18">
                  <c:v>139.93119881694804</c:v>
                </c:pt>
                <c:pt idx="19">
                  <c:v>137.91450796338188</c:v>
                </c:pt>
                <c:pt idx="20">
                  <c:v>139.61646071348483</c:v>
                </c:pt>
                <c:pt idx="21">
                  <c:v>139.77069681247013</c:v>
                </c:pt>
                <c:pt idx="22">
                  <c:v>141.8751277296079</c:v>
                </c:pt>
                <c:pt idx="23">
                  <c:v>139.14766524205254</c:v>
                </c:pt>
                <c:pt idx="24">
                  <c:v>138.8499518166914</c:v>
                </c:pt>
                <c:pt idx="25">
                  <c:v>144.22982324874005</c:v>
                </c:pt>
                <c:pt idx="26">
                  <c:v>144.35781136073319</c:v>
                </c:pt>
                <c:pt idx="27">
                  <c:v>145.99984364200614</c:v>
                </c:pt>
                <c:pt idx="28">
                  <c:v>144.97957066861545</c:v>
                </c:pt>
                <c:pt idx="29">
                  <c:v>144.91699152532408</c:v>
                </c:pt>
                <c:pt idx="30">
                  <c:v>144.84663725703348</c:v>
                </c:pt>
                <c:pt idx="31">
                  <c:v>142.38511287499676</c:v>
                </c:pt>
                <c:pt idx="32">
                  <c:v>140.06875818941305</c:v>
                </c:pt>
                <c:pt idx="33">
                  <c:v>143.70758988040785</c:v>
                </c:pt>
                <c:pt idx="34">
                  <c:v>148.13267449794722</c:v>
                </c:pt>
                <c:pt idx="35">
                  <c:v>147.56735654123261</c:v>
                </c:pt>
                <c:pt idx="36">
                  <c:v>148.574766121425</c:v>
                </c:pt>
                <c:pt idx="37">
                  <c:v>146.84856959625</c:v>
                </c:pt>
                <c:pt idx="38">
                  <c:v>147.52339062966868</c:v>
                </c:pt>
                <c:pt idx="39">
                  <c:v>146.98845805845909</c:v>
                </c:pt>
                <c:pt idx="40">
                  <c:v>145.26868735931689</c:v>
                </c:pt>
                <c:pt idx="41">
                  <c:v>144.38616105612127</c:v>
                </c:pt>
                <c:pt idx="42">
                  <c:v>142.43162443861186</c:v>
                </c:pt>
                <c:pt idx="43">
                  <c:v>142.06955773435394</c:v>
                </c:pt>
                <c:pt idx="44">
                  <c:v>137.35344244170915</c:v>
                </c:pt>
                <c:pt idx="45">
                  <c:v>132.42869525229437</c:v>
                </c:pt>
                <c:pt idx="46">
                  <c:v>130.12107293026565</c:v>
                </c:pt>
                <c:pt idx="47">
                  <c:v>130.10293745060417</c:v>
                </c:pt>
                <c:pt idx="48">
                  <c:v>128.80329032256847</c:v>
                </c:pt>
                <c:pt idx="49">
                  <c:v>125.8671731986217</c:v>
                </c:pt>
                <c:pt idx="50">
                  <c:v>122.61089294014045</c:v>
                </c:pt>
                <c:pt idx="51">
                  <c:v>125.86035250899054</c:v>
                </c:pt>
                <c:pt idx="52">
                  <c:v>122.09632629734183</c:v>
                </c:pt>
                <c:pt idx="53">
                  <c:v>118.8360492834759</c:v>
                </c:pt>
                <c:pt idx="54">
                  <c:v>118.89381072909453</c:v>
                </c:pt>
                <c:pt idx="55">
                  <c:v>114.95708140717167</c:v>
                </c:pt>
                <c:pt idx="56">
                  <c:v>113.71422715725586</c:v>
                </c:pt>
                <c:pt idx="57">
                  <c:v>114.16091105080334</c:v>
                </c:pt>
                <c:pt idx="58">
                  <c:v>116.17528516467989</c:v>
                </c:pt>
                <c:pt idx="59">
                  <c:v>118.0282237776473</c:v>
                </c:pt>
                <c:pt idx="60">
                  <c:v>116.83902895063368</c:v>
                </c:pt>
                <c:pt idx="61">
                  <c:v>118.29981148492301</c:v>
                </c:pt>
                <c:pt idx="62">
                  <c:v>116.27560048502994</c:v>
                </c:pt>
                <c:pt idx="63">
                  <c:v>119.52698594631542</c:v>
                </c:pt>
                <c:pt idx="64">
                  <c:v>122.44316909668133</c:v>
                </c:pt>
                <c:pt idx="65">
                  <c:v>119.80542867971695</c:v>
                </c:pt>
                <c:pt idx="66">
                  <c:v>120.69107604364011</c:v>
                </c:pt>
                <c:pt idx="67">
                  <c:v>119.54428202223859</c:v>
                </c:pt>
                <c:pt idx="68">
                  <c:v>117.40862959616516</c:v>
                </c:pt>
                <c:pt idx="69">
                  <c:v>116.9633959459894</c:v>
                </c:pt>
                <c:pt idx="70">
                  <c:v>116.94059510593321</c:v>
                </c:pt>
                <c:pt idx="71">
                  <c:v>116.01248855081205</c:v>
                </c:pt>
                <c:pt idx="72">
                  <c:v>115.64715578688477</c:v>
                </c:pt>
                <c:pt idx="73">
                  <c:v>114.17993157281627</c:v>
                </c:pt>
                <c:pt idx="74">
                  <c:v>113.65218208124926</c:v>
                </c:pt>
                <c:pt idx="75">
                  <c:v>112.70809950414689</c:v>
                </c:pt>
                <c:pt idx="76">
                  <c:v>113.1324766627651</c:v>
                </c:pt>
                <c:pt idx="77">
                  <c:v>113.88387852673021</c:v>
                </c:pt>
                <c:pt idx="78">
                  <c:v>115.14246734197492</c:v>
                </c:pt>
                <c:pt idx="79">
                  <c:v>113.03894076242122</c:v>
                </c:pt>
                <c:pt idx="80">
                  <c:v>116.4073398385293</c:v>
                </c:pt>
                <c:pt idx="81">
                  <c:v>116.24192001577471</c:v>
                </c:pt>
                <c:pt idx="82">
                  <c:v>118.39768000128936</c:v>
                </c:pt>
                <c:pt idx="83">
                  <c:v>115.81818406720417</c:v>
                </c:pt>
                <c:pt idx="84">
                  <c:v>117.54517462133016</c:v>
                </c:pt>
                <c:pt idx="85">
                  <c:v>118.03006126986847</c:v>
                </c:pt>
                <c:pt idx="86">
                  <c:v>115.20110895614197</c:v>
                </c:pt>
                <c:pt idx="87">
                  <c:v>112.53592676930755</c:v>
                </c:pt>
                <c:pt idx="88">
                  <c:v>114.57721507669389</c:v>
                </c:pt>
                <c:pt idx="89">
                  <c:v>113.94303944323831</c:v>
                </c:pt>
                <c:pt idx="90">
                  <c:v>113.21345492170438</c:v>
                </c:pt>
                <c:pt idx="91">
                  <c:v>111.04937511386218</c:v>
                </c:pt>
                <c:pt idx="92">
                  <c:v>112.40458063115307</c:v>
                </c:pt>
                <c:pt idx="93">
                  <c:v>113.5237969657978</c:v>
                </c:pt>
                <c:pt idx="94">
                  <c:v>112.19412213312113</c:v>
                </c:pt>
                <c:pt idx="95">
                  <c:v>113.478204107878</c:v>
                </c:pt>
                <c:pt idx="96">
                  <c:v>114.80750728604077</c:v>
                </c:pt>
                <c:pt idx="97">
                  <c:v>115.85906694955797</c:v>
                </c:pt>
                <c:pt idx="98">
                  <c:v>116.69403508150218</c:v>
                </c:pt>
                <c:pt idx="99">
                  <c:v>117.55506822640419</c:v>
                </c:pt>
                <c:pt idx="100">
                  <c:v>118.56087635969513</c:v>
                </c:pt>
                <c:pt idx="101">
                  <c:v>117.93268090834587</c:v>
                </c:pt>
                <c:pt idx="102">
                  <c:v>121.83765738371689</c:v>
                </c:pt>
                <c:pt idx="103">
                  <c:v>125.31562661991092</c:v>
                </c:pt>
                <c:pt idx="104">
                  <c:v>127.49368285831146</c:v>
                </c:pt>
                <c:pt idx="105">
                  <c:v>121.35855589851175</c:v>
                </c:pt>
                <c:pt idx="106">
                  <c:v>121.06085794660672</c:v>
                </c:pt>
                <c:pt idx="107">
                  <c:v>120.24939324469339</c:v>
                </c:pt>
                <c:pt idx="108">
                  <c:v>118.73754020399109</c:v>
                </c:pt>
                <c:pt idx="109">
                  <c:v>119.689455161102</c:v>
                </c:pt>
                <c:pt idx="110">
                  <c:v>120.76613108175169</c:v>
                </c:pt>
                <c:pt idx="111">
                  <c:v>121.45032169275629</c:v>
                </c:pt>
                <c:pt idx="112">
                  <c:v>126.07420229919806</c:v>
                </c:pt>
                <c:pt idx="113">
                  <c:v>129.86165563134838</c:v>
                </c:pt>
                <c:pt idx="114">
                  <c:v>130.10566455952866</c:v>
                </c:pt>
                <c:pt idx="115">
                  <c:v>130.09342667306888</c:v>
                </c:pt>
                <c:pt idx="116">
                  <c:v>130.2493714223927</c:v>
                </c:pt>
                <c:pt idx="117">
                  <c:v>129.24754711258331</c:v>
                </c:pt>
                <c:pt idx="118">
                  <c:v>127.17634933172157</c:v>
                </c:pt>
                <c:pt idx="119">
                  <c:v>129.55671757820537</c:v>
                </c:pt>
                <c:pt idx="120">
                  <c:v>132.70207235860101</c:v>
                </c:pt>
                <c:pt idx="121">
                  <c:v>133.52249245538374</c:v>
                </c:pt>
                <c:pt idx="122">
                  <c:v>129.62048644311187</c:v>
                </c:pt>
                <c:pt idx="123">
                  <c:v>131.11236048129732</c:v>
                </c:pt>
                <c:pt idx="124">
                  <c:v>130.99431475614855</c:v>
                </c:pt>
                <c:pt idx="125">
                  <c:v>129.60617514547801</c:v>
                </c:pt>
                <c:pt idx="126">
                  <c:v>129.97024230466687</c:v>
                </c:pt>
                <c:pt idx="127">
                  <c:v>127.90200774128452</c:v>
                </c:pt>
                <c:pt idx="128">
                  <c:v>128.01326205315507</c:v>
                </c:pt>
                <c:pt idx="129">
                  <c:v>129.35635171075359</c:v>
                </c:pt>
                <c:pt idx="130">
                  <c:v>133.47884377532841</c:v>
                </c:pt>
                <c:pt idx="131">
                  <c:v>134.51370050220703</c:v>
                </c:pt>
                <c:pt idx="132">
                  <c:v>136.92961957338704</c:v>
                </c:pt>
                <c:pt idx="133">
                  <c:v>135.60945473058393</c:v>
                </c:pt>
                <c:pt idx="134">
                  <c:v>136.17086244397743</c:v>
                </c:pt>
                <c:pt idx="135">
                  <c:v>137.56311000453761</c:v>
                </c:pt>
                <c:pt idx="136">
                  <c:v>137.03503439042262</c:v>
                </c:pt>
                <c:pt idx="137">
                  <c:v>135.65240734438996</c:v>
                </c:pt>
                <c:pt idx="138">
                  <c:v>131.14323271065157</c:v>
                </c:pt>
                <c:pt idx="139">
                  <c:v>133.15197856876557</c:v>
                </c:pt>
                <c:pt idx="140">
                  <c:v>134.25854965389905</c:v>
                </c:pt>
                <c:pt idx="141">
                  <c:v>128.21905070353981</c:v>
                </c:pt>
                <c:pt idx="142">
                  <c:v>128.56354038015382</c:v>
                </c:pt>
                <c:pt idx="143">
                  <c:v>131.71913071265772</c:v>
                </c:pt>
                <c:pt idx="144">
                  <c:v>132.76914184235639</c:v>
                </c:pt>
                <c:pt idx="145">
                  <c:v>134.18470283465413</c:v>
                </c:pt>
                <c:pt idx="146">
                  <c:v>134.54913369689359</c:v>
                </c:pt>
                <c:pt idx="147">
                  <c:v>134.07848419126475</c:v>
                </c:pt>
                <c:pt idx="148">
                  <c:v>135.73501352895795</c:v>
                </c:pt>
                <c:pt idx="149">
                  <c:v>133.66447456223165</c:v>
                </c:pt>
                <c:pt idx="150">
                  <c:v>131.46304164790655</c:v>
                </c:pt>
                <c:pt idx="151">
                  <c:v>129.22815459523045</c:v>
                </c:pt>
                <c:pt idx="152">
                  <c:v>130.43399089257585</c:v>
                </c:pt>
                <c:pt idx="153">
                  <c:v>127.09052861888108</c:v>
                </c:pt>
                <c:pt idx="154">
                  <c:v>120.13989097198058</c:v>
                </c:pt>
                <c:pt idx="155">
                  <c:v>124.05642507650369</c:v>
                </c:pt>
                <c:pt idx="156">
                  <c:v>124.91710569708161</c:v>
                </c:pt>
                <c:pt idx="157">
                  <c:v>123.20210376063582</c:v>
                </c:pt>
                <c:pt idx="158">
                  <c:v>125.45803647378082</c:v>
                </c:pt>
                <c:pt idx="159">
                  <c:v>125.20963431304422</c:v>
                </c:pt>
                <c:pt idx="160">
                  <c:v>126.86033463842723</c:v>
                </c:pt>
                <c:pt idx="161">
                  <c:v>123.83937609292046</c:v>
                </c:pt>
                <c:pt idx="162">
                  <c:v>126.25028471030028</c:v>
                </c:pt>
                <c:pt idx="163">
                  <c:v>125.15480067475951</c:v>
                </c:pt>
                <c:pt idx="164">
                  <c:v>129.3274721851927</c:v>
                </c:pt>
                <c:pt idx="165">
                  <c:v>125.62647016851518</c:v>
                </c:pt>
                <c:pt idx="166">
                  <c:v>131.06250562787758</c:v>
                </c:pt>
                <c:pt idx="167">
                  <c:v>132.58121410596917</c:v>
                </c:pt>
                <c:pt idx="168">
                  <c:v>133.65138465786706</c:v>
                </c:pt>
                <c:pt idx="169">
                  <c:v>130.57043873308731</c:v>
                </c:pt>
                <c:pt idx="170">
                  <c:v>130.2816445183866</c:v>
                </c:pt>
                <c:pt idx="171">
                  <c:v>135.12570046434962</c:v>
                </c:pt>
                <c:pt idx="172">
                  <c:v>136.52492666000643</c:v>
                </c:pt>
                <c:pt idx="173">
                  <c:v>133.01576010650697</c:v>
                </c:pt>
                <c:pt idx="174">
                  <c:v>134.28398345289199</c:v>
                </c:pt>
                <c:pt idx="175">
                  <c:v>130.81402472831914</c:v>
                </c:pt>
                <c:pt idx="176">
                  <c:v>131.96674855257365</c:v>
                </c:pt>
                <c:pt idx="177">
                  <c:v>132.68497468801115</c:v>
                </c:pt>
                <c:pt idx="178">
                  <c:v>139.04097526568765</c:v>
                </c:pt>
                <c:pt idx="179">
                  <c:v>142.90831527896742</c:v>
                </c:pt>
                <c:pt idx="180">
                  <c:v>143.53859443639882</c:v>
                </c:pt>
                <c:pt idx="181">
                  <c:v>141.24317277579411</c:v>
                </c:pt>
                <c:pt idx="182">
                  <c:v>142.69753251022996</c:v>
                </c:pt>
                <c:pt idx="183">
                  <c:v>145.19006528342501</c:v>
                </c:pt>
                <c:pt idx="184">
                  <c:v>148.11596475704573</c:v>
                </c:pt>
                <c:pt idx="185">
                  <c:v>146.31345033696735</c:v>
                </c:pt>
                <c:pt idx="186">
                  <c:v>145.05029361678243</c:v>
                </c:pt>
                <c:pt idx="187">
                  <c:v>141.35442377796218</c:v>
                </c:pt>
                <c:pt idx="188">
                  <c:v>140.88976332967911</c:v>
                </c:pt>
                <c:pt idx="189">
                  <c:v>140.58594459044028</c:v>
                </c:pt>
                <c:pt idx="190">
                  <c:v>141.53451544845427</c:v>
                </c:pt>
                <c:pt idx="191">
                  <c:v>139.58797063823451</c:v>
                </c:pt>
                <c:pt idx="192">
                  <c:v>143.21919054189883</c:v>
                </c:pt>
                <c:pt idx="193">
                  <c:v>145.12711140982236</c:v>
                </c:pt>
                <c:pt idx="194">
                  <c:v>146.63315723058022</c:v>
                </c:pt>
                <c:pt idx="195">
                  <c:v>149.14134867831893</c:v>
                </c:pt>
                <c:pt idx="196">
                  <c:v>152.41188352710842</c:v>
                </c:pt>
                <c:pt idx="197">
                  <c:v>153.56582240045881</c:v>
                </c:pt>
                <c:pt idx="198">
                  <c:v>155.80993139147603</c:v>
                </c:pt>
                <c:pt idx="199">
                  <c:v>154.0878177673199</c:v>
                </c:pt>
                <c:pt idx="200">
                  <c:v>155.46016321892924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115F-4BD3-BE13-7A2571242E3C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BrownianMotion'!$F$53:$GX$53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161.22988332423688</c:v>
                </c:pt>
                <c:pt idx="2">
                  <c:v>159.92624205490273</c:v>
                </c:pt>
                <c:pt idx="3">
                  <c:v>157.10567321856553</c:v>
                </c:pt>
                <c:pt idx="4">
                  <c:v>155.90632792484092</c:v>
                </c:pt>
                <c:pt idx="5">
                  <c:v>154.7892507507494</c:v>
                </c:pt>
                <c:pt idx="6">
                  <c:v>152.51915970257556</c:v>
                </c:pt>
                <c:pt idx="7">
                  <c:v>152.59793306041666</c:v>
                </c:pt>
                <c:pt idx="8">
                  <c:v>153.60496038903239</c:v>
                </c:pt>
                <c:pt idx="9">
                  <c:v>152.1638399258994</c:v>
                </c:pt>
                <c:pt idx="10">
                  <c:v>150.59985930071522</c:v>
                </c:pt>
                <c:pt idx="11">
                  <c:v>146.84903920737068</c:v>
                </c:pt>
                <c:pt idx="12">
                  <c:v>145.56900033570918</c:v>
                </c:pt>
                <c:pt idx="13">
                  <c:v>141.42085500655747</c:v>
                </c:pt>
                <c:pt idx="14">
                  <c:v>141.84350382489629</c:v>
                </c:pt>
                <c:pt idx="15">
                  <c:v>144.79412854990846</c:v>
                </c:pt>
                <c:pt idx="16">
                  <c:v>144.7643919380051</c:v>
                </c:pt>
                <c:pt idx="17">
                  <c:v>145.66054783748686</c:v>
                </c:pt>
                <c:pt idx="18">
                  <c:v>144.20961692587997</c:v>
                </c:pt>
                <c:pt idx="19">
                  <c:v>141.67181382853968</c:v>
                </c:pt>
                <c:pt idx="20">
                  <c:v>143.62059051553481</c:v>
                </c:pt>
                <c:pt idx="21">
                  <c:v>141.96255986340773</c:v>
                </c:pt>
                <c:pt idx="22">
                  <c:v>142.42785869142176</c:v>
                </c:pt>
                <c:pt idx="23">
                  <c:v>142.98868776877913</c:v>
                </c:pt>
                <c:pt idx="24">
                  <c:v>144.35372166958393</c:v>
                </c:pt>
                <c:pt idx="25">
                  <c:v>146.7820775437736</c:v>
                </c:pt>
                <c:pt idx="26">
                  <c:v>145.7792626313865</c:v>
                </c:pt>
                <c:pt idx="27">
                  <c:v>146.23826042032948</c:v>
                </c:pt>
                <c:pt idx="28">
                  <c:v>143.77290294396366</c:v>
                </c:pt>
                <c:pt idx="29">
                  <c:v>141.87367333980944</c:v>
                </c:pt>
                <c:pt idx="30">
                  <c:v>144.05014905587001</c:v>
                </c:pt>
                <c:pt idx="31">
                  <c:v>138.26104738780634</c:v>
                </c:pt>
                <c:pt idx="32">
                  <c:v>138.75415972314158</c:v>
                </c:pt>
                <c:pt idx="33">
                  <c:v>139.87868141838018</c:v>
                </c:pt>
                <c:pt idx="34">
                  <c:v>144.23818964717114</c:v>
                </c:pt>
                <c:pt idx="35">
                  <c:v>143.04176095449762</c:v>
                </c:pt>
                <c:pt idx="36">
                  <c:v>144.26280614480183</c:v>
                </c:pt>
                <c:pt idx="37">
                  <c:v>148.64711612202905</c:v>
                </c:pt>
                <c:pt idx="38">
                  <c:v>147.82264392860606</c:v>
                </c:pt>
                <c:pt idx="39">
                  <c:v>148.84633327367496</c:v>
                </c:pt>
                <c:pt idx="40">
                  <c:v>149.77827037692893</c:v>
                </c:pt>
                <c:pt idx="41">
                  <c:v>149.13055773335688</c:v>
                </c:pt>
                <c:pt idx="42">
                  <c:v>150.95664147693225</c:v>
                </c:pt>
                <c:pt idx="43">
                  <c:v>146.13764926794121</c:v>
                </c:pt>
                <c:pt idx="44">
                  <c:v>146.51751302875854</c:v>
                </c:pt>
                <c:pt idx="45">
                  <c:v>146.72525515707252</c:v>
                </c:pt>
                <c:pt idx="46">
                  <c:v>144.69709872599589</c:v>
                </c:pt>
                <c:pt idx="47">
                  <c:v>145.63964387808011</c:v>
                </c:pt>
                <c:pt idx="48">
                  <c:v>146.19164512734127</c:v>
                </c:pt>
                <c:pt idx="49">
                  <c:v>144.81363433943287</c:v>
                </c:pt>
                <c:pt idx="50">
                  <c:v>148.29891840539054</c:v>
                </c:pt>
                <c:pt idx="51">
                  <c:v>143.72546741661776</c:v>
                </c:pt>
                <c:pt idx="52">
                  <c:v>145.84860603188085</c:v>
                </c:pt>
                <c:pt idx="53">
                  <c:v>145.62700712666356</c:v>
                </c:pt>
                <c:pt idx="54">
                  <c:v>146.66516869996741</c:v>
                </c:pt>
                <c:pt idx="55">
                  <c:v>147.3923313328593</c:v>
                </c:pt>
                <c:pt idx="56">
                  <c:v>145.39076962739261</c:v>
                </c:pt>
                <c:pt idx="57">
                  <c:v>143.63310199834623</c:v>
                </c:pt>
                <c:pt idx="58">
                  <c:v>143.67286003241097</c:v>
                </c:pt>
                <c:pt idx="59">
                  <c:v>144.72843541049005</c:v>
                </c:pt>
                <c:pt idx="60">
                  <c:v>146.20109661491983</c:v>
                </c:pt>
                <c:pt idx="61">
                  <c:v>148.23421994633597</c:v>
                </c:pt>
                <c:pt idx="62">
                  <c:v>153.29782619572708</c:v>
                </c:pt>
                <c:pt idx="63">
                  <c:v>154.3817725353359</c:v>
                </c:pt>
                <c:pt idx="64">
                  <c:v>157.96862512770505</c:v>
                </c:pt>
                <c:pt idx="65">
                  <c:v>161.6295791614489</c:v>
                </c:pt>
                <c:pt idx="66">
                  <c:v>152.8113763755434</c:v>
                </c:pt>
                <c:pt idx="67">
                  <c:v>154.2481646627966</c:v>
                </c:pt>
                <c:pt idx="68">
                  <c:v>153.66505156778354</c:v>
                </c:pt>
                <c:pt idx="69">
                  <c:v>151.794814364367</c:v>
                </c:pt>
                <c:pt idx="70">
                  <c:v>150.09342545478779</c:v>
                </c:pt>
                <c:pt idx="71">
                  <c:v>150.45385588220142</c:v>
                </c:pt>
                <c:pt idx="72">
                  <c:v>146.72164941979563</c:v>
                </c:pt>
                <c:pt idx="73">
                  <c:v>148.12339339960261</c:v>
                </c:pt>
                <c:pt idx="74">
                  <c:v>146.23142370674083</c:v>
                </c:pt>
                <c:pt idx="75">
                  <c:v>145.99408563297243</c:v>
                </c:pt>
                <c:pt idx="76">
                  <c:v>143.02191465990717</c:v>
                </c:pt>
                <c:pt idx="77">
                  <c:v>142.31111117182195</c:v>
                </c:pt>
                <c:pt idx="78">
                  <c:v>145.86135070402722</c:v>
                </c:pt>
                <c:pt idx="79">
                  <c:v>146.93882587808756</c:v>
                </c:pt>
                <c:pt idx="80">
                  <c:v>147.91113449064332</c:v>
                </c:pt>
                <c:pt idx="81">
                  <c:v>148.16679082594263</c:v>
                </c:pt>
                <c:pt idx="82">
                  <c:v>151.7238245700006</c:v>
                </c:pt>
                <c:pt idx="83">
                  <c:v>153.42797080192418</c:v>
                </c:pt>
                <c:pt idx="84">
                  <c:v>150.8459049479913</c:v>
                </c:pt>
                <c:pt idx="85">
                  <c:v>150.42040242278017</c:v>
                </c:pt>
                <c:pt idx="86">
                  <c:v>143.89180685879009</c:v>
                </c:pt>
                <c:pt idx="87">
                  <c:v>143.56118431433103</c:v>
                </c:pt>
                <c:pt idx="88">
                  <c:v>143.39914394012129</c:v>
                </c:pt>
                <c:pt idx="89">
                  <c:v>142.82777116493591</c:v>
                </c:pt>
                <c:pt idx="90">
                  <c:v>143.90519445256533</c:v>
                </c:pt>
                <c:pt idx="91">
                  <c:v>146.70161833399794</c:v>
                </c:pt>
                <c:pt idx="92">
                  <c:v>145.99269993231005</c:v>
                </c:pt>
                <c:pt idx="93">
                  <c:v>146.51764123058962</c:v>
                </c:pt>
                <c:pt idx="94">
                  <c:v>146.29918879311438</c:v>
                </c:pt>
                <c:pt idx="95">
                  <c:v>146.5309763977651</c:v>
                </c:pt>
                <c:pt idx="96">
                  <c:v>149.97875815681641</c:v>
                </c:pt>
                <c:pt idx="97">
                  <c:v>150.45180371035539</c:v>
                </c:pt>
                <c:pt idx="98">
                  <c:v>149.69516457178088</c:v>
                </c:pt>
                <c:pt idx="99">
                  <c:v>154.8556683483005</c:v>
                </c:pt>
                <c:pt idx="100">
                  <c:v>149.19478718408993</c:v>
                </c:pt>
                <c:pt idx="101">
                  <c:v>149.88529685338159</c:v>
                </c:pt>
                <c:pt idx="102">
                  <c:v>148.26050055329048</c:v>
                </c:pt>
                <c:pt idx="103">
                  <c:v>149.90069935823411</c:v>
                </c:pt>
                <c:pt idx="104">
                  <c:v>148.62755572776251</c:v>
                </c:pt>
                <c:pt idx="105">
                  <c:v>145.51833795418156</c:v>
                </c:pt>
                <c:pt idx="106">
                  <c:v>146.96344744834875</c:v>
                </c:pt>
                <c:pt idx="107">
                  <c:v>145.12110956315675</c:v>
                </c:pt>
                <c:pt idx="108">
                  <c:v>140.64814410502808</c:v>
                </c:pt>
                <c:pt idx="109">
                  <c:v>143.09039080068513</c:v>
                </c:pt>
                <c:pt idx="110">
                  <c:v>146.04617721639855</c:v>
                </c:pt>
                <c:pt idx="111">
                  <c:v>146.05908196448226</c:v>
                </c:pt>
                <c:pt idx="112">
                  <c:v>150.01026293945449</c:v>
                </c:pt>
                <c:pt idx="113">
                  <c:v>147.70943577412277</c:v>
                </c:pt>
                <c:pt idx="114">
                  <c:v>149.49103130946446</c:v>
                </c:pt>
                <c:pt idx="115">
                  <c:v>148.61606536784839</c:v>
                </c:pt>
                <c:pt idx="116">
                  <c:v>148.58947590968566</c:v>
                </c:pt>
                <c:pt idx="117">
                  <c:v>148.92142511492781</c:v>
                </c:pt>
                <c:pt idx="118">
                  <c:v>150.72841405151206</c:v>
                </c:pt>
                <c:pt idx="119">
                  <c:v>150.10200464767354</c:v>
                </c:pt>
                <c:pt idx="120">
                  <c:v>147.44001608113234</c:v>
                </c:pt>
                <c:pt idx="121">
                  <c:v>153.42524487374081</c:v>
                </c:pt>
                <c:pt idx="122">
                  <c:v>156.90519005422158</c:v>
                </c:pt>
                <c:pt idx="123">
                  <c:v>152.54493608103752</c:v>
                </c:pt>
                <c:pt idx="124">
                  <c:v>152.69124890787324</c:v>
                </c:pt>
                <c:pt idx="125">
                  <c:v>150.90507509691912</c:v>
                </c:pt>
                <c:pt idx="126">
                  <c:v>149.01121950541551</c:v>
                </c:pt>
                <c:pt idx="127">
                  <c:v>147.78730532200174</c:v>
                </c:pt>
                <c:pt idx="128">
                  <c:v>148.40569139007002</c:v>
                </c:pt>
                <c:pt idx="129">
                  <c:v>149.24900239382293</c:v>
                </c:pt>
                <c:pt idx="130">
                  <c:v>151.11896573781911</c:v>
                </c:pt>
                <c:pt idx="131">
                  <c:v>150.41859536494997</c:v>
                </c:pt>
                <c:pt idx="132">
                  <c:v>149.55670185180099</c:v>
                </c:pt>
                <c:pt idx="133">
                  <c:v>158.17853116524051</c:v>
                </c:pt>
                <c:pt idx="134">
                  <c:v>154.58983442327676</c:v>
                </c:pt>
                <c:pt idx="135">
                  <c:v>153.64230545935868</c:v>
                </c:pt>
                <c:pt idx="136">
                  <c:v>148.02497044556591</c:v>
                </c:pt>
                <c:pt idx="137">
                  <c:v>143.92827210441382</c:v>
                </c:pt>
                <c:pt idx="138">
                  <c:v>141.8441143709895</c:v>
                </c:pt>
                <c:pt idx="139">
                  <c:v>140.52271156052436</c:v>
                </c:pt>
                <c:pt idx="140">
                  <c:v>140.40895345993835</c:v>
                </c:pt>
                <c:pt idx="141">
                  <c:v>140.97963992880835</c:v>
                </c:pt>
                <c:pt idx="142">
                  <c:v>144.10308846994238</c:v>
                </c:pt>
                <c:pt idx="143">
                  <c:v>143.5996007296576</c:v>
                </c:pt>
                <c:pt idx="144">
                  <c:v>143.70663727965089</c:v>
                </c:pt>
                <c:pt idx="145">
                  <c:v>142.95424998020886</c:v>
                </c:pt>
                <c:pt idx="146">
                  <c:v>144.62739416737887</c:v>
                </c:pt>
                <c:pt idx="147">
                  <c:v>147.00233705310421</c:v>
                </c:pt>
                <c:pt idx="148">
                  <c:v>149.23822851274053</c:v>
                </c:pt>
                <c:pt idx="149">
                  <c:v>146.62257966014144</c:v>
                </c:pt>
                <c:pt idx="150">
                  <c:v>149.72919084209965</c:v>
                </c:pt>
                <c:pt idx="151">
                  <c:v>155.52657089101314</c:v>
                </c:pt>
                <c:pt idx="152">
                  <c:v>155.52927735525685</c:v>
                </c:pt>
                <c:pt idx="153">
                  <c:v>158.06012147856075</c:v>
                </c:pt>
                <c:pt idx="154">
                  <c:v>157.19536262525324</c:v>
                </c:pt>
                <c:pt idx="155">
                  <c:v>156.00226547742423</c:v>
                </c:pt>
                <c:pt idx="156">
                  <c:v>156.76295218088717</c:v>
                </c:pt>
                <c:pt idx="157">
                  <c:v>160.07249501056049</c:v>
                </c:pt>
                <c:pt idx="158">
                  <c:v>159.14805411705899</c:v>
                </c:pt>
                <c:pt idx="159">
                  <c:v>160.55113107212102</c:v>
                </c:pt>
                <c:pt idx="160">
                  <c:v>159.54318693106714</c:v>
                </c:pt>
                <c:pt idx="161">
                  <c:v>163.99076699902557</c:v>
                </c:pt>
                <c:pt idx="162">
                  <c:v>163.39490978628729</c:v>
                </c:pt>
                <c:pt idx="163">
                  <c:v>159.72955852187695</c:v>
                </c:pt>
                <c:pt idx="164">
                  <c:v>157.57753015188308</c:v>
                </c:pt>
                <c:pt idx="165">
                  <c:v>152.86330670202514</c:v>
                </c:pt>
                <c:pt idx="166">
                  <c:v>158.65750692183408</c:v>
                </c:pt>
                <c:pt idx="167">
                  <c:v>159.51842869165111</c:v>
                </c:pt>
                <c:pt idx="168">
                  <c:v>165.45491730914739</c:v>
                </c:pt>
                <c:pt idx="169">
                  <c:v>167.51374051096556</c:v>
                </c:pt>
                <c:pt idx="170">
                  <c:v>169.92504933014888</c:v>
                </c:pt>
                <c:pt idx="171">
                  <c:v>174.01474169453218</c:v>
                </c:pt>
                <c:pt idx="172">
                  <c:v>174.93299655592489</c:v>
                </c:pt>
                <c:pt idx="173">
                  <c:v>174.35995000998417</c:v>
                </c:pt>
                <c:pt idx="174">
                  <c:v>177.03047282208286</c:v>
                </c:pt>
                <c:pt idx="175">
                  <c:v>170.97688771842712</c:v>
                </c:pt>
                <c:pt idx="176">
                  <c:v>170.59872866883168</c:v>
                </c:pt>
                <c:pt idx="177">
                  <c:v>176.28685755008095</c:v>
                </c:pt>
                <c:pt idx="178">
                  <c:v>175.92937593131035</c:v>
                </c:pt>
                <c:pt idx="179">
                  <c:v>174.33610641011884</c:v>
                </c:pt>
                <c:pt idx="180">
                  <c:v>179.72646437512648</c:v>
                </c:pt>
                <c:pt idx="181">
                  <c:v>176.98010993974648</c:v>
                </c:pt>
                <c:pt idx="182">
                  <c:v>177.91376057499977</c:v>
                </c:pt>
                <c:pt idx="183">
                  <c:v>177.14864917125104</c:v>
                </c:pt>
                <c:pt idx="184">
                  <c:v>183.23945811511979</c:v>
                </c:pt>
                <c:pt idx="185">
                  <c:v>189.35208281357174</c:v>
                </c:pt>
                <c:pt idx="186">
                  <c:v>185.90950952377949</c:v>
                </c:pt>
                <c:pt idx="187">
                  <c:v>190.98597509120347</c:v>
                </c:pt>
                <c:pt idx="188">
                  <c:v>190.67294207134938</c:v>
                </c:pt>
                <c:pt idx="189">
                  <c:v>181.43323059630845</c:v>
                </c:pt>
                <c:pt idx="190">
                  <c:v>179.44692623129816</c:v>
                </c:pt>
                <c:pt idx="191">
                  <c:v>183.33604803257285</c:v>
                </c:pt>
                <c:pt idx="192">
                  <c:v>179.85980097494388</c:v>
                </c:pt>
                <c:pt idx="193">
                  <c:v>176.50709116441547</c:v>
                </c:pt>
                <c:pt idx="194">
                  <c:v>174.7697813084429</c:v>
                </c:pt>
                <c:pt idx="195">
                  <c:v>170.06535313268728</c:v>
                </c:pt>
                <c:pt idx="196">
                  <c:v>166.16566649857151</c:v>
                </c:pt>
                <c:pt idx="197">
                  <c:v>169.84959940664893</c:v>
                </c:pt>
                <c:pt idx="198">
                  <c:v>163.7349240032031</c:v>
                </c:pt>
                <c:pt idx="199">
                  <c:v>162.48753488626653</c:v>
                </c:pt>
                <c:pt idx="200">
                  <c:v>167.47137570143374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115F-4BD3-BE13-7A2571242E3C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BrownianMotion'!$F$54:$GX$54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152.01002486238059</c:v>
                </c:pt>
                <c:pt idx="2">
                  <c:v>150.47925665681331</c:v>
                </c:pt>
                <c:pt idx="3">
                  <c:v>150.78970047260762</c:v>
                </c:pt>
                <c:pt idx="4">
                  <c:v>147.78106858732369</c:v>
                </c:pt>
                <c:pt idx="5">
                  <c:v>148.07564858680675</c:v>
                </c:pt>
                <c:pt idx="6">
                  <c:v>147.30162676847439</c:v>
                </c:pt>
                <c:pt idx="7">
                  <c:v>149.93011057885178</c:v>
                </c:pt>
                <c:pt idx="8">
                  <c:v>146.45544468122534</c:v>
                </c:pt>
                <c:pt idx="9">
                  <c:v>145.53707338926137</c:v>
                </c:pt>
                <c:pt idx="10">
                  <c:v>147.5742565504292</c:v>
                </c:pt>
                <c:pt idx="11">
                  <c:v>147.19328292261218</c:v>
                </c:pt>
                <c:pt idx="12">
                  <c:v>150.06253997627869</c:v>
                </c:pt>
                <c:pt idx="13">
                  <c:v>150.91972915633846</c:v>
                </c:pt>
                <c:pt idx="14">
                  <c:v>147.6431399311594</c:v>
                </c:pt>
                <c:pt idx="15">
                  <c:v>145.94867193204229</c:v>
                </c:pt>
                <c:pt idx="16">
                  <c:v>150.59783696080808</c:v>
                </c:pt>
                <c:pt idx="17">
                  <c:v>153.22914124996754</c:v>
                </c:pt>
                <c:pt idx="18">
                  <c:v>154.8879676407698</c:v>
                </c:pt>
                <c:pt idx="19">
                  <c:v>157.52118427720777</c:v>
                </c:pt>
                <c:pt idx="20">
                  <c:v>162.16109856376031</c:v>
                </c:pt>
                <c:pt idx="21">
                  <c:v>161.318037551385</c:v>
                </c:pt>
                <c:pt idx="22">
                  <c:v>158.16499339983162</c:v>
                </c:pt>
                <c:pt idx="23">
                  <c:v>158.24479239989154</c:v>
                </c:pt>
                <c:pt idx="24">
                  <c:v>159.38354386295688</c:v>
                </c:pt>
                <c:pt idx="25">
                  <c:v>161.73512289524831</c:v>
                </c:pt>
                <c:pt idx="26">
                  <c:v>161.38841235774495</c:v>
                </c:pt>
                <c:pt idx="27">
                  <c:v>161.48786918616943</c:v>
                </c:pt>
                <c:pt idx="28">
                  <c:v>158.06682484044225</c:v>
                </c:pt>
                <c:pt idx="29">
                  <c:v>157.42160909172384</c:v>
                </c:pt>
                <c:pt idx="30">
                  <c:v>157.23489666681553</c:v>
                </c:pt>
                <c:pt idx="31">
                  <c:v>157.05242704597862</c:v>
                </c:pt>
                <c:pt idx="32">
                  <c:v>160.36025493263654</c:v>
                </c:pt>
                <c:pt idx="33">
                  <c:v>160.36279345689849</c:v>
                </c:pt>
                <c:pt idx="34">
                  <c:v>155.51287235621029</c:v>
                </c:pt>
                <c:pt idx="35">
                  <c:v>160.67770714467997</c:v>
                </c:pt>
                <c:pt idx="36">
                  <c:v>159.38145467957085</c:v>
                </c:pt>
                <c:pt idx="37">
                  <c:v>159.19806287469297</c:v>
                </c:pt>
                <c:pt idx="38">
                  <c:v>161.94575505539831</c:v>
                </c:pt>
                <c:pt idx="39">
                  <c:v>164.68862617871883</c:v>
                </c:pt>
                <c:pt idx="40">
                  <c:v>169.94836439214831</c:v>
                </c:pt>
                <c:pt idx="41">
                  <c:v>170.56123758460708</c:v>
                </c:pt>
                <c:pt idx="42">
                  <c:v>168.14662803336049</c:v>
                </c:pt>
                <c:pt idx="43">
                  <c:v>167.09995363410258</c:v>
                </c:pt>
                <c:pt idx="44">
                  <c:v>163.99254765840197</c:v>
                </c:pt>
                <c:pt idx="45">
                  <c:v>163.33307206181166</c:v>
                </c:pt>
                <c:pt idx="46">
                  <c:v>163.13006951136259</c:v>
                </c:pt>
                <c:pt idx="47">
                  <c:v>162.84067420596315</c:v>
                </c:pt>
                <c:pt idx="48">
                  <c:v>160.72274970478122</c:v>
                </c:pt>
                <c:pt idx="49">
                  <c:v>162.70312943535686</c:v>
                </c:pt>
                <c:pt idx="50">
                  <c:v>163.62962500524429</c:v>
                </c:pt>
                <c:pt idx="51">
                  <c:v>167.12726320291827</c:v>
                </c:pt>
                <c:pt idx="52">
                  <c:v>165.95482431557883</c:v>
                </c:pt>
                <c:pt idx="53">
                  <c:v>165.1632980784679</c:v>
                </c:pt>
                <c:pt idx="54">
                  <c:v>167.09492319941157</c:v>
                </c:pt>
                <c:pt idx="55">
                  <c:v>166.34250442317509</c:v>
                </c:pt>
                <c:pt idx="56">
                  <c:v>169.60715789085162</c:v>
                </c:pt>
                <c:pt idx="57">
                  <c:v>164.3704218172347</c:v>
                </c:pt>
                <c:pt idx="58">
                  <c:v>162.03310434711165</c:v>
                </c:pt>
                <c:pt idx="59">
                  <c:v>162.49542397386952</c:v>
                </c:pt>
                <c:pt idx="60">
                  <c:v>164.23478509475834</c:v>
                </c:pt>
                <c:pt idx="61">
                  <c:v>161.92164734828799</c:v>
                </c:pt>
                <c:pt idx="62">
                  <c:v>161.74432580472651</c:v>
                </c:pt>
                <c:pt idx="63">
                  <c:v>160.14979623453053</c:v>
                </c:pt>
                <c:pt idx="64">
                  <c:v>157.25338225190376</c:v>
                </c:pt>
                <c:pt idx="65">
                  <c:v>150.80810677962825</c:v>
                </c:pt>
                <c:pt idx="66">
                  <c:v>152.29582030826555</c:v>
                </c:pt>
                <c:pt idx="67">
                  <c:v>150.64115038983329</c:v>
                </c:pt>
                <c:pt idx="68">
                  <c:v>150.51075080516077</c:v>
                </c:pt>
                <c:pt idx="69">
                  <c:v>149.96020653604364</c:v>
                </c:pt>
                <c:pt idx="70">
                  <c:v>150.81883403589941</c:v>
                </c:pt>
                <c:pt idx="71">
                  <c:v>152.36775842971227</c:v>
                </c:pt>
                <c:pt idx="72">
                  <c:v>153.51052097091508</c:v>
                </c:pt>
                <c:pt idx="73">
                  <c:v>151.59806782121632</c:v>
                </c:pt>
                <c:pt idx="74">
                  <c:v>155.8660052911971</c:v>
                </c:pt>
                <c:pt idx="75">
                  <c:v>155.57091148609618</c:v>
                </c:pt>
                <c:pt idx="76">
                  <c:v>154.97925762858441</c:v>
                </c:pt>
                <c:pt idx="77">
                  <c:v>151.4482067486652</c:v>
                </c:pt>
                <c:pt idx="78">
                  <c:v>149.92388707245377</c:v>
                </c:pt>
                <c:pt idx="79">
                  <c:v>144.26334678843156</c:v>
                </c:pt>
                <c:pt idx="80">
                  <c:v>141.85399215465702</c:v>
                </c:pt>
                <c:pt idx="81">
                  <c:v>139.99967977130152</c:v>
                </c:pt>
                <c:pt idx="82">
                  <c:v>139.6354472407464</c:v>
                </c:pt>
                <c:pt idx="83">
                  <c:v>139.51357751326219</c:v>
                </c:pt>
                <c:pt idx="84">
                  <c:v>142.97988746740768</c:v>
                </c:pt>
                <c:pt idx="85">
                  <c:v>144.62416477996035</c:v>
                </c:pt>
                <c:pt idx="86">
                  <c:v>146.31603087360958</c:v>
                </c:pt>
                <c:pt idx="87">
                  <c:v>151.99875306215333</c:v>
                </c:pt>
                <c:pt idx="88">
                  <c:v>151.91436778637532</c:v>
                </c:pt>
                <c:pt idx="89">
                  <c:v>150.86818642942617</c:v>
                </c:pt>
                <c:pt idx="90">
                  <c:v>153.83171877784937</c:v>
                </c:pt>
                <c:pt idx="91">
                  <c:v>148.18786877635495</c:v>
                </c:pt>
                <c:pt idx="92">
                  <c:v>145.24073688621337</c:v>
                </c:pt>
                <c:pt idx="93">
                  <c:v>145.31326063475595</c:v>
                </c:pt>
                <c:pt idx="94">
                  <c:v>143.37172730445837</c:v>
                </c:pt>
                <c:pt idx="95">
                  <c:v>145.21353325857169</c:v>
                </c:pt>
                <c:pt idx="96">
                  <c:v>139.70603764832677</c:v>
                </c:pt>
                <c:pt idx="97">
                  <c:v>141.04170678152892</c:v>
                </c:pt>
                <c:pt idx="98">
                  <c:v>138.82482498645868</c:v>
                </c:pt>
                <c:pt idx="99">
                  <c:v>142.26340823276146</c:v>
                </c:pt>
                <c:pt idx="100">
                  <c:v>146.30175735035294</c:v>
                </c:pt>
                <c:pt idx="101">
                  <c:v>143.47476104864236</c:v>
                </c:pt>
                <c:pt idx="102">
                  <c:v>146.57285767503066</c:v>
                </c:pt>
                <c:pt idx="103">
                  <c:v>148.61631429044266</c:v>
                </c:pt>
                <c:pt idx="104">
                  <c:v>151.92861404559272</c:v>
                </c:pt>
                <c:pt idx="105">
                  <c:v>149.09379607003046</c:v>
                </c:pt>
                <c:pt idx="106">
                  <c:v>146.63466129419092</c:v>
                </c:pt>
                <c:pt idx="107">
                  <c:v>150.09883013231587</c:v>
                </c:pt>
                <c:pt idx="108">
                  <c:v>147.04387889727315</c:v>
                </c:pt>
                <c:pt idx="109">
                  <c:v>146.19029326883327</c:v>
                </c:pt>
                <c:pt idx="110">
                  <c:v>145.26275996948343</c:v>
                </c:pt>
                <c:pt idx="111">
                  <c:v>150.74585378321623</c:v>
                </c:pt>
                <c:pt idx="112">
                  <c:v>147.56494578082643</c:v>
                </c:pt>
                <c:pt idx="113">
                  <c:v>145.21445378373338</c:v>
                </c:pt>
                <c:pt idx="114">
                  <c:v>143.69757516876894</c:v>
                </c:pt>
                <c:pt idx="115">
                  <c:v>143.04173541095776</c:v>
                </c:pt>
                <c:pt idx="116">
                  <c:v>145.57162884613416</c:v>
                </c:pt>
                <c:pt idx="117">
                  <c:v>140.70744041022783</c:v>
                </c:pt>
                <c:pt idx="118">
                  <c:v>142.41665072331713</c:v>
                </c:pt>
                <c:pt idx="119">
                  <c:v>142.81217379505483</c:v>
                </c:pt>
                <c:pt idx="120">
                  <c:v>142.33625749014482</c:v>
                </c:pt>
                <c:pt idx="121">
                  <c:v>140.46612253236205</c:v>
                </c:pt>
                <c:pt idx="122">
                  <c:v>139.06128056137297</c:v>
                </c:pt>
                <c:pt idx="123">
                  <c:v>138.68233529852282</c:v>
                </c:pt>
                <c:pt idx="124">
                  <c:v>135.14173268246645</c:v>
                </c:pt>
                <c:pt idx="125">
                  <c:v>136.99072094996637</c:v>
                </c:pt>
                <c:pt idx="126">
                  <c:v>136.1961777517368</c:v>
                </c:pt>
                <c:pt idx="127">
                  <c:v>138.6575745970969</c:v>
                </c:pt>
                <c:pt idx="128">
                  <c:v>138.26313879176982</c:v>
                </c:pt>
                <c:pt idx="129">
                  <c:v>138.44321440897806</c:v>
                </c:pt>
                <c:pt idx="130">
                  <c:v>138.46497755049197</c:v>
                </c:pt>
                <c:pt idx="131">
                  <c:v>137.0097502370032</c:v>
                </c:pt>
                <c:pt idx="132">
                  <c:v>137.82669289840823</c:v>
                </c:pt>
                <c:pt idx="133">
                  <c:v>140.08675148141538</c:v>
                </c:pt>
                <c:pt idx="134">
                  <c:v>139.06199403076226</c:v>
                </c:pt>
                <c:pt idx="135">
                  <c:v>140.91620659466457</c:v>
                </c:pt>
                <c:pt idx="136">
                  <c:v>140.07918866650991</c:v>
                </c:pt>
                <c:pt idx="137">
                  <c:v>138.95680382700772</c:v>
                </c:pt>
                <c:pt idx="138">
                  <c:v>136.94507620842074</c:v>
                </c:pt>
                <c:pt idx="139">
                  <c:v>134.95703420510188</c:v>
                </c:pt>
                <c:pt idx="140">
                  <c:v>132.46341961744932</c:v>
                </c:pt>
                <c:pt idx="141">
                  <c:v>132.24693145816823</c:v>
                </c:pt>
                <c:pt idx="142">
                  <c:v>129.34275166708747</c:v>
                </c:pt>
                <c:pt idx="143">
                  <c:v>128.35130725751145</c:v>
                </c:pt>
                <c:pt idx="144">
                  <c:v>126.26119745746149</c:v>
                </c:pt>
                <c:pt idx="145">
                  <c:v>127.68827629834372</c:v>
                </c:pt>
                <c:pt idx="146">
                  <c:v>123.77151594987778</c:v>
                </c:pt>
                <c:pt idx="147">
                  <c:v>122.30017247108609</c:v>
                </c:pt>
                <c:pt idx="148">
                  <c:v>124.33504285068234</c:v>
                </c:pt>
                <c:pt idx="149">
                  <c:v>123.71062365656906</c:v>
                </c:pt>
                <c:pt idx="150">
                  <c:v>123.94082570618185</c:v>
                </c:pt>
                <c:pt idx="151">
                  <c:v>128.31998207224004</c:v>
                </c:pt>
                <c:pt idx="152">
                  <c:v>127.53259053340918</c:v>
                </c:pt>
                <c:pt idx="153">
                  <c:v>125.86158163478095</c:v>
                </c:pt>
                <c:pt idx="154">
                  <c:v>126.82111848051359</c:v>
                </c:pt>
                <c:pt idx="155">
                  <c:v>127.23567671552627</c:v>
                </c:pt>
                <c:pt idx="156">
                  <c:v>126.58293866456263</c:v>
                </c:pt>
                <c:pt idx="157">
                  <c:v>130.63823040424083</c:v>
                </c:pt>
                <c:pt idx="158">
                  <c:v>130.46465971028567</c:v>
                </c:pt>
                <c:pt idx="159">
                  <c:v>127.76443619720152</c:v>
                </c:pt>
                <c:pt idx="160">
                  <c:v>124.62585239938829</c:v>
                </c:pt>
                <c:pt idx="161">
                  <c:v>123.30177247003203</c:v>
                </c:pt>
                <c:pt idx="162">
                  <c:v>120.0645587003962</c:v>
                </c:pt>
                <c:pt idx="163">
                  <c:v>118.3843393514629</c:v>
                </c:pt>
                <c:pt idx="164">
                  <c:v>117.76307887942613</c:v>
                </c:pt>
                <c:pt idx="165">
                  <c:v>114.52857644106183</c:v>
                </c:pt>
                <c:pt idx="166">
                  <c:v>113.52216291116019</c:v>
                </c:pt>
                <c:pt idx="167">
                  <c:v>114.60610199743878</c:v>
                </c:pt>
                <c:pt idx="168">
                  <c:v>115.44789020434361</c:v>
                </c:pt>
                <c:pt idx="169">
                  <c:v>112.06680299590406</c:v>
                </c:pt>
                <c:pt idx="170">
                  <c:v>110.42157312910791</c:v>
                </c:pt>
                <c:pt idx="171">
                  <c:v>110.89178663457129</c:v>
                </c:pt>
                <c:pt idx="172">
                  <c:v>110.34557589250856</c:v>
                </c:pt>
                <c:pt idx="173">
                  <c:v>112.94719214822392</c:v>
                </c:pt>
                <c:pt idx="174">
                  <c:v>110.81346964438148</c:v>
                </c:pt>
                <c:pt idx="175">
                  <c:v>110.07853669177138</c:v>
                </c:pt>
                <c:pt idx="176">
                  <c:v>109.43903951958163</c:v>
                </c:pt>
                <c:pt idx="177">
                  <c:v>110.66932981176305</c:v>
                </c:pt>
                <c:pt idx="178">
                  <c:v>112.24910882847702</c:v>
                </c:pt>
                <c:pt idx="179">
                  <c:v>112.7724751882978</c:v>
                </c:pt>
                <c:pt idx="180">
                  <c:v>110.49713338868574</c:v>
                </c:pt>
                <c:pt idx="181">
                  <c:v>109.40607734642026</c:v>
                </c:pt>
                <c:pt idx="182">
                  <c:v>109.99593458328842</c:v>
                </c:pt>
                <c:pt idx="183">
                  <c:v>111.26386813021458</c:v>
                </c:pt>
                <c:pt idx="184">
                  <c:v>111.69306176717248</c:v>
                </c:pt>
                <c:pt idx="185">
                  <c:v>112.04179930669088</c:v>
                </c:pt>
                <c:pt idx="186">
                  <c:v>112.73979509805307</c:v>
                </c:pt>
                <c:pt idx="187">
                  <c:v>112.7798791169627</c:v>
                </c:pt>
                <c:pt idx="188">
                  <c:v>114.17429331369578</c:v>
                </c:pt>
                <c:pt idx="189">
                  <c:v>117.00159714113444</c:v>
                </c:pt>
                <c:pt idx="190">
                  <c:v>116.2939286601967</c:v>
                </c:pt>
                <c:pt idx="191">
                  <c:v>121.07807928294946</c:v>
                </c:pt>
                <c:pt idx="192">
                  <c:v>121.39194307311119</c:v>
                </c:pt>
                <c:pt idx="193">
                  <c:v>121.60812246845039</c:v>
                </c:pt>
                <c:pt idx="194">
                  <c:v>125.95942526244923</c:v>
                </c:pt>
                <c:pt idx="195">
                  <c:v>119.93324881256366</c:v>
                </c:pt>
                <c:pt idx="196">
                  <c:v>124.95291550791029</c:v>
                </c:pt>
                <c:pt idx="197">
                  <c:v>126.19204057305978</c:v>
                </c:pt>
                <c:pt idx="198">
                  <c:v>126.39760149567273</c:v>
                </c:pt>
                <c:pt idx="199">
                  <c:v>122.65543239584321</c:v>
                </c:pt>
                <c:pt idx="200">
                  <c:v>119.92223174788121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115F-4BD3-BE13-7A2571242E3C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BrownianMotion'!$F$55:$GX$55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163.54477407074506</c:v>
                </c:pt>
                <c:pt idx="2">
                  <c:v>164.65843101257227</c:v>
                </c:pt>
                <c:pt idx="3">
                  <c:v>162.68854354453529</c:v>
                </c:pt>
                <c:pt idx="4">
                  <c:v>163.68216447104106</c:v>
                </c:pt>
                <c:pt idx="5">
                  <c:v>160.81017914215406</c:v>
                </c:pt>
                <c:pt idx="6">
                  <c:v>160.18782152936774</c:v>
                </c:pt>
                <c:pt idx="7">
                  <c:v>158.80787145674989</c:v>
                </c:pt>
                <c:pt idx="8">
                  <c:v>156.82775655470513</c:v>
                </c:pt>
                <c:pt idx="9">
                  <c:v>156.21853963157352</c:v>
                </c:pt>
                <c:pt idx="10">
                  <c:v>155.34607080627853</c:v>
                </c:pt>
                <c:pt idx="11">
                  <c:v>152.46454861960663</c:v>
                </c:pt>
                <c:pt idx="12">
                  <c:v>157.01447217652245</c:v>
                </c:pt>
                <c:pt idx="13">
                  <c:v>155.30603995996978</c:v>
                </c:pt>
                <c:pt idx="14">
                  <c:v>154.10461471518371</c:v>
                </c:pt>
                <c:pt idx="15">
                  <c:v>156.67511221808459</c:v>
                </c:pt>
                <c:pt idx="16">
                  <c:v>151.14281170377615</c:v>
                </c:pt>
                <c:pt idx="17">
                  <c:v>151.19424483185338</c:v>
                </c:pt>
                <c:pt idx="18">
                  <c:v>151.97413992412768</c:v>
                </c:pt>
                <c:pt idx="19">
                  <c:v>153.30755270492793</c:v>
                </c:pt>
                <c:pt idx="20">
                  <c:v>151.55051703011279</c:v>
                </c:pt>
                <c:pt idx="21">
                  <c:v>153.36500633708206</c:v>
                </c:pt>
                <c:pt idx="22">
                  <c:v>154.32310422245689</c:v>
                </c:pt>
                <c:pt idx="23">
                  <c:v>149.37912018738282</c:v>
                </c:pt>
                <c:pt idx="24">
                  <c:v>145.1727650104132</c:v>
                </c:pt>
                <c:pt idx="25">
                  <c:v>147.97574355584359</c:v>
                </c:pt>
                <c:pt idx="26">
                  <c:v>147.39050207872805</c:v>
                </c:pt>
                <c:pt idx="27">
                  <c:v>147.26586574237339</c:v>
                </c:pt>
                <c:pt idx="28">
                  <c:v>151.02030263240138</c:v>
                </c:pt>
                <c:pt idx="29">
                  <c:v>151.80505822018804</c:v>
                </c:pt>
                <c:pt idx="30">
                  <c:v>152.53952068892517</c:v>
                </c:pt>
                <c:pt idx="31">
                  <c:v>149.71158970214628</c:v>
                </c:pt>
                <c:pt idx="32">
                  <c:v>151.00903516647062</c:v>
                </c:pt>
                <c:pt idx="33">
                  <c:v>150.23233396989627</c:v>
                </c:pt>
                <c:pt idx="34">
                  <c:v>150.8764121619416</c:v>
                </c:pt>
                <c:pt idx="35">
                  <c:v>153.78994575530677</c:v>
                </c:pt>
                <c:pt idx="36">
                  <c:v>155.85270755227276</c:v>
                </c:pt>
                <c:pt idx="37">
                  <c:v>161.026916210808</c:v>
                </c:pt>
                <c:pt idx="38">
                  <c:v>158.65469391215365</c:v>
                </c:pt>
                <c:pt idx="39">
                  <c:v>159.61873152009244</c:v>
                </c:pt>
                <c:pt idx="40">
                  <c:v>159.13872769489592</c:v>
                </c:pt>
                <c:pt idx="41">
                  <c:v>158.51747387738857</c:v>
                </c:pt>
                <c:pt idx="42">
                  <c:v>156.1199217128445</c:v>
                </c:pt>
                <c:pt idx="43">
                  <c:v>159.82669414519725</c:v>
                </c:pt>
                <c:pt idx="44">
                  <c:v>163.43429265252664</c:v>
                </c:pt>
                <c:pt idx="45">
                  <c:v>167.31181367771467</c:v>
                </c:pt>
                <c:pt idx="46">
                  <c:v>170.1859514542046</c:v>
                </c:pt>
                <c:pt idx="47">
                  <c:v>168.12151076660567</c:v>
                </c:pt>
                <c:pt idx="48">
                  <c:v>170.869718015709</c:v>
                </c:pt>
                <c:pt idx="49">
                  <c:v>170.03610818193522</c:v>
                </c:pt>
                <c:pt idx="50">
                  <c:v>167.4727060742776</c:v>
                </c:pt>
                <c:pt idx="51">
                  <c:v>170.92646400786316</c:v>
                </c:pt>
                <c:pt idx="52">
                  <c:v>176.4613047529138</c:v>
                </c:pt>
                <c:pt idx="53">
                  <c:v>177.20086273035656</c:v>
                </c:pt>
                <c:pt idx="54">
                  <c:v>178.34159632730834</c:v>
                </c:pt>
                <c:pt idx="55">
                  <c:v>180.08514902974156</c:v>
                </c:pt>
                <c:pt idx="56">
                  <c:v>180.74091633110851</c:v>
                </c:pt>
                <c:pt idx="57">
                  <c:v>181.744133296287</c:v>
                </c:pt>
                <c:pt idx="58">
                  <c:v>179.82576039108358</c:v>
                </c:pt>
                <c:pt idx="59">
                  <c:v>174.61889402729324</c:v>
                </c:pt>
                <c:pt idx="60">
                  <c:v>173.11366359399312</c:v>
                </c:pt>
                <c:pt idx="61">
                  <c:v>175.80579472823118</c:v>
                </c:pt>
                <c:pt idx="62">
                  <c:v>177.91391413394678</c:v>
                </c:pt>
                <c:pt idx="63">
                  <c:v>185.28230901901708</c:v>
                </c:pt>
                <c:pt idx="64">
                  <c:v>182.76165944797867</c:v>
                </c:pt>
                <c:pt idx="65">
                  <c:v>179.44088708187851</c:v>
                </c:pt>
                <c:pt idx="66">
                  <c:v>182.49414990181916</c:v>
                </c:pt>
                <c:pt idx="67">
                  <c:v>178.37196977247757</c:v>
                </c:pt>
                <c:pt idx="68">
                  <c:v>176.38828989569865</c:v>
                </c:pt>
                <c:pt idx="69">
                  <c:v>178.24658558744741</c:v>
                </c:pt>
                <c:pt idx="70">
                  <c:v>179.37121868176791</c:v>
                </c:pt>
                <c:pt idx="71">
                  <c:v>174.8580148432228</c:v>
                </c:pt>
                <c:pt idx="72">
                  <c:v>174.90947731295543</c:v>
                </c:pt>
                <c:pt idx="73">
                  <c:v>172.14309560002778</c:v>
                </c:pt>
                <c:pt idx="74">
                  <c:v>170.98686127521427</c:v>
                </c:pt>
                <c:pt idx="75">
                  <c:v>171.78433549594601</c:v>
                </c:pt>
                <c:pt idx="76">
                  <c:v>171.2799735780178</c:v>
                </c:pt>
                <c:pt idx="77">
                  <c:v>169.65354280655038</c:v>
                </c:pt>
                <c:pt idx="78">
                  <c:v>170.8423415897513</c:v>
                </c:pt>
                <c:pt idx="79">
                  <c:v>169.31523383083785</c:v>
                </c:pt>
                <c:pt idx="80">
                  <c:v>171.20258272948644</c:v>
                </c:pt>
                <c:pt idx="81">
                  <c:v>170.73948680735515</c:v>
                </c:pt>
                <c:pt idx="82">
                  <c:v>172.70859308758148</c:v>
                </c:pt>
                <c:pt idx="83">
                  <c:v>169.50235300274889</c:v>
                </c:pt>
                <c:pt idx="84">
                  <c:v>166.33870162399498</c:v>
                </c:pt>
                <c:pt idx="85">
                  <c:v>166.61474188167458</c:v>
                </c:pt>
                <c:pt idx="86">
                  <c:v>170.22374043415616</c:v>
                </c:pt>
                <c:pt idx="87">
                  <c:v>172.9985954332752</c:v>
                </c:pt>
                <c:pt idx="88">
                  <c:v>174.24139984844834</c:v>
                </c:pt>
                <c:pt idx="89">
                  <c:v>174.31599254613255</c:v>
                </c:pt>
                <c:pt idx="90">
                  <c:v>172.83259050217154</c:v>
                </c:pt>
                <c:pt idx="91">
                  <c:v>174.26854676544895</c:v>
                </c:pt>
                <c:pt idx="92">
                  <c:v>175.62580035092222</c:v>
                </c:pt>
                <c:pt idx="93">
                  <c:v>179.08218215354972</c:v>
                </c:pt>
                <c:pt idx="94">
                  <c:v>177.81829766965933</c:v>
                </c:pt>
                <c:pt idx="95">
                  <c:v>180.45404478928947</c:v>
                </c:pt>
                <c:pt idx="96">
                  <c:v>183.78284250746779</c:v>
                </c:pt>
                <c:pt idx="97">
                  <c:v>186.61575691977382</c:v>
                </c:pt>
                <c:pt idx="98">
                  <c:v>186.75284321760824</c:v>
                </c:pt>
                <c:pt idx="99">
                  <c:v>181.98698914312027</c:v>
                </c:pt>
                <c:pt idx="100">
                  <c:v>178.34416623257778</c:v>
                </c:pt>
                <c:pt idx="101">
                  <c:v>181.20096955852736</c:v>
                </c:pt>
                <c:pt idx="102">
                  <c:v>183.80241895383122</c:v>
                </c:pt>
                <c:pt idx="103">
                  <c:v>186.24563594375834</c:v>
                </c:pt>
                <c:pt idx="104">
                  <c:v>180.30154150208028</c:v>
                </c:pt>
                <c:pt idx="105">
                  <c:v>183.36928784998867</c:v>
                </c:pt>
                <c:pt idx="106">
                  <c:v>182.67682126512261</c:v>
                </c:pt>
                <c:pt idx="107">
                  <c:v>183.83051091348887</c:v>
                </c:pt>
                <c:pt idx="108">
                  <c:v>185.10467862446899</c:v>
                </c:pt>
                <c:pt idx="109">
                  <c:v>182.81228622134518</c:v>
                </c:pt>
                <c:pt idx="110">
                  <c:v>180.2631148348778</c:v>
                </c:pt>
                <c:pt idx="111">
                  <c:v>177.53193787153364</c:v>
                </c:pt>
                <c:pt idx="112">
                  <c:v>178.28326619482331</c:v>
                </c:pt>
                <c:pt idx="113">
                  <c:v>178.98170397910749</c:v>
                </c:pt>
                <c:pt idx="114">
                  <c:v>181.65292738644573</c:v>
                </c:pt>
                <c:pt idx="115">
                  <c:v>182.71110770296946</c:v>
                </c:pt>
                <c:pt idx="116">
                  <c:v>180.88208828085098</c:v>
                </c:pt>
                <c:pt idx="117">
                  <c:v>179.09799584827462</c:v>
                </c:pt>
                <c:pt idx="118">
                  <c:v>168.45839239202388</c:v>
                </c:pt>
                <c:pt idx="119">
                  <c:v>169.090401702289</c:v>
                </c:pt>
                <c:pt idx="120">
                  <c:v>170.21879914915581</c:v>
                </c:pt>
                <c:pt idx="121">
                  <c:v>165.11034512468643</c:v>
                </c:pt>
                <c:pt idx="122">
                  <c:v>165.14697630441859</c:v>
                </c:pt>
                <c:pt idx="123">
                  <c:v>166.93802663726743</c:v>
                </c:pt>
                <c:pt idx="124">
                  <c:v>161.01407236552288</c:v>
                </c:pt>
                <c:pt idx="125">
                  <c:v>161.94875271193828</c:v>
                </c:pt>
                <c:pt idx="126">
                  <c:v>163.18128389637877</c:v>
                </c:pt>
                <c:pt idx="127">
                  <c:v>161.12141530298996</c:v>
                </c:pt>
                <c:pt idx="128">
                  <c:v>158.44581089486687</c:v>
                </c:pt>
                <c:pt idx="129">
                  <c:v>159.7876720166683</c:v>
                </c:pt>
                <c:pt idx="130">
                  <c:v>162.70669112737093</c:v>
                </c:pt>
                <c:pt idx="131">
                  <c:v>166.61550946990511</c:v>
                </c:pt>
                <c:pt idx="132">
                  <c:v>165.59217306813497</c:v>
                </c:pt>
                <c:pt idx="133">
                  <c:v>169.71120798159609</c:v>
                </c:pt>
                <c:pt idx="134">
                  <c:v>171.61127765407494</c:v>
                </c:pt>
                <c:pt idx="135">
                  <c:v>174.11689717329915</c:v>
                </c:pt>
                <c:pt idx="136">
                  <c:v>180.24745523045161</c:v>
                </c:pt>
                <c:pt idx="137">
                  <c:v>181.16905788794014</c:v>
                </c:pt>
                <c:pt idx="138">
                  <c:v>182.94855230113646</c:v>
                </c:pt>
                <c:pt idx="139">
                  <c:v>182.38276380712043</c:v>
                </c:pt>
                <c:pt idx="140">
                  <c:v>182.35898834782057</c:v>
                </c:pt>
                <c:pt idx="141">
                  <c:v>183.70672420547035</c:v>
                </c:pt>
                <c:pt idx="142">
                  <c:v>181.38627934368702</c:v>
                </c:pt>
                <c:pt idx="143">
                  <c:v>183.09874181188968</c:v>
                </c:pt>
                <c:pt idx="144">
                  <c:v>188.54638291940225</c:v>
                </c:pt>
                <c:pt idx="145">
                  <c:v>187.37526767940855</c:v>
                </c:pt>
                <c:pt idx="146">
                  <c:v>186.98570125224865</c:v>
                </c:pt>
                <c:pt idx="147">
                  <c:v>186.39927763676397</c:v>
                </c:pt>
                <c:pt idx="148">
                  <c:v>180.61423989494904</c:v>
                </c:pt>
                <c:pt idx="149">
                  <c:v>181.10757241836694</c:v>
                </c:pt>
                <c:pt idx="150">
                  <c:v>182.60900877536403</c:v>
                </c:pt>
                <c:pt idx="151">
                  <c:v>183.71664813683873</c:v>
                </c:pt>
                <c:pt idx="152">
                  <c:v>179.76258049377867</c:v>
                </c:pt>
                <c:pt idx="153">
                  <c:v>183.67117936166252</c:v>
                </c:pt>
                <c:pt idx="154">
                  <c:v>181.95733957311359</c:v>
                </c:pt>
                <c:pt idx="155">
                  <c:v>176.00976061365759</c:v>
                </c:pt>
                <c:pt idx="156">
                  <c:v>180.52612630650137</c:v>
                </c:pt>
                <c:pt idx="157">
                  <c:v>177.20795078756444</c:v>
                </c:pt>
                <c:pt idx="158">
                  <c:v>174.69998006314754</c:v>
                </c:pt>
                <c:pt idx="159">
                  <c:v>176.06175065409661</c:v>
                </c:pt>
                <c:pt idx="160">
                  <c:v>172.44321910546475</c:v>
                </c:pt>
                <c:pt idx="161">
                  <c:v>168.89535685743729</c:v>
                </c:pt>
                <c:pt idx="162">
                  <c:v>164.51304983970687</c:v>
                </c:pt>
                <c:pt idx="163">
                  <c:v>170.09553312741244</c:v>
                </c:pt>
                <c:pt idx="164">
                  <c:v>167.27519246651241</c:v>
                </c:pt>
                <c:pt idx="165">
                  <c:v>167.01900994527506</c:v>
                </c:pt>
                <c:pt idx="166">
                  <c:v>159.72556582137435</c:v>
                </c:pt>
                <c:pt idx="167">
                  <c:v>161.70307143460394</c:v>
                </c:pt>
                <c:pt idx="168">
                  <c:v>158.53010269241153</c:v>
                </c:pt>
                <c:pt idx="169">
                  <c:v>163.13821140679778</c:v>
                </c:pt>
                <c:pt idx="170">
                  <c:v>165.73917638481009</c:v>
                </c:pt>
                <c:pt idx="171">
                  <c:v>166.23043877945253</c:v>
                </c:pt>
                <c:pt idx="172">
                  <c:v>163.74256178075126</c:v>
                </c:pt>
                <c:pt idx="173">
                  <c:v>168.86369111638672</c:v>
                </c:pt>
                <c:pt idx="174">
                  <c:v>166.90996886916665</c:v>
                </c:pt>
                <c:pt idx="175">
                  <c:v>170.05060312335414</c:v>
                </c:pt>
                <c:pt idx="176">
                  <c:v>170.8661191909502</c:v>
                </c:pt>
                <c:pt idx="177">
                  <c:v>167.1034230314213</c:v>
                </c:pt>
                <c:pt idx="178">
                  <c:v>168.09606339968826</c:v>
                </c:pt>
                <c:pt idx="179">
                  <c:v>166.24490594597344</c:v>
                </c:pt>
                <c:pt idx="180">
                  <c:v>165.97125022959978</c:v>
                </c:pt>
                <c:pt idx="181">
                  <c:v>164.56961605657176</c:v>
                </c:pt>
                <c:pt idx="182">
                  <c:v>164.11762232321161</c:v>
                </c:pt>
                <c:pt idx="183">
                  <c:v>164.61407201693763</c:v>
                </c:pt>
                <c:pt idx="184">
                  <c:v>161.48905728037215</c:v>
                </c:pt>
                <c:pt idx="185">
                  <c:v>166.06070634973958</c:v>
                </c:pt>
                <c:pt idx="186">
                  <c:v>162.66113833016715</c:v>
                </c:pt>
                <c:pt idx="187">
                  <c:v>161.59779170498237</c:v>
                </c:pt>
                <c:pt idx="188">
                  <c:v>160.30802625556703</c:v>
                </c:pt>
                <c:pt idx="189">
                  <c:v>165.48219590447556</c:v>
                </c:pt>
                <c:pt idx="190">
                  <c:v>160.18547485846781</c:v>
                </c:pt>
                <c:pt idx="191">
                  <c:v>158.19406104607654</c:v>
                </c:pt>
                <c:pt idx="192">
                  <c:v>158.75051286664757</c:v>
                </c:pt>
                <c:pt idx="193">
                  <c:v>155.62657064748387</c:v>
                </c:pt>
                <c:pt idx="194">
                  <c:v>153.84785961174876</c:v>
                </c:pt>
                <c:pt idx="195">
                  <c:v>152.76025460079205</c:v>
                </c:pt>
                <c:pt idx="196">
                  <c:v>150.97231843346356</c:v>
                </c:pt>
                <c:pt idx="197">
                  <c:v>155.52821151193814</c:v>
                </c:pt>
                <c:pt idx="198">
                  <c:v>156.24033456072848</c:v>
                </c:pt>
                <c:pt idx="199">
                  <c:v>156.7230507691373</c:v>
                </c:pt>
                <c:pt idx="200">
                  <c:v>156.8125300218301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115F-4BD3-BE13-7A2571242E3C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BrownianMotion'!$F$56:$GX$56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159.57864978474348</c:v>
                </c:pt>
                <c:pt idx="2">
                  <c:v>157.13541269775362</c:v>
                </c:pt>
                <c:pt idx="3">
                  <c:v>156.30164211107427</c:v>
                </c:pt>
                <c:pt idx="4">
                  <c:v>155.31166849341847</c:v>
                </c:pt>
                <c:pt idx="5">
                  <c:v>158.82602063481244</c:v>
                </c:pt>
                <c:pt idx="6">
                  <c:v>160.63937243847363</c:v>
                </c:pt>
                <c:pt idx="7">
                  <c:v>160.99055292136606</c:v>
                </c:pt>
                <c:pt idx="8">
                  <c:v>158.11701348969072</c:v>
                </c:pt>
                <c:pt idx="9">
                  <c:v>156.91033317118195</c:v>
                </c:pt>
                <c:pt idx="10">
                  <c:v>157.45115378539708</c:v>
                </c:pt>
                <c:pt idx="11">
                  <c:v>158.13042266634997</c:v>
                </c:pt>
                <c:pt idx="12">
                  <c:v>160.70885315330108</c:v>
                </c:pt>
                <c:pt idx="13">
                  <c:v>161.78217709080567</c:v>
                </c:pt>
                <c:pt idx="14">
                  <c:v>159.05134473863433</c:v>
                </c:pt>
                <c:pt idx="15">
                  <c:v>160.33035261801601</c:v>
                </c:pt>
                <c:pt idx="16">
                  <c:v>157.62320939837062</c:v>
                </c:pt>
                <c:pt idx="17">
                  <c:v>160.3873995375929</c:v>
                </c:pt>
                <c:pt idx="18">
                  <c:v>161.89138620610382</c:v>
                </c:pt>
                <c:pt idx="19">
                  <c:v>157.00376104072751</c:v>
                </c:pt>
                <c:pt idx="20">
                  <c:v>160.27658137940074</c:v>
                </c:pt>
                <c:pt idx="21">
                  <c:v>158.12284802104983</c:v>
                </c:pt>
                <c:pt idx="22">
                  <c:v>160.51294284459422</c:v>
                </c:pt>
                <c:pt idx="23">
                  <c:v>164.1179544835957</c:v>
                </c:pt>
                <c:pt idx="24">
                  <c:v>167.01506722592632</c:v>
                </c:pt>
                <c:pt idx="25">
                  <c:v>166.20138566525694</c:v>
                </c:pt>
                <c:pt idx="26">
                  <c:v>164.4439239358779</c:v>
                </c:pt>
                <c:pt idx="27">
                  <c:v>162.32324646684989</c:v>
                </c:pt>
                <c:pt idx="28">
                  <c:v>160.5199634415512</c:v>
                </c:pt>
                <c:pt idx="29">
                  <c:v>159.23239629830721</c:v>
                </c:pt>
                <c:pt idx="30">
                  <c:v>159.3986855009187</c:v>
                </c:pt>
                <c:pt idx="31">
                  <c:v>155.48450579599333</c:v>
                </c:pt>
                <c:pt idx="32">
                  <c:v>151.45832970875972</c:v>
                </c:pt>
                <c:pt idx="33">
                  <c:v>154.64835744190739</c:v>
                </c:pt>
                <c:pt idx="34">
                  <c:v>160.1403079476793</c:v>
                </c:pt>
                <c:pt idx="35">
                  <c:v>155.91498131777681</c:v>
                </c:pt>
                <c:pt idx="36">
                  <c:v>155.00893870968727</c:v>
                </c:pt>
                <c:pt idx="37">
                  <c:v>156.46529060826205</c:v>
                </c:pt>
                <c:pt idx="38">
                  <c:v>156.94215703458627</c:v>
                </c:pt>
                <c:pt idx="39">
                  <c:v>153.64012940394295</c:v>
                </c:pt>
                <c:pt idx="40">
                  <c:v>153.74037975678635</c:v>
                </c:pt>
                <c:pt idx="41">
                  <c:v>156.12665747915841</c:v>
                </c:pt>
                <c:pt idx="42">
                  <c:v>158.21785702509194</c:v>
                </c:pt>
                <c:pt idx="43">
                  <c:v>155.23297022055687</c:v>
                </c:pt>
                <c:pt idx="44">
                  <c:v>155.67167992417683</c:v>
                </c:pt>
                <c:pt idx="45">
                  <c:v>155.13121768570829</c:v>
                </c:pt>
                <c:pt idx="46">
                  <c:v>156.67656158382468</c:v>
                </c:pt>
                <c:pt idx="47">
                  <c:v>155.97682607688211</c:v>
                </c:pt>
                <c:pt idx="48">
                  <c:v>155.1413653852839</c:v>
                </c:pt>
                <c:pt idx="49">
                  <c:v>159.2348957801695</c:v>
                </c:pt>
                <c:pt idx="50">
                  <c:v>157.66312203249109</c:v>
                </c:pt>
                <c:pt idx="51">
                  <c:v>154.75229117075364</c:v>
                </c:pt>
                <c:pt idx="52">
                  <c:v>156.17619971598666</c:v>
                </c:pt>
                <c:pt idx="53">
                  <c:v>164.36365254617911</c:v>
                </c:pt>
                <c:pt idx="54">
                  <c:v>165.73230404414218</c:v>
                </c:pt>
                <c:pt idx="55">
                  <c:v>163.75452942112827</c:v>
                </c:pt>
                <c:pt idx="56">
                  <c:v>161.38130314231739</c:v>
                </c:pt>
                <c:pt idx="57">
                  <c:v>163.26924321663654</c:v>
                </c:pt>
                <c:pt idx="58">
                  <c:v>164.83496330795236</c:v>
                </c:pt>
                <c:pt idx="59">
                  <c:v>164.68315693241433</c:v>
                </c:pt>
                <c:pt idx="60">
                  <c:v>163.5397467159419</c:v>
                </c:pt>
                <c:pt idx="61">
                  <c:v>167.52052898195478</c:v>
                </c:pt>
                <c:pt idx="62">
                  <c:v>171.25244625201915</c:v>
                </c:pt>
                <c:pt idx="63">
                  <c:v>176.66169842092191</c:v>
                </c:pt>
                <c:pt idx="64">
                  <c:v>182.26923256489536</c:v>
                </c:pt>
                <c:pt idx="65">
                  <c:v>177.99311911146961</c:v>
                </c:pt>
                <c:pt idx="66">
                  <c:v>172.66736339798445</c:v>
                </c:pt>
                <c:pt idx="67">
                  <c:v>175.60621604714888</c:v>
                </c:pt>
                <c:pt idx="68">
                  <c:v>173.30945624059987</c:v>
                </c:pt>
                <c:pt idx="69">
                  <c:v>177.47535776012199</c:v>
                </c:pt>
                <c:pt idx="70">
                  <c:v>185.90290475247841</c:v>
                </c:pt>
                <c:pt idx="71">
                  <c:v>173.89391095196524</c:v>
                </c:pt>
                <c:pt idx="72">
                  <c:v>173.40677718351648</c:v>
                </c:pt>
                <c:pt idx="73">
                  <c:v>178.22914757070859</c:v>
                </c:pt>
                <c:pt idx="74">
                  <c:v>178.1610149238733</c:v>
                </c:pt>
                <c:pt idx="75">
                  <c:v>175.70718093018763</c:v>
                </c:pt>
                <c:pt idx="76">
                  <c:v>178.09547388788306</c:v>
                </c:pt>
                <c:pt idx="77">
                  <c:v>181.27955633762667</c:v>
                </c:pt>
                <c:pt idx="78">
                  <c:v>178.02839729769931</c:v>
                </c:pt>
                <c:pt idx="79">
                  <c:v>173.31374422110758</c:v>
                </c:pt>
                <c:pt idx="80">
                  <c:v>173.78655062199857</c:v>
                </c:pt>
                <c:pt idx="81">
                  <c:v>179.82839656216422</c:v>
                </c:pt>
                <c:pt idx="82">
                  <c:v>185.09795848034972</c:v>
                </c:pt>
                <c:pt idx="83">
                  <c:v>180.80088258055676</c:v>
                </c:pt>
                <c:pt idx="84">
                  <c:v>177.26976978725671</c:v>
                </c:pt>
                <c:pt idx="85">
                  <c:v>177.44247221257976</c:v>
                </c:pt>
                <c:pt idx="86">
                  <c:v>177.31682613316681</c:v>
                </c:pt>
                <c:pt idx="87">
                  <c:v>180.55959763134916</c:v>
                </c:pt>
                <c:pt idx="88">
                  <c:v>181.04421198069025</c:v>
                </c:pt>
                <c:pt idx="89">
                  <c:v>183.07959133287844</c:v>
                </c:pt>
                <c:pt idx="90">
                  <c:v>183.64018031034644</c:v>
                </c:pt>
                <c:pt idx="91">
                  <c:v>187.93947922348013</c:v>
                </c:pt>
                <c:pt idx="92">
                  <c:v>195.74372832292116</c:v>
                </c:pt>
                <c:pt idx="93">
                  <c:v>197.29298195674184</c:v>
                </c:pt>
                <c:pt idx="94">
                  <c:v>194.69663681982075</c:v>
                </c:pt>
                <c:pt idx="95">
                  <c:v>193.67214613362418</c:v>
                </c:pt>
                <c:pt idx="96">
                  <c:v>197.86006801800048</c:v>
                </c:pt>
                <c:pt idx="97">
                  <c:v>199.49410148063248</c:v>
                </c:pt>
                <c:pt idx="98">
                  <c:v>196.62329636107597</c:v>
                </c:pt>
                <c:pt idx="99">
                  <c:v>196.95027055823823</c:v>
                </c:pt>
                <c:pt idx="100">
                  <c:v>200.43212366365154</c:v>
                </c:pt>
                <c:pt idx="101">
                  <c:v>195.71928786930917</c:v>
                </c:pt>
                <c:pt idx="102">
                  <c:v>193.39495032100297</c:v>
                </c:pt>
                <c:pt idx="103">
                  <c:v>196.86587148712815</c:v>
                </c:pt>
                <c:pt idx="104">
                  <c:v>195.39006107794054</c:v>
                </c:pt>
                <c:pt idx="105">
                  <c:v>198.98790946964579</c:v>
                </c:pt>
                <c:pt idx="106">
                  <c:v>197.61745775539339</c:v>
                </c:pt>
                <c:pt idx="107">
                  <c:v>201.47939517177986</c:v>
                </c:pt>
                <c:pt idx="108">
                  <c:v>201.95994197417701</c:v>
                </c:pt>
                <c:pt idx="109">
                  <c:v>194.30060093336979</c:v>
                </c:pt>
                <c:pt idx="110">
                  <c:v>196.76613248720687</c:v>
                </c:pt>
                <c:pt idx="111">
                  <c:v>188.41143404486701</c:v>
                </c:pt>
                <c:pt idx="112">
                  <c:v>186.35086634717058</c:v>
                </c:pt>
                <c:pt idx="113">
                  <c:v>187.06433958666088</c:v>
                </c:pt>
                <c:pt idx="114">
                  <c:v>193.75634988071613</c:v>
                </c:pt>
                <c:pt idx="115">
                  <c:v>196.20828412535741</c:v>
                </c:pt>
                <c:pt idx="116">
                  <c:v>194.66777249249239</c:v>
                </c:pt>
                <c:pt idx="117">
                  <c:v>195.74665912574824</c:v>
                </c:pt>
                <c:pt idx="118">
                  <c:v>196.24894565506375</c:v>
                </c:pt>
                <c:pt idx="119">
                  <c:v>193.79636189650205</c:v>
                </c:pt>
                <c:pt idx="120">
                  <c:v>193.69016050281672</c:v>
                </c:pt>
                <c:pt idx="121">
                  <c:v>188.8362901865402</c:v>
                </c:pt>
                <c:pt idx="122">
                  <c:v>185.70077473751527</c:v>
                </c:pt>
                <c:pt idx="123">
                  <c:v>183.40446723093268</c:v>
                </c:pt>
                <c:pt idx="124">
                  <c:v>184.40136750735653</c:v>
                </c:pt>
                <c:pt idx="125">
                  <c:v>190.60269367253827</c:v>
                </c:pt>
                <c:pt idx="126">
                  <c:v>188.74105689833166</c:v>
                </c:pt>
                <c:pt idx="127">
                  <c:v>194.75890328561366</c:v>
                </c:pt>
                <c:pt idx="128">
                  <c:v>190.15126746518263</c:v>
                </c:pt>
                <c:pt idx="129">
                  <c:v>199.7638897893786</c:v>
                </c:pt>
                <c:pt idx="130">
                  <c:v>203.98070325024685</c:v>
                </c:pt>
                <c:pt idx="131">
                  <c:v>202.33459966544746</c:v>
                </c:pt>
                <c:pt idx="132">
                  <c:v>199.81261869209231</c:v>
                </c:pt>
                <c:pt idx="133">
                  <c:v>194.76374026189544</c:v>
                </c:pt>
                <c:pt idx="134">
                  <c:v>194.79740243274151</c:v>
                </c:pt>
                <c:pt idx="135">
                  <c:v>191.75847368272883</c:v>
                </c:pt>
                <c:pt idx="136">
                  <c:v>191.25022670555123</c:v>
                </c:pt>
                <c:pt idx="137">
                  <c:v>198.71408722027832</c:v>
                </c:pt>
                <c:pt idx="138">
                  <c:v>196.88223021700625</c:v>
                </c:pt>
                <c:pt idx="139">
                  <c:v>197.94890992175502</c:v>
                </c:pt>
                <c:pt idx="140">
                  <c:v>194.86686994873335</c:v>
                </c:pt>
                <c:pt idx="141">
                  <c:v>196.00683756415219</c:v>
                </c:pt>
                <c:pt idx="142">
                  <c:v>194.27297240734731</c:v>
                </c:pt>
                <c:pt idx="143">
                  <c:v>188.80925674251134</c:v>
                </c:pt>
                <c:pt idx="144">
                  <c:v>191.23240027845884</c:v>
                </c:pt>
                <c:pt idx="145">
                  <c:v>194.85647365309694</c:v>
                </c:pt>
                <c:pt idx="146">
                  <c:v>193.37237565579014</c:v>
                </c:pt>
                <c:pt idx="147">
                  <c:v>186.35584433622083</c:v>
                </c:pt>
                <c:pt idx="148">
                  <c:v>184.96965691506733</c:v>
                </c:pt>
                <c:pt idx="149">
                  <c:v>185.32988532557144</c:v>
                </c:pt>
                <c:pt idx="150">
                  <c:v>181.83703440566376</c:v>
                </c:pt>
                <c:pt idx="151">
                  <c:v>175.8889680767841</c:v>
                </c:pt>
                <c:pt idx="152">
                  <c:v>176.61973343376496</c:v>
                </c:pt>
                <c:pt idx="153">
                  <c:v>178.66126048706431</c:v>
                </c:pt>
                <c:pt idx="154">
                  <c:v>175.68948759786485</c:v>
                </c:pt>
                <c:pt idx="155">
                  <c:v>177.19551232927992</c:v>
                </c:pt>
                <c:pt idx="156">
                  <c:v>179.37724503081381</c:v>
                </c:pt>
                <c:pt idx="157">
                  <c:v>174.98926988143373</c:v>
                </c:pt>
                <c:pt idx="158">
                  <c:v>167.01431500497009</c:v>
                </c:pt>
                <c:pt idx="159">
                  <c:v>168.11110715355935</c:v>
                </c:pt>
                <c:pt idx="160">
                  <c:v>169.07981466094435</c:v>
                </c:pt>
                <c:pt idx="161">
                  <c:v>168.66107720070008</c:v>
                </c:pt>
                <c:pt idx="162">
                  <c:v>171.49080570117604</c:v>
                </c:pt>
                <c:pt idx="163">
                  <c:v>170.58242873722398</c:v>
                </c:pt>
                <c:pt idx="164">
                  <c:v>174.0618181274354</c:v>
                </c:pt>
                <c:pt idx="165">
                  <c:v>179.28546974813622</c:v>
                </c:pt>
                <c:pt idx="166">
                  <c:v>184.50040991587787</c:v>
                </c:pt>
                <c:pt idx="167">
                  <c:v>185.52301676100811</c:v>
                </c:pt>
                <c:pt idx="168">
                  <c:v>187.59098444999293</c:v>
                </c:pt>
                <c:pt idx="169">
                  <c:v>187.449505619099</c:v>
                </c:pt>
                <c:pt idx="170">
                  <c:v>186.92763271191839</c:v>
                </c:pt>
                <c:pt idx="171">
                  <c:v>188.30904597760039</c:v>
                </c:pt>
                <c:pt idx="172">
                  <c:v>187.86077653592696</c:v>
                </c:pt>
                <c:pt idx="173">
                  <c:v>190.4047787445802</c:v>
                </c:pt>
                <c:pt idx="174">
                  <c:v>186.20426899412126</c:v>
                </c:pt>
                <c:pt idx="175">
                  <c:v>185.35153699160546</c:v>
                </c:pt>
                <c:pt idx="176">
                  <c:v>182.06000348890871</c:v>
                </c:pt>
                <c:pt idx="177">
                  <c:v>185.80166044225024</c:v>
                </c:pt>
                <c:pt idx="178">
                  <c:v>187.504732591753</c:v>
                </c:pt>
                <c:pt idx="179">
                  <c:v>189.36049190905359</c:v>
                </c:pt>
                <c:pt idx="180">
                  <c:v>188.36920747612717</c:v>
                </c:pt>
                <c:pt idx="181">
                  <c:v>190.21793152420074</c:v>
                </c:pt>
                <c:pt idx="182">
                  <c:v>188.87649813008386</c:v>
                </c:pt>
                <c:pt idx="183">
                  <c:v>186.65844982892804</c:v>
                </c:pt>
                <c:pt idx="184">
                  <c:v>187.73206449053089</c:v>
                </c:pt>
                <c:pt idx="185">
                  <c:v>186.57138460930869</c:v>
                </c:pt>
                <c:pt idx="186">
                  <c:v>192.4025880981701</c:v>
                </c:pt>
                <c:pt idx="187">
                  <c:v>188.23629529381864</c:v>
                </c:pt>
                <c:pt idx="188">
                  <c:v>187.22255584631813</c:v>
                </c:pt>
                <c:pt idx="189">
                  <c:v>188.83487732869759</c:v>
                </c:pt>
                <c:pt idx="190">
                  <c:v>190.86358651981681</c:v>
                </c:pt>
                <c:pt idx="191">
                  <c:v>194.17572372629456</c:v>
                </c:pt>
                <c:pt idx="192">
                  <c:v>191.34199802652321</c:v>
                </c:pt>
                <c:pt idx="193">
                  <c:v>191.16760303808564</c:v>
                </c:pt>
                <c:pt idx="194">
                  <c:v>192.82796756966331</c:v>
                </c:pt>
                <c:pt idx="195">
                  <c:v>198.45296786578533</c:v>
                </c:pt>
                <c:pt idx="196">
                  <c:v>198.8483657092932</c:v>
                </c:pt>
                <c:pt idx="197">
                  <c:v>197.21375453517064</c:v>
                </c:pt>
                <c:pt idx="198">
                  <c:v>193.01867458047778</c:v>
                </c:pt>
                <c:pt idx="199">
                  <c:v>193.21922689462096</c:v>
                </c:pt>
                <c:pt idx="200">
                  <c:v>189.81696196658675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115F-4BD3-BE13-7A2571242E3C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BrownianMotion'!$F$57:$GX$57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156.26720515522697</c:v>
                </c:pt>
                <c:pt idx="2">
                  <c:v>158.96035722751631</c:v>
                </c:pt>
                <c:pt idx="3">
                  <c:v>157.82723155804652</c:v>
                </c:pt>
                <c:pt idx="4">
                  <c:v>156.33494894582449</c:v>
                </c:pt>
                <c:pt idx="5">
                  <c:v>154.73409085414198</c:v>
                </c:pt>
                <c:pt idx="6">
                  <c:v>154.74820633828986</c:v>
                </c:pt>
                <c:pt idx="7">
                  <c:v>150.33449036561433</c:v>
                </c:pt>
                <c:pt idx="8">
                  <c:v>148.42410044335207</c:v>
                </c:pt>
                <c:pt idx="9">
                  <c:v>146.02160797565031</c:v>
                </c:pt>
                <c:pt idx="10">
                  <c:v>144.04033791227636</c:v>
                </c:pt>
                <c:pt idx="11">
                  <c:v>141.55527958828625</c:v>
                </c:pt>
                <c:pt idx="12">
                  <c:v>139.48661113900567</c:v>
                </c:pt>
                <c:pt idx="13">
                  <c:v>137.00780718803708</c:v>
                </c:pt>
                <c:pt idx="14">
                  <c:v>138.04886927752122</c:v>
                </c:pt>
                <c:pt idx="15">
                  <c:v>143.79078979559145</c:v>
                </c:pt>
                <c:pt idx="16">
                  <c:v>141.05815181311613</c:v>
                </c:pt>
                <c:pt idx="17">
                  <c:v>138.04856342302594</c:v>
                </c:pt>
                <c:pt idx="18">
                  <c:v>135.84883988848438</c:v>
                </c:pt>
                <c:pt idx="19">
                  <c:v>131.28003341910582</c:v>
                </c:pt>
                <c:pt idx="20">
                  <c:v>130.73590780727628</c:v>
                </c:pt>
                <c:pt idx="21">
                  <c:v>127.85577469438812</c:v>
                </c:pt>
                <c:pt idx="22">
                  <c:v>126.8934268217937</c:v>
                </c:pt>
                <c:pt idx="23">
                  <c:v>126.75088334060622</c:v>
                </c:pt>
                <c:pt idx="24">
                  <c:v>127.10904405887536</c:v>
                </c:pt>
                <c:pt idx="25">
                  <c:v>124.18463813304594</c:v>
                </c:pt>
                <c:pt idx="26">
                  <c:v>122.42480332135489</c:v>
                </c:pt>
                <c:pt idx="27">
                  <c:v>120.9748935548897</c:v>
                </c:pt>
                <c:pt idx="28">
                  <c:v>116.68906287150639</c:v>
                </c:pt>
                <c:pt idx="29">
                  <c:v>114.47366684598722</c:v>
                </c:pt>
                <c:pt idx="30">
                  <c:v>114.81222022419163</c:v>
                </c:pt>
                <c:pt idx="31">
                  <c:v>114.18367187837276</c:v>
                </c:pt>
                <c:pt idx="32">
                  <c:v>119.59083409172639</c:v>
                </c:pt>
                <c:pt idx="33">
                  <c:v>117.20984172727147</c:v>
                </c:pt>
                <c:pt idx="34">
                  <c:v>116.28654555563224</c:v>
                </c:pt>
                <c:pt idx="35">
                  <c:v>114.58276127487768</c:v>
                </c:pt>
                <c:pt idx="36">
                  <c:v>111.23569603679847</c:v>
                </c:pt>
                <c:pt idx="37">
                  <c:v>111.85186693644657</c:v>
                </c:pt>
                <c:pt idx="38">
                  <c:v>110.52028912163715</c:v>
                </c:pt>
                <c:pt idx="39">
                  <c:v>110.79036397988658</c:v>
                </c:pt>
                <c:pt idx="40">
                  <c:v>112.80245937021164</c:v>
                </c:pt>
                <c:pt idx="41">
                  <c:v>113.46010880549851</c:v>
                </c:pt>
                <c:pt idx="42">
                  <c:v>114.04124527040523</c:v>
                </c:pt>
                <c:pt idx="43">
                  <c:v>116.48215772305596</c:v>
                </c:pt>
                <c:pt idx="44">
                  <c:v>115.89580217881658</c:v>
                </c:pt>
                <c:pt idx="45">
                  <c:v>115.82346686732009</c:v>
                </c:pt>
                <c:pt idx="46">
                  <c:v>115.7925478852389</c:v>
                </c:pt>
                <c:pt idx="47">
                  <c:v>113.23719426839136</c:v>
                </c:pt>
                <c:pt idx="48">
                  <c:v>112.94717602300153</c:v>
                </c:pt>
                <c:pt idx="49">
                  <c:v>109.2280410249771</c:v>
                </c:pt>
                <c:pt idx="50">
                  <c:v>111.17661504840905</c:v>
                </c:pt>
                <c:pt idx="51">
                  <c:v>110.35053353817486</c:v>
                </c:pt>
                <c:pt idx="52">
                  <c:v>114.23874469802794</c:v>
                </c:pt>
                <c:pt idx="53">
                  <c:v>116.0400869593439</c:v>
                </c:pt>
                <c:pt idx="54">
                  <c:v>121.10500718577637</c:v>
                </c:pt>
                <c:pt idx="55">
                  <c:v>121.2156452685945</c:v>
                </c:pt>
                <c:pt idx="56">
                  <c:v>117.08964200533111</c:v>
                </c:pt>
                <c:pt idx="57">
                  <c:v>116.75163383719021</c:v>
                </c:pt>
                <c:pt idx="58">
                  <c:v>117.82671317814365</c:v>
                </c:pt>
                <c:pt idx="59">
                  <c:v>121.47247020850807</c:v>
                </c:pt>
                <c:pt idx="60">
                  <c:v>121.62823208490218</c:v>
                </c:pt>
                <c:pt idx="61">
                  <c:v>122.14900652268103</c:v>
                </c:pt>
                <c:pt idx="62">
                  <c:v>120.84203896001802</c:v>
                </c:pt>
                <c:pt idx="63">
                  <c:v>119.4645774162145</c:v>
                </c:pt>
                <c:pt idx="64">
                  <c:v>122.79948736803567</c:v>
                </c:pt>
                <c:pt idx="65">
                  <c:v>124.02007509643978</c:v>
                </c:pt>
                <c:pt idx="66">
                  <c:v>122.02580517019069</c:v>
                </c:pt>
                <c:pt idx="67">
                  <c:v>122.04615115692914</c:v>
                </c:pt>
                <c:pt idx="68">
                  <c:v>122.40400216063257</c:v>
                </c:pt>
                <c:pt idx="69">
                  <c:v>123.81652026790265</c:v>
                </c:pt>
                <c:pt idx="70">
                  <c:v>125.3757479418244</c:v>
                </c:pt>
                <c:pt idx="71">
                  <c:v>123.97457541040338</c:v>
                </c:pt>
                <c:pt idx="72">
                  <c:v>119.58029960271688</c:v>
                </c:pt>
                <c:pt idx="73">
                  <c:v>118.57102494554124</c:v>
                </c:pt>
                <c:pt idx="74">
                  <c:v>121.13126037699662</c:v>
                </c:pt>
                <c:pt idx="75">
                  <c:v>122.05477409143514</c:v>
                </c:pt>
                <c:pt idx="76">
                  <c:v>123.42306178052556</c:v>
                </c:pt>
                <c:pt idx="77">
                  <c:v>122.00155805957093</c:v>
                </c:pt>
                <c:pt idx="78">
                  <c:v>121.3774097528719</c:v>
                </c:pt>
                <c:pt idx="79">
                  <c:v>120.08890513800431</c:v>
                </c:pt>
                <c:pt idx="80">
                  <c:v>120.50325261626878</c:v>
                </c:pt>
                <c:pt idx="81">
                  <c:v>121.84231058080684</c:v>
                </c:pt>
                <c:pt idx="82">
                  <c:v>127.42389346632352</c:v>
                </c:pt>
                <c:pt idx="83">
                  <c:v>123.78414709700907</c:v>
                </c:pt>
                <c:pt idx="84">
                  <c:v>122.92169265168511</c:v>
                </c:pt>
                <c:pt idx="85">
                  <c:v>125.84402834147826</c:v>
                </c:pt>
                <c:pt idx="86">
                  <c:v>126.72859997065618</c:v>
                </c:pt>
                <c:pt idx="87">
                  <c:v>124.43460755264081</c:v>
                </c:pt>
                <c:pt idx="88">
                  <c:v>124.05310900119828</c:v>
                </c:pt>
                <c:pt idx="89">
                  <c:v>127.80425101696156</c:v>
                </c:pt>
                <c:pt idx="90">
                  <c:v>126.78780160928072</c:v>
                </c:pt>
                <c:pt idx="91">
                  <c:v>129.88747046883273</c:v>
                </c:pt>
                <c:pt idx="92">
                  <c:v>131.33549066687462</c:v>
                </c:pt>
                <c:pt idx="93">
                  <c:v>130.63739334505291</c:v>
                </c:pt>
                <c:pt idx="94">
                  <c:v>126.03193586783347</c:v>
                </c:pt>
                <c:pt idx="95">
                  <c:v>127.66487409543272</c:v>
                </c:pt>
                <c:pt idx="96">
                  <c:v>125.82755483581657</c:v>
                </c:pt>
                <c:pt idx="97">
                  <c:v>124.3113294544157</c:v>
                </c:pt>
                <c:pt idx="98">
                  <c:v>123.10194174080782</c:v>
                </c:pt>
                <c:pt idx="99">
                  <c:v>127.56744523547673</c:v>
                </c:pt>
                <c:pt idx="100">
                  <c:v>126.41956486415715</c:v>
                </c:pt>
                <c:pt idx="101">
                  <c:v>127.39929441519305</c:v>
                </c:pt>
                <c:pt idx="102">
                  <c:v>125.20023113666581</c:v>
                </c:pt>
                <c:pt idx="103">
                  <c:v>124.00007787462567</c:v>
                </c:pt>
                <c:pt idx="104">
                  <c:v>122.30332492862372</c:v>
                </c:pt>
                <c:pt idx="105">
                  <c:v>121.93474638645438</c:v>
                </c:pt>
                <c:pt idx="106">
                  <c:v>121.84734082315042</c:v>
                </c:pt>
                <c:pt idx="107">
                  <c:v>122.99829874375521</c:v>
                </c:pt>
                <c:pt idx="108">
                  <c:v>126.29862352106447</c:v>
                </c:pt>
                <c:pt idx="109">
                  <c:v>129.71257639726798</c:v>
                </c:pt>
                <c:pt idx="110">
                  <c:v>127.20534576162954</c:v>
                </c:pt>
                <c:pt idx="111">
                  <c:v>122.9507378887094</c:v>
                </c:pt>
                <c:pt idx="112">
                  <c:v>123.05034409758542</c:v>
                </c:pt>
                <c:pt idx="113">
                  <c:v>124.32155598884485</c:v>
                </c:pt>
                <c:pt idx="114">
                  <c:v>125.75038426232855</c:v>
                </c:pt>
                <c:pt idx="115">
                  <c:v>124.13487951985614</c:v>
                </c:pt>
                <c:pt idx="116">
                  <c:v>124.02618018527288</c:v>
                </c:pt>
                <c:pt idx="117">
                  <c:v>126.1041677620873</c:v>
                </c:pt>
                <c:pt idx="118">
                  <c:v>125.82077270491378</c:v>
                </c:pt>
                <c:pt idx="119">
                  <c:v>121.42010454458952</c:v>
                </c:pt>
                <c:pt idx="120">
                  <c:v>124.0035162714905</c:v>
                </c:pt>
                <c:pt idx="121">
                  <c:v>125.70543928356146</c:v>
                </c:pt>
                <c:pt idx="122">
                  <c:v>126.8527680216495</c:v>
                </c:pt>
                <c:pt idx="123">
                  <c:v>124.83139893977396</c:v>
                </c:pt>
                <c:pt idx="124">
                  <c:v>120.95756458370454</c:v>
                </c:pt>
                <c:pt idx="125">
                  <c:v>122.19778257477697</c:v>
                </c:pt>
                <c:pt idx="126">
                  <c:v>120.60198956203477</c:v>
                </c:pt>
                <c:pt idx="127">
                  <c:v>121.92362068239457</c:v>
                </c:pt>
                <c:pt idx="128">
                  <c:v>120.98715007911589</c:v>
                </c:pt>
                <c:pt idx="129">
                  <c:v>120.91497325657053</c:v>
                </c:pt>
                <c:pt idx="130">
                  <c:v>123.81545783097646</c:v>
                </c:pt>
                <c:pt idx="131">
                  <c:v>125.59575834230453</c:v>
                </c:pt>
                <c:pt idx="132">
                  <c:v>127.26001822415517</c:v>
                </c:pt>
                <c:pt idx="133">
                  <c:v>128.48217930432637</c:v>
                </c:pt>
                <c:pt idx="134">
                  <c:v>128.46599113865935</c:v>
                </c:pt>
                <c:pt idx="135">
                  <c:v>123.35264589563108</c:v>
                </c:pt>
                <c:pt idx="136">
                  <c:v>125.16350862682287</c:v>
                </c:pt>
                <c:pt idx="137">
                  <c:v>123.41481089219221</c:v>
                </c:pt>
                <c:pt idx="138">
                  <c:v>124.50091836322832</c:v>
                </c:pt>
                <c:pt idx="139">
                  <c:v>127.21811814734488</c:v>
                </c:pt>
                <c:pt idx="140">
                  <c:v>127.23792222688272</c:v>
                </c:pt>
                <c:pt idx="141">
                  <c:v>124.1349334301227</c:v>
                </c:pt>
                <c:pt idx="142">
                  <c:v>127.91829977727815</c:v>
                </c:pt>
                <c:pt idx="143">
                  <c:v>132.51412521676966</c:v>
                </c:pt>
                <c:pt idx="144">
                  <c:v>129.2967540135686</c:v>
                </c:pt>
                <c:pt idx="145">
                  <c:v>127.80586169315389</c:v>
                </c:pt>
                <c:pt idx="146">
                  <c:v>123.04957729249574</c:v>
                </c:pt>
                <c:pt idx="147">
                  <c:v>125.84569000997669</c:v>
                </c:pt>
                <c:pt idx="148">
                  <c:v>124.73546051459429</c:v>
                </c:pt>
                <c:pt idx="149">
                  <c:v>125.35607522142138</c:v>
                </c:pt>
                <c:pt idx="150">
                  <c:v>130.42229016722084</c:v>
                </c:pt>
                <c:pt idx="151">
                  <c:v>131.98270646588483</c:v>
                </c:pt>
                <c:pt idx="152">
                  <c:v>130.29642364194092</c:v>
                </c:pt>
                <c:pt idx="153">
                  <c:v>135.01568508224389</c:v>
                </c:pt>
                <c:pt idx="154">
                  <c:v>131.89476873698749</c:v>
                </c:pt>
                <c:pt idx="155">
                  <c:v>131.44985533944583</c:v>
                </c:pt>
                <c:pt idx="156">
                  <c:v>132.03734710955945</c:v>
                </c:pt>
                <c:pt idx="157">
                  <c:v>133.03608711879079</c:v>
                </c:pt>
                <c:pt idx="158">
                  <c:v>134.48751307622393</c:v>
                </c:pt>
                <c:pt idx="159">
                  <c:v>130.57812143149189</c:v>
                </c:pt>
                <c:pt idx="160">
                  <c:v>127.70793681591302</c:v>
                </c:pt>
                <c:pt idx="161">
                  <c:v>128.24676914462219</c:v>
                </c:pt>
                <c:pt idx="162">
                  <c:v>127.94638521765903</c:v>
                </c:pt>
                <c:pt idx="163">
                  <c:v>129.64606798629592</c:v>
                </c:pt>
                <c:pt idx="164">
                  <c:v>129.31470489648953</c:v>
                </c:pt>
                <c:pt idx="165">
                  <c:v>128.16851867898271</c:v>
                </c:pt>
                <c:pt idx="166">
                  <c:v>129.70162104250866</c:v>
                </c:pt>
                <c:pt idx="167">
                  <c:v>130.89086979033934</c:v>
                </c:pt>
                <c:pt idx="168">
                  <c:v>128.32073876211902</c:v>
                </c:pt>
                <c:pt idx="169">
                  <c:v>125.84755007750847</c:v>
                </c:pt>
                <c:pt idx="170">
                  <c:v>124.14734698264679</c:v>
                </c:pt>
                <c:pt idx="171">
                  <c:v>127.83700654030385</c:v>
                </c:pt>
                <c:pt idx="172">
                  <c:v>127.08006625602455</c:v>
                </c:pt>
                <c:pt idx="173">
                  <c:v>125.97627931311841</c:v>
                </c:pt>
                <c:pt idx="174">
                  <c:v>125.59226638069596</c:v>
                </c:pt>
                <c:pt idx="175">
                  <c:v>124.59564818779664</c:v>
                </c:pt>
                <c:pt idx="176">
                  <c:v>124.00811307866394</c:v>
                </c:pt>
                <c:pt idx="177">
                  <c:v>126.22079262468091</c:v>
                </c:pt>
                <c:pt idx="178">
                  <c:v>128.36420179926262</c:v>
                </c:pt>
                <c:pt idx="179">
                  <c:v>129.56324329166952</c:v>
                </c:pt>
                <c:pt idx="180">
                  <c:v>128.49877081774537</c:v>
                </c:pt>
                <c:pt idx="181">
                  <c:v>130.85322968137828</c:v>
                </c:pt>
                <c:pt idx="182">
                  <c:v>132.1957390866325</c:v>
                </c:pt>
                <c:pt idx="183">
                  <c:v>127.18428583510966</c:v>
                </c:pt>
                <c:pt idx="184">
                  <c:v>122.067002181273</c:v>
                </c:pt>
                <c:pt idx="185">
                  <c:v>120.17942496840986</c:v>
                </c:pt>
                <c:pt idx="186">
                  <c:v>117.75503333974969</c:v>
                </c:pt>
                <c:pt idx="187">
                  <c:v>116.22881117835716</c:v>
                </c:pt>
                <c:pt idx="188">
                  <c:v>115.64677757123577</c:v>
                </c:pt>
                <c:pt idx="189">
                  <c:v>116.10375790571563</c:v>
                </c:pt>
                <c:pt idx="190">
                  <c:v>121.95335494491519</c:v>
                </c:pt>
                <c:pt idx="191">
                  <c:v>123.10389503435334</c:v>
                </c:pt>
                <c:pt idx="192">
                  <c:v>123.25756680284606</c:v>
                </c:pt>
                <c:pt idx="193">
                  <c:v>121.92652442938257</c:v>
                </c:pt>
                <c:pt idx="194">
                  <c:v>119.81313414524027</c:v>
                </c:pt>
                <c:pt idx="195">
                  <c:v>118.33983028238454</c:v>
                </c:pt>
                <c:pt idx="196">
                  <c:v>114.74960868180706</c:v>
                </c:pt>
                <c:pt idx="197">
                  <c:v>114.93357659846339</c:v>
                </c:pt>
                <c:pt idx="198">
                  <c:v>117.19480454794379</c:v>
                </c:pt>
                <c:pt idx="199">
                  <c:v>114.01342804131579</c:v>
                </c:pt>
                <c:pt idx="200">
                  <c:v>115.46034652302139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115F-4BD3-BE13-7A2571242E3C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BrownianMotion'!$F$58:$GX$58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154.26697450350119</c:v>
                </c:pt>
                <c:pt idx="2">
                  <c:v>151.16007598181983</c:v>
                </c:pt>
                <c:pt idx="3">
                  <c:v>146.63738463036373</c:v>
                </c:pt>
                <c:pt idx="4">
                  <c:v>145.48620551440774</c:v>
                </c:pt>
                <c:pt idx="5">
                  <c:v>152.71251232032708</c:v>
                </c:pt>
                <c:pt idx="6">
                  <c:v>155.34126439588684</c:v>
                </c:pt>
                <c:pt idx="7">
                  <c:v>157.01815951568983</c:v>
                </c:pt>
                <c:pt idx="8">
                  <c:v>156.77946282239941</c:v>
                </c:pt>
                <c:pt idx="9">
                  <c:v>153.08382639666618</c:v>
                </c:pt>
                <c:pt idx="10">
                  <c:v>153.0049944238678</c:v>
                </c:pt>
                <c:pt idx="11">
                  <c:v>153.59866224726034</c:v>
                </c:pt>
                <c:pt idx="12">
                  <c:v>155.10455585631243</c:v>
                </c:pt>
                <c:pt idx="13">
                  <c:v>157.94554399179339</c:v>
                </c:pt>
                <c:pt idx="14">
                  <c:v>157.06045076156016</c:v>
                </c:pt>
                <c:pt idx="15">
                  <c:v>154.20777558042872</c:v>
                </c:pt>
                <c:pt idx="16">
                  <c:v>155.97197021101113</c:v>
                </c:pt>
                <c:pt idx="17">
                  <c:v>154.39225057943545</c:v>
                </c:pt>
                <c:pt idx="18">
                  <c:v>158.85876247864888</c:v>
                </c:pt>
                <c:pt idx="19">
                  <c:v>154.25270632180744</c:v>
                </c:pt>
                <c:pt idx="20">
                  <c:v>155.53542263371529</c:v>
                </c:pt>
                <c:pt idx="21">
                  <c:v>149.02155595713569</c:v>
                </c:pt>
                <c:pt idx="22">
                  <c:v>149.77197080968205</c:v>
                </c:pt>
                <c:pt idx="23">
                  <c:v>147.70615195067876</c:v>
                </c:pt>
                <c:pt idx="24">
                  <c:v>150.19375446903999</c:v>
                </c:pt>
                <c:pt idx="25">
                  <c:v>151.33836757663948</c:v>
                </c:pt>
                <c:pt idx="26">
                  <c:v>156.71608898194799</c:v>
                </c:pt>
                <c:pt idx="27">
                  <c:v>154.60450983515872</c:v>
                </c:pt>
                <c:pt idx="28">
                  <c:v>156.14321470295425</c:v>
                </c:pt>
                <c:pt idx="29">
                  <c:v>154.92846886007186</c:v>
                </c:pt>
                <c:pt idx="30">
                  <c:v>154.55250507309714</c:v>
                </c:pt>
                <c:pt idx="31">
                  <c:v>158.4248257373003</c:v>
                </c:pt>
                <c:pt idx="32">
                  <c:v>161.72026087855366</c:v>
                </c:pt>
                <c:pt idx="33">
                  <c:v>159.77641149905014</c:v>
                </c:pt>
                <c:pt idx="34">
                  <c:v>158.47585444291798</c:v>
                </c:pt>
                <c:pt idx="35">
                  <c:v>154.53053054160577</c:v>
                </c:pt>
                <c:pt idx="36">
                  <c:v>152.77539826153881</c:v>
                </c:pt>
                <c:pt idx="37">
                  <c:v>151.93626906571617</c:v>
                </c:pt>
                <c:pt idx="38">
                  <c:v>147.75536595902562</c:v>
                </c:pt>
                <c:pt idx="39">
                  <c:v>147.57148185111217</c:v>
                </c:pt>
                <c:pt idx="40">
                  <c:v>145.31426270333813</c:v>
                </c:pt>
                <c:pt idx="41">
                  <c:v>144.18161791258001</c:v>
                </c:pt>
                <c:pt idx="42">
                  <c:v>142.63110656812407</c:v>
                </c:pt>
                <c:pt idx="43">
                  <c:v>144.04369077443454</c:v>
                </c:pt>
                <c:pt idx="44">
                  <c:v>141.42247332695206</c:v>
                </c:pt>
                <c:pt idx="45">
                  <c:v>138.50983570711088</c:v>
                </c:pt>
                <c:pt idx="46">
                  <c:v>138.92662023670371</c:v>
                </c:pt>
                <c:pt idx="47">
                  <c:v>141.38617549790231</c:v>
                </c:pt>
                <c:pt idx="48">
                  <c:v>138.58238517981357</c:v>
                </c:pt>
                <c:pt idx="49">
                  <c:v>141.97294334644704</c:v>
                </c:pt>
                <c:pt idx="50">
                  <c:v>141.85386891233355</c:v>
                </c:pt>
                <c:pt idx="51">
                  <c:v>141.71858782664452</c:v>
                </c:pt>
                <c:pt idx="52">
                  <c:v>147.2812924686767</c:v>
                </c:pt>
                <c:pt idx="53">
                  <c:v>149.09205496941237</c:v>
                </c:pt>
                <c:pt idx="54">
                  <c:v>150.72730189231692</c:v>
                </c:pt>
                <c:pt idx="55">
                  <c:v>149.39428771500988</c:v>
                </c:pt>
                <c:pt idx="56">
                  <c:v>148.69712647556975</c:v>
                </c:pt>
                <c:pt idx="57">
                  <c:v>145.94794189485353</c:v>
                </c:pt>
                <c:pt idx="58">
                  <c:v>141.02621370765198</c:v>
                </c:pt>
                <c:pt idx="59">
                  <c:v>139.56090603778907</c:v>
                </c:pt>
                <c:pt idx="60">
                  <c:v>138.25223550973237</c:v>
                </c:pt>
                <c:pt idx="61">
                  <c:v>139.58800233870602</c:v>
                </c:pt>
                <c:pt idx="62">
                  <c:v>137.6192619027195</c:v>
                </c:pt>
                <c:pt idx="63">
                  <c:v>134.86860136456676</c:v>
                </c:pt>
                <c:pt idx="64">
                  <c:v>130.39482019973377</c:v>
                </c:pt>
                <c:pt idx="65">
                  <c:v>131.55676115332338</c:v>
                </c:pt>
                <c:pt idx="66">
                  <c:v>130.82700768772693</c:v>
                </c:pt>
                <c:pt idx="67">
                  <c:v>133.66481206975814</c:v>
                </c:pt>
                <c:pt idx="68">
                  <c:v>132.01179439259502</c:v>
                </c:pt>
                <c:pt idx="69">
                  <c:v>137.77209927153933</c:v>
                </c:pt>
                <c:pt idx="70">
                  <c:v>140.30462599662803</c:v>
                </c:pt>
                <c:pt idx="71">
                  <c:v>139.37722532742123</c:v>
                </c:pt>
                <c:pt idx="72">
                  <c:v>132.95081660666759</c:v>
                </c:pt>
                <c:pt idx="73">
                  <c:v>129.36728885932527</c:v>
                </c:pt>
                <c:pt idx="74">
                  <c:v>127.98892227496367</c:v>
                </c:pt>
                <c:pt idx="75">
                  <c:v>128.95537543908981</c:v>
                </c:pt>
                <c:pt idx="76">
                  <c:v>127.58089653172678</c:v>
                </c:pt>
                <c:pt idx="77">
                  <c:v>130.17594652367839</c:v>
                </c:pt>
                <c:pt idx="78">
                  <c:v>127.58748121074247</c:v>
                </c:pt>
                <c:pt idx="79">
                  <c:v>128.16663543403641</c:v>
                </c:pt>
                <c:pt idx="80">
                  <c:v>127.63256159672832</c:v>
                </c:pt>
                <c:pt idx="81">
                  <c:v>128.55557410650053</c:v>
                </c:pt>
                <c:pt idx="82">
                  <c:v>128.68080370039371</c:v>
                </c:pt>
                <c:pt idx="83">
                  <c:v>125.12767308094334</c:v>
                </c:pt>
                <c:pt idx="84">
                  <c:v>126.34071212206061</c:v>
                </c:pt>
                <c:pt idx="85">
                  <c:v>126.27702948942516</c:v>
                </c:pt>
                <c:pt idx="86">
                  <c:v>124.45173017931212</c:v>
                </c:pt>
                <c:pt idx="87">
                  <c:v>123.61709032806137</c:v>
                </c:pt>
                <c:pt idx="88">
                  <c:v>119.20491668852645</c:v>
                </c:pt>
                <c:pt idx="89">
                  <c:v>118.00188023530082</c:v>
                </c:pt>
                <c:pt idx="90">
                  <c:v>119.62333006060368</c:v>
                </c:pt>
                <c:pt idx="91">
                  <c:v>118.05265378217265</c:v>
                </c:pt>
                <c:pt idx="92">
                  <c:v>118.10694771045881</c:v>
                </c:pt>
                <c:pt idx="93">
                  <c:v>119.47531414333136</c:v>
                </c:pt>
                <c:pt idx="94">
                  <c:v>120.07700301708864</c:v>
                </c:pt>
                <c:pt idx="95">
                  <c:v>119.90606133837032</c:v>
                </c:pt>
                <c:pt idx="96">
                  <c:v>118.97560850220263</c:v>
                </c:pt>
                <c:pt idx="97">
                  <c:v>122.28401515029368</c:v>
                </c:pt>
                <c:pt idx="98">
                  <c:v>122.74191746087742</c:v>
                </c:pt>
                <c:pt idx="99">
                  <c:v>126.98096965167463</c:v>
                </c:pt>
                <c:pt idx="100">
                  <c:v>126.58813644660148</c:v>
                </c:pt>
                <c:pt idx="101">
                  <c:v>123.56269387965015</c:v>
                </c:pt>
                <c:pt idx="102">
                  <c:v>121.1798008175947</c:v>
                </c:pt>
                <c:pt idx="103">
                  <c:v>119.71566094128163</c:v>
                </c:pt>
                <c:pt idx="104">
                  <c:v>121.77563239228185</c:v>
                </c:pt>
                <c:pt idx="105">
                  <c:v>123.07280887503315</c:v>
                </c:pt>
                <c:pt idx="106">
                  <c:v>123.70853167571538</c:v>
                </c:pt>
                <c:pt idx="107">
                  <c:v>124.0769475914578</c:v>
                </c:pt>
                <c:pt idx="108">
                  <c:v>120.88466140070973</c:v>
                </c:pt>
                <c:pt idx="109">
                  <c:v>122.99189822985274</c:v>
                </c:pt>
                <c:pt idx="110">
                  <c:v>123.05206828977907</c:v>
                </c:pt>
                <c:pt idx="111">
                  <c:v>119.58231239463832</c:v>
                </c:pt>
                <c:pt idx="112">
                  <c:v>117.92145976370477</c:v>
                </c:pt>
                <c:pt idx="113">
                  <c:v>118.84730022173827</c:v>
                </c:pt>
                <c:pt idx="114">
                  <c:v>118.26171347826676</c:v>
                </c:pt>
                <c:pt idx="115">
                  <c:v>121.43107339176524</c:v>
                </c:pt>
                <c:pt idx="116">
                  <c:v>119.12341916340878</c:v>
                </c:pt>
                <c:pt idx="117">
                  <c:v>118.4453524700404</c:v>
                </c:pt>
                <c:pt idx="118">
                  <c:v>122.94784680668712</c:v>
                </c:pt>
                <c:pt idx="119">
                  <c:v>121.94192394548659</c:v>
                </c:pt>
                <c:pt idx="120">
                  <c:v>119.90713010205526</c:v>
                </c:pt>
                <c:pt idx="121">
                  <c:v>121.66529679644481</c:v>
                </c:pt>
                <c:pt idx="122">
                  <c:v>120.03144037562008</c:v>
                </c:pt>
                <c:pt idx="123">
                  <c:v>120.41966861463857</c:v>
                </c:pt>
                <c:pt idx="124">
                  <c:v>117.26176148186872</c:v>
                </c:pt>
                <c:pt idx="125">
                  <c:v>112.00544890025068</c:v>
                </c:pt>
                <c:pt idx="126">
                  <c:v>113.29258972164715</c:v>
                </c:pt>
                <c:pt idx="127">
                  <c:v>113.33506168008755</c:v>
                </c:pt>
                <c:pt idx="128">
                  <c:v>118.30483113186727</c:v>
                </c:pt>
                <c:pt idx="129">
                  <c:v>117.66672795882793</c:v>
                </c:pt>
                <c:pt idx="130">
                  <c:v>114.21308979581161</c:v>
                </c:pt>
                <c:pt idx="131">
                  <c:v>116.02485474369799</c:v>
                </c:pt>
                <c:pt idx="132">
                  <c:v>112.02759833969472</c:v>
                </c:pt>
                <c:pt idx="133">
                  <c:v>112.35270233539465</c:v>
                </c:pt>
                <c:pt idx="134">
                  <c:v>113.1198625025168</c:v>
                </c:pt>
                <c:pt idx="135">
                  <c:v>114.94040630050185</c:v>
                </c:pt>
                <c:pt idx="136">
                  <c:v>119.6740293295896</c:v>
                </c:pt>
                <c:pt idx="137">
                  <c:v>122.32821307435836</c:v>
                </c:pt>
                <c:pt idx="138">
                  <c:v>121.0318289814514</c:v>
                </c:pt>
                <c:pt idx="139">
                  <c:v>120.93627811796668</c:v>
                </c:pt>
                <c:pt idx="140">
                  <c:v>116.99255150914399</c:v>
                </c:pt>
                <c:pt idx="141">
                  <c:v>116.16214160451317</c:v>
                </c:pt>
                <c:pt idx="142">
                  <c:v>118.58891606926852</c:v>
                </c:pt>
                <c:pt idx="143">
                  <c:v>115.19784772437947</c:v>
                </c:pt>
                <c:pt idx="144">
                  <c:v>116.21364393784097</c:v>
                </c:pt>
                <c:pt idx="145">
                  <c:v>114.84342187286011</c:v>
                </c:pt>
                <c:pt idx="146">
                  <c:v>115.9653200735284</c:v>
                </c:pt>
                <c:pt idx="147">
                  <c:v>112.23229950949296</c:v>
                </c:pt>
                <c:pt idx="148">
                  <c:v>112.32842657360938</c:v>
                </c:pt>
                <c:pt idx="149">
                  <c:v>114.90691737933595</c:v>
                </c:pt>
                <c:pt idx="150">
                  <c:v>115.84673936849164</c:v>
                </c:pt>
                <c:pt idx="151">
                  <c:v>114.14846864108875</c:v>
                </c:pt>
                <c:pt idx="152">
                  <c:v>115.98498773331308</c:v>
                </c:pt>
                <c:pt idx="153">
                  <c:v>115.68994400344276</c:v>
                </c:pt>
                <c:pt idx="154">
                  <c:v>114.55342926694911</c:v>
                </c:pt>
                <c:pt idx="155">
                  <c:v>116.51615110168025</c:v>
                </c:pt>
                <c:pt idx="156">
                  <c:v>117.8926092147515</c:v>
                </c:pt>
                <c:pt idx="157">
                  <c:v>118.15428699312308</c:v>
                </c:pt>
                <c:pt idx="158">
                  <c:v>118.58663517028327</c:v>
                </c:pt>
                <c:pt idx="159">
                  <c:v>116.24521146456421</c:v>
                </c:pt>
                <c:pt idx="160">
                  <c:v>116.52547232973799</c:v>
                </c:pt>
                <c:pt idx="161">
                  <c:v>111.18144604655633</c:v>
                </c:pt>
                <c:pt idx="162">
                  <c:v>113.52705688872828</c:v>
                </c:pt>
                <c:pt idx="163">
                  <c:v>112.03739274403253</c:v>
                </c:pt>
                <c:pt idx="164">
                  <c:v>114.40014107100184</c:v>
                </c:pt>
                <c:pt idx="165">
                  <c:v>114.98655959081383</c:v>
                </c:pt>
                <c:pt idx="166">
                  <c:v>113.07677742017573</c:v>
                </c:pt>
                <c:pt idx="167">
                  <c:v>113.57998804140003</c:v>
                </c:pt>
                <c:pt idx="168">
                  <c:v>115.25094652764334</c:v>
                </c:pt>
                <c:pt idx="169">
                  <c:v>117.91198934786068</c:v>
                </c:pt>
                <c:pt idx="170">
                  <c:v>116.22990185375966</c:v>
                </c:pt>
                <c:pt idx="171">
                  <c:v>116.51579076430055</c:v>
                </c:pt>
                <c:pt idx="172">
                  <c:v>119.0780523093902</c:v>
                </c:pt>
                <c:pt idx="173">
                  <c:v>116.04051764860137</c:v>
                </c:pt>
                <c:pt idx="174">
                  <c:v>120.13074159051688</c:v>
                </c:pt>
                <c:pt idx="175">
                  <c:v>123.69691349678578</c:v>
                </c:pt>
                <c:pt idx="176">
                  <c:v>121.77674143422975</c:v>
                </c:pt>
                <c:pt idx="177">
                  <c:v>119.04721604471692</c:v>
                </c:pt>
                <c:pt idx="178">
                  <c:v>120.44907884199093</c:v>
                </c:pt>
                <c:pt idx="179">
                  <c:v>118.64608091147909</c:v>
                </c:pt>
                <c:pt idx="180">
                  <c:v>117.55849128938384</c:v>
                </c:pt>
                <c:pt idx="181">
                  <c:v>110.61216234649254</c:v>
                </c:pt>
                <c:pt idx="182">
                  <c:v>112.00730236952786</c:v>
                </c:pt>
                <c:pt idx="183">
                  <c:v>116.12006201667343</c:v>
                </c:pt>
                <c:pt idx="184">
                  <c:v>120.64463648325435</c:v>
                </c:pt>
                <c:pt idx="185">
                  <c:v>117.61622896048274</c:v>
                </c:pt>
                <c:pt idx="186">
                  <c:v>121.9742243330566</c:v>
                </c:pt>
                <c:pt idx="187">
                  <c:v>121.8422020262133</c:v>
                </c:pt>
                <c:pt idx="188">
                  <c:v>120.99273436564934</c:v>
                </c:pt>
                <c:pt idx="189">
                  <c:v>121.75708522805203</c:v>
                </c:pt>
                <c:pt idx="190">
                  <c:v>124.11318281955771</c:v>
                </c:pt>
                <c:pt idx="191">
                  <c:v>124.29518187123482</c:v>
                </c:pt>
                <c:pt idx="192">
                  <c:v>127.45694476791051</c:v>
                </c:pt>
                <c:pt idx="193">
                  <c:v>128.9073936393832</c:v>
                </c:pt>
                <c:pt idx="194">
                  <c:v>126.10107366313007</c:v>
                </c:pt>
                <c:pt idx="195">
                  <c:v>127.79113298429199</c:v>
                </c:pt>
                <c:pt idx="196">
                  <c:v>126.27865962251842</c:v>
                </c:pt>
                <c:pt idx="197">
                  <c:v>127.08969401390986</c:v>
                </c:pt>
                <c:pt idx="198">
                  <c:v>125.25559232199724</c:v>
                </c:pt>
                <c:pt idx="199">
                  <c:v>125.62680769410031</c:v>
                </c:pt>
                <c:pt idx="200">
                  <c:v>123.19363113792878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115F-4BD3-BE13-7A2571242E3C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BrownianMotion'!$F$59:$GX$59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160.7863914307224</c:v>
                </c:pt>
                <c:pt idx="2">
                  <c:v>159.89538324424322</c:v>
                </c:pt>
                <c:pt idx="3">
                  <c:v>155.14298653736651</c:v>
                </c:pt>
                <c:pt idx="4">
                  <c:v>152.51809457104335</c:v>
                </c:pt>
                <c:pt idx="5">
                  <c:v>154.10082107242042</c:v>
                </c:pt>
                <c:pt idx="6">
                  <c:v>147.7193956667721</c:v>
                </c:pt>
                <c:pt idx="7">
                  <c:v>145.71006646191017</c:v>
                </c:pt>
                <c:pt idx="8">
                  <c:v>144.46146748326035</c:v>
                </c:pt>
                <c:pt idx="9">
                  <c:v>143.37756179700187</c:v>
                </c:pt>
                <c:pt idx="10">
                  <c:v>139.39745543576518</c:v>
                </c:pt>
                <c:pt idx="11">
                  <c:v>139.72390201484967</c:v>
                </c:pt>
                <c:pt idx="12">
                  <c:v>139.13746682561896</c:v>
                </c:pt>
                <c:pt idx="13">
                  <c:v>140.78939356739829</c:v>
                </c:pt>
                <c:pt idx="14">
                  <c:v>137.50531958128676</c:v>
                </c:pt>
                <c:pt idx="15">
                  <c:v>140.3736575185514</c:v>
                </c:pt>
                <c:pt idx="16">
                  <c:v>142.24322640818571</c:v>
                </c:pt>
                <c:pt idx="17">
                  <c:v>142.91800111131261</c:v>
                </c:pt>
                <c:pt idx="18">
                  <c:v>134.99095924836408</c:v>
                </c:pt>
                <c:pt idx="19">
                  <c:v>133.75603908597145</c:v>
                </c:pt>
                <c:pt idx="20">
                  <c:v>132.03228570065906</c:v>
                </c:pt>
                <c:pt idx="21">
                  <c:v>132.11482650768028</c:v>
                </c:pt>
                <c:pt idx="22">
                  <c:v>128.58225480257627</c:v>
                </c:pt>
                <c:pt idx="23">
                  <c:v>130.17967802162818</c:v>
                </c:pt>
                <c:pt idx="24">
                  <c:v>129.49018825999508</c:v>
                </c:pt>
                <c:pt idx="25">
                  <c:v>126.97755067649784</c:v>
                </c:pt>
                <c:pt idx="26">
                  <c:v>124.2716543376136</c:v>
                </c:pt>
                <c:pt idx="27">
                  <c:v>121.48530271144075</c:v>
                </c:pt>
                <c:pt idx="28">
                  <c:v>127.77565855460342</c:v>
                </c:pt>
                <c:pt idx="29">
                  <c:v>127.0681275024596</c:v>
                </c:pt>
                <c:pt idx="30">
                  <c:v>125.69292173168702</c:v>
                </c:pt>
                <c:pt idx="31">
                  <c:v>125.76148713861805</c:v>
                </c:pt>
                <c:pt idx="32">
                  <c:v>124.44730353347293</c:v>
                </c:pt>
                <c:pt idx="33">
                  <c:v>123.98330657168155</c:v>
                </c:pt>
                <c:pt idx="34">
                  <c:v>120.44418961669564</c:v>
                </c:pt>
                <c:pt idx="35">
                  <c:v>121.96464894005592</c:v>
                </c:pt>
                <c:pt idx="36">
                  <c:v>123.57477359310964</c:v>
                </c:pt>
                <c:pt idx="37">
                  <c:v>123.97441047544535</c:v>
                </c:pt>
                <c:pt idx="38">
                  <c:v>124.18206735465967</c:v>
                </c:pt>
                <c:pt idx="39">
                  <c:v>127.05517734913765</c:v>
                </c:pt>
                <c:pt idx="40">
                  <c:v>126.73147021554072</c:v>
                </c:pt>
                <c:pt idx="41">
                  <c:v>128.72886086571737</c:v>
                </c:pt>
                <c:pt idx="42">
                  <c:v>130.60741144128264</c:v>
                </c:pt>
                <c:pt idx="43">
                  <c:v>126.98089260380659</c:v>
                </c:pt>
                <c:pt idx="44">
                  <c:v>129.56771960980066</c:v>
                </c:pt>
                <c:pt idx="45">
                  <c:v>126.57343416659236</c:v>
                </c:pt>
                <c:pt idx="46">
                  <c:v>126.66039783871285</c:v>
                </c:pt>
                <c:pt idx="47">
                  <c:v>127.43480641942864</c:v>
                </c:pt>
                <c:pt idx="48">
                  <c:v>125.88644391701624</c:v>
                </c:pt>
                <c:pt idx="49">
                  <c:v>126.13297566250655</c:v>
                </c:pt>
                <c:pt idx="50">
                  <c:v>123.05103443620084</c:v>
                </c:pt>
                <c:pt idx="51">
                  <c:v>126.01726284434071</c:v>
                </c:pt>
                <c:pt idx="52">
                  <c:v>122.3390997415035</c:v>
                </c:pt>
                <c:pt idx="53">
                  <c:v>121.64033838763343</c:v>
                </c:pt>
                <c:pt idx="54">
                  <c:v>122.28956492751023</c:v>
                </c:pt>
                <c:pt idx="55">
                  <c:v>121.59400770482507</c:v>
                </c:pt>
                <c:pt idx="56">
                  <c:v>119.02255719129705</c:v>
                </c:pt>
                <c:pt idx="57">
                  <c:v>117.95540339336337</c:v>
                </c:pt>
                <c:pt idx="58">
                  <c:v>121.94338341436691</c:v>
                </c:pt>
                <c:pt idx="59">
                  <c:v>124.31761776285296</c:v>
                </c:pt>
                <c:pt idx="60">
                  <c:v>123.03405269488573</c:v>
                </c:pt>
                <c:pt idx="61">
                  <c:v>116.10418254306255</c:v>
                </c:pt>
                <c:pt idx="62">
                  <c:v>115.9817108872252</c:v>
                </c:pt>
                <c:pt idx="63">
                  <c:v>115.04529012043238</c:v>
                </c:pt>
                <c:pt idx="64">
                  <c:v>116.6184931982671</c:v>
                </c:pt>
                <c:pt idx="65">
                  <c:v>115.58975452314725</c:v>
                </c:pt>
                <c:pt idx="66">
                  <c:v>116.16201759640408</c:v>
                </c:pt>
                <c:pt idx="67">
                  <c:v>115.045581606437</c:v>
                </c:pt>
                <c:pt idx="68">
                  <c:v>115.40298145834261</c:v>
                </c:pt>
                <c:pt idx="69">
                  <c:v>116.74861583493933</c:v>
                </c:pt>
                <c:pt idx="70">
                  <c:v>114.91763510359637</c:v>
                </c:pt>
                <c:pt idx="71">
                  <c:v>114.24338288668255</c:v>
                </c:pt>
                <c:pt idx="72">
                  <c:v>117.65416307001777</c:v>
                </c:pt>
                <c:pt idx="73">
                  <c:v>120.55485327457447</c:v>
                </c:pt>
                <c:pt idx="74">
                  <c:v>117.46373510957483</c:v>
                </c:pt>
                <c:pt idx="75">
                  <c:v>117.86920017421424</c:v>
                </c:pt>
                <c:pt idx="76">
                  <c:v>124.96319874140096</c:v>
                </c:pt>
                <c:pt idx="77">
                  <c:v>125.94250021478922</c:v>
                </c:pt>
                <c:pt idx="78">
                  <c:v>128.26474973145142</c:v>
                </c:pt>
                <c:pt idx="79">
                  <c:v>129.53617599139071</c:v>
                </c:pt>
                <c:pt idx="80">
                  <c:v>127.19293058485039</c:v>
                </c:pt>
                <c:pt idx="81">
                  <c:v>124.70894849253413</c:v>
                </c:pt>
                <c:pt idx="82">
                  <c:v>122.22895307420801</c:v>
                </c:pt>
                <c:pt idx="83">
                  <c:v>124.41835125058797</c:v>
                </c:pt>
                <c:pt idx="84">
                  <c:v>122.44096167056554</c:v>
                </c:pt>
                <c:pt idx="85">
                  <c:v>121.52113099461944</c:v>
                </c:pt>
                <c:pt idx="86">
                  <c:v>120.62648485633277</c:v>
                </c:pt>
                <c:pt idx="87">
                  <c:v>120.78997412821943</c:v>
                </c:pt>
                <c:pt idx="88">
                  <c:v>117.0365728060203</c:v>
                </c:pt>
                <c:pt idx="89">
                  <c:v>116.19046409463186</c:v>
                </c:pt>
                <c:pt idx="90">
                  <c:v>117.09054062121463</c:v>
                </c:pt>
                <c:pt idx="91">
                  <c:v>116.27447184711448</c:v>
                </c:pt>
                <c:pt idx="92">
                  <c:v>117.22839103761848</c:v>
                </c:pt>
                <c:pt idx="93">
                  <c:v>115.62886010116725</c:v>
                </c:pt>
                <c:pt idx="94">
                  <c:v>116.79221110871342</c:v>
                </c:pt>
                <c:pt idx="95">
                  <c:v>114.69977794606234</c:v>
                </c:pt>
                <c:pt idx="96">
                  <c:v>109.84869358599171</c:v>
                </c:pt>
                <c:pt idx="97">
                  <c:v>111.24439960038946</c:v>
                </c:pt>
                <c:pt idx="98">
                  <c:v>108.70817743405911</c:v>
                </c:pt>
                <c:pt idx="99">
                  <c:v>110.98036532591249</c:v>
                </c:pt>
                <c:pt idx="100">
                  <c:v>113.05107175247858</c:v>
                </c:pt>
                <c:pt idx="101">
                  <c:v>113.6140494345028</c:v>
                </c:pt>
                <c:pt idx="102">
                  <c:v>113.30220182715314</c:v>
                </c:pt>
                <c:pt idx="103">
                  <c:v>113.72685385967915</c:v>
                </c:pt>
                <c:pt idx="104">
                  <c:v>109.72838093762704</c:v>
                </c:pt>
                <c:pt idx="105">
                  <c:v>110.06387234040589</c:v>
                </c:pt>
                <c:pt idx="106">
                  <c:v>109.31119591478343</c:v>
                </c:pt>
                <c:pt idx="107">
                  <c:v>109.53255286662318</c:v>
                </c:pt>
                <c:pt idx="108">
                  <c:v>110.23251084752279</c:v>
                </c:pt>
                <c:pt idx="109">
                  <c:v>113.11026031038953</c:v>
                </c:pt>
                <c:pt idx="110">
                  <c:v>113.54640217849364</c:v>
                </c:pt>
                <c:pt idx="111">
                  <c:v>114.13335104707426</c:v>
                </c:pt>
                <c:pt idx="112">
                  <c:v>114.21890594541942</c:v>
                </c:pt>
                <c:pt idx="113">
                  <c:v>111.59412877013374</c:v>
                </c:pt>
                <c:pt idx="114">
                  <c:v>114.44456368144233</c:v>
                </c:pt>
                <c:pt idx="115">
                  <c:v>115.61232002952583</c:v>
                </c:pt>
                <c:pt idx="116">
                  <c:v>112.33079262949828</c:v>
                </c:pt>
                <c:pt idx="117">
                  <c:v>109.05152591923559</c:v>
                </c:pt>
                <c:pt idx="118">
                  <c:v>114.92876669313357</c:v>
                </c:pt>
                <c:pt idx="119">
                  <c:v>115.88842549636411</c:v>
                </c:pt>
                <c:pt idx="120">
                  <c:v>114.38308099733383</c:v>
                </c:pt>
                <c:pt idx="121">
                  <c:v>111.03753630927724</c:v>
                </c:pt>
                <c:pt idx="122">
                  <c:v>110.63415609083077</c:v>
                </c:pt>
                <c:pt idx="123">
                  <c:v>112.05612931872228</c:v>
                </c:pt>
                <c:pt idx="124">
                  <c:v>113.83573266002574</c:v>
                </c:pt>
                <c:pt idx="125">
                  <c:v>116.24919563786149</c:v>
                </c:pt>
                <c:pt idx="126">
                  <c:v>116.80409969477722</c:v>
                </c:pt>
                <c:pt idx="127">
                  <c:v>119.7645215584771</c:v>
                </c:pt>
                <c:pt idx="128">
                  <c:v>121.45338599169234</c:v>
                </c:pt>
                <c:pt idx="129">
                  <c:v>120.0525761941913</c:v>
                </c:pt>
                <c:pt idx="130">
                  <c:v>115.25910464754242</c:v>
                </c:pt>
                <c:pt idx="131">
                  <c:v>122.16680476973906</c:v>
                </c:pt>
                <c:pt idx="132">
                  <c:v>122.83303035679302</c:v>
                </c:pt>
                <c:pt idx="133">
                  <c:v>122.18381166845231</c:v>
                </c:pt>
                <c:pt idx="134">
                  <c:v>119.41995291448661</c:v>
                </c:pt>
                <c:pt idx="135">
                  <c:v>120.58597482836764</c:v>
                </c:pt>
                <c:pt idx="136">
                  <c:v>119.41605755341078</c:v>
                </c:pt>
                <c:pt idx="137">
                  <c:v>116.27431601018122</c:v>
                </c:pt>
                <c:pt idx="138">
                  <c:v>118.59285165014087</c:v>
                </c:pt>
                <c:pt idx="139">
                  <c:v>118.5866451285639</c:v>
                </c:pt>
                <c:pt idx="140">
                  <c:v>115.89891990404851</c:v>
                </c:pt>
                <c:pt idx="141">
                  <c:v>115.74773358909192</c:v>
                </c:pt>
                <c:pt idx="142">
                  <c:v>116.64872968450869</c:v>
                </c:pt>
                <c:pt idx="143">
                  <c:v>113.86984777160821</c:v>
                </c:pt>
                <c:pt idx="144">
                  <c:v>114.5034069707211</c:v>
                </c:pt>
                <c:pt idx="145">
                  <c:v>115.01287095314987</c:v>
                </c:pt>
                <c:pt idx="146">
                  <c:v>115.45592492713196</c:v>
                </c:pt>
                <c:pt idx="147">
                  <c:v>115.40476432103833</c:v>
                </c:pt>
                <c:pt idx="148">
                  <c:v>110.38324999027708</c:v>
                </c:pt>
                <c:pt idx="149">
                  <c:v>112.94492297273884</c:v>
                </c:pt>
                <c:pt idx="150">
                  <c:v>112.47290867575703</c:v>
                </c:pt>
                <c:pt idx="151">
                  <c:v>114.26271959822996</c:v>
                </c:pt>
                <c:pt idx="152">
                  <c:v>117.33689311360079</c:v>
                </c:pt>
                <c:pt idx="153">
                  <c:v>120.98777501089216</c:v>
                </c:pt>
                <c:pt idx="154">
                  <c:v>120.08582163967839</c:v>
                </c:pt>
                <c:pt idx="155">
                  <c:v>118.49990420286812</c:v>
                </c:pt>
                <c:pt idx="156">
                  <c:v>117.7938227766422</c:v>
                </c:pt>
                <c:pt idx="157">
                  <c:v>119.08130810907637</c:v>
                </c:pt>
                <c:pt idx="158">
                  <c:v>117.94077107987005</c:v>
                </c:pt>
                <c:pt idx="159">
                  <c:v>116.39481780626447</c:v>
                </c:pt>
                <c:pt idx="160">
                  <c:v>118.50098163974046</c:v>
                </c:pt>
                <c:pt idx="161">
                  <c:v>115.61867708158661</c:v>
                </c:pt>
                <c:pt idx="162">
                  <c:v>117.07525458589359</c:v>
                </c:pt>
                <c:pt idx="163">
                  <c:v>117.77842517843438</c:v>
                </c:pt>
                <c:pt idx="164">
                  <c:v>118.59691860166858</c:v>
                </c:pt>
                <c:pt idx="165">
                  <c:v>123.54979132666723</c:v>
                </c:pt>
                <c:pt idx="166">
                  <c:v>125.29924432883097</c:v>
                </c:pt>
                <c:pt idx="167">
                  <c:v>127.0649496701603</c:v>
                </c:pt>
                <c:pt idx="168">
                  <c:v>128.02627926136012</c:v>
                </c:pt>
                <c:pt idx="169">
                  <c:v>123.81937571847675</c:v>
                </c:pt>
                <c:pt idx="170">
                  <c:v>122.43525315720493</c:v>
                </c:pt>
                <c:pt idx="171">
                  <c:v>122.91145236015704</c:v>
                </c:pt>
                <c:pt idx="172">
                  <c:v>121.08672427498067</c:v>
                </c:pt>
                <c:pt idx="173">
                  <c:v>119.56324019052693</c:v>
                </c:pt>
                <c:pt idx="174">
                  <c:v>124.30212811791823</c:v>
                </c:pt>
                <c:pt idx="175">
                  <c:v>125.2995825639693</c:v>
                </c:pt>
                <c:pt idx="176">
                  <c:v>121.09338774167927</c:v>
                </c:pt>
                <c:pt idx="177">
                  <c:v>120.35008072753416</c:v>
                </c:pt>
                <c:pt idx="178">
                  <c:v>121.72168093710857</c:v>
                </c:pt>
                <c:pt idx="179">
                  <c:v>118.36733151069383</c:v>
                </c:pt>
                <c:pt idx="180">
                  <c:v>117.97395336467082</c:v>
                </c:pt>
                <c:pt idx="181">
                  <c:v>118.83706833065501</c:v>
                </c:pt>
                <c:pt idx="182">
                  <c:v>115.5254457940344</c:v>
                </c:pt>
                <c:pt idx="183">
                  <c:v>114.37086808567479</c:v>
                </c:pt>
                <c:pt idx="184">
                  <c:v>110.78811588285441</c:v>
                </c:pt>
                <c:pt idx="185">
                  <c:v>107.78178942604468</c:v>
                </c:pt>
                <c:pt idx="186">
                  <c:v>105.35050417184318</c:v>
                </c:pt>
                <c:pt idx="187">
                  <c:v>106.80123212348587</c:v>
                </c:pt>
                <c:pt idx="188">
                  <c:v>108.9857795722628</c:v>
                </c:pt>
                <c:pt idx="189">
                  <c:v>107.86429574230972</c:v>
                </c:pt>
                <c:pt idx="190">
                  <c:v>107.49958151456936</c:v>
                </c:pt>
                <c:pt idx="191">
                  <c:v>105.80541778062084</c:v>
                </c:pt>
                <c:pt idx="192">
                  <c:v>107.3953534146202</c:v>
                </c:pt>
                <c:pt idx="193">
                  <c:v>106.03440972225637</c:v>
                </c:pt>
                <c:pt idx="194">
                  <c:v>110.30019968043196</c:v>
                </c:pt>
                <c:pt idx="195">
                  <c:v>115.41637554231293</c:v>
                </c:pt>
                <c:pt idx="196">
                  <c:v>114.34985473036448</c:v>
                </c:pt>
                <c:pt idx="197">
                  <c:v>112.0126526214983</c:v>
                </c:pt>
                <c:pt idx="198">
                  <c:v>114.12256689189168</c:v>
                </c:pt>
                <c:pt idx="199">
                  <c:v>119.59027318703393</c:v>
                </c:pt>
                <c:pt idx="200">
                  <c:v>119.27593209169689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115F-4BD3-BE13-7A2571242E3C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BrownianMotion'!$F$60:$GX$60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160.17082526570246</c:v>
                </c:pt>
                <c:pt idx="2">
                  <c:v>162.41289185547581</c:v>
                </c:pt>
                <c:pt idx="3">
                  <c:v>163.24130357685252</c:v>
                </c:pt>
                <c:pt idx="4">
                  <c:v>165.83567386631464</c:v>
                </c:pt>
                <c:pt idx="5">
                  <c:v>167.57620574573724</c:v>
                </c:pt>
                <c:pt idx="6">
                  <c:v>165.02170709062855</c:v>
                </c:pt>
                <c:pt idx="7">
                  <c:v>167.30652288514204</c:v>
                </c:pt>
                <c:pt idx="8">
                  <c:v>170.23703750853232</c:v>
                </c:pt>
                <c:pt idx="9">
                  <c:v>173.71351022635952</c:v>
                </c:pt>
                <c:pt idx="10">
                  <c:v>174.27153644351759</c:v>
                </c:pt>
                <c:pt idx="11">
                  <c:v>174.9298562282309</c:v>
                </c:pt>
                <c:pt idx="12">
                  <c:v>177.88431890093514</c:v>
                </c:pt>
                <c:pt idx="13">
                  <c:v>175.9961785115903</c:v>
                </c:pt>
                <c:pt idx="14">
                  <c:v>182.14278840204065</c:v>
                </c:pt>
                <c:pt idx="15">
                  <c:v>186.84927685033472</c:v>
                </c:pt>
                <c:pt idx="16">
                  <c:v>183.60622352565963</c:v>
                </c:pt>
                <c:pt idx="17">
                  <c:v>185.00991874050428</c:v>
                </c:pt>
                <c:pt idx="18">
                  <c:v>182.71467993692514</c:v>
                </c:pt>
                <c:pt idx="19">
                  <c:v>180.29544831826016</c:v>
                </c:pt>
                <c:pt idx="20">
                  <c:v>182.92272108780347</c:v>
                </c:pt>
                <c:pt idx="21">
                  <c:v>184.81083365670338</c:v>
                </c:pt>
                <c:pt idx="22">
                  <c:v>187.71047012476464</c:v>
                </c:pt>
                <c:pt idx="23">
                  <c:v>185.80099228279803</c:v>
                </c:pt>
                <c:pt idx="24">
                  <c:v>184.43804927997934</c:v>
                </c:pt>
                <c:pt idx="25">
                  <c:v>181.85121726181958</c:v>
                </c:pt>
                <c:pt idx="26">
                  <c:v>180.26627803350658</c:v>
                </c:pt>
                <c:pt idx="27">
                  <c:v>176.54689602165024</c:v>
                </c:pt>
                <c:pt idx="28">
                  <c:v>181.04899199797981</c:v>
                </c:pt>
                <c:pt idx="29">
                  <c:v>181.84861103584245</c:v>
                </c:pt>
                <c:pt idx="30">
                  <c:v>174.29662158860705</c:v>
                </c:pt>
                <c:pt idx="31">
                  <c:v>171.9678552133964</c:v>
                </c:pt>
                <c:pt idx="32">
                  <c:v>174.90353570445706</c:v>
                </c:pt>
                <c:pt idx="33">
                  <c:v>178.39931854683266</c:v>
                </c:pt>
                <c:pt idx="34">
                  <c:v>179.32636147677505</c:v>
                </c:pt>
                <c:pt idx="35">
                  <c:v>182.48521944767711</c:v>
                </c:pt>
                <c:pt idx="36">
                  <c:v>179.52568168409471</c:v>
                </c:pt>
                <c:pt idx="37">
                  <c:v>181.98121323481973</c:v>
                </c:pt>
                <c:pt idx="38">
                  <c:v>177.01842596228121</c:v>
                </c:pt>
                <c:pt idx="39">
                  <c:v>175.89986410993515</c:v>
                </c:pt>
                <c:pt idx="40">
                  <c:v>177.03040212997965</c:v>
                </c:pt>
                <c:pt idx="41">
                  <c:v>176.83167194578496</c:v>
                </c:pt>
                <c:pt idx="42">
                  <c:v>174.35627890212481</c:v>
                </c:pt>
                <c:pt idx="43">
                  <c:v>170.71734708699174</c:v>
                </c:pt>
                <c:pt idx="44">
                  <c:v>170.88494252164804</c:v>
                </c:pt>
                <c:pt idx="45">
                  <c:v>172.01185134543542</c:v>
                </c:pt>
                <c:pt idx="46">
                  <c:v>174.2180288709655</c:v>
                </c:pt>
                <c:pt idx="47">
                  <c:v>172.40048746119399</c:v>
                </c:pt>
                <c:pt idx="48">
                  <c:v>175.17761471320711</c:v>
                </c:pt>
                <c:pt idx="49">
                  <c:v>173.38555821633065</c:v>
                </c:pt>
                <c:pt idx="50">
                  <c:v>174.18003445507313</c:v>
                </c:pt>
                <c:pt idx="51">
                  <c:v>176.82059807944518</c:v>
                </c:pt>
                <c:pt idx="52">
                  <c:v>177.87170782283613</c:v>
                </c:pt>
                <c:pt idx="53">
                  <c:v>175.57177879006412</c:v>
                </c:pt>
                <c:pt idx="54">
                  <c:v>171.31493900014189</c:v>
                </c:pt>
                <c:pt idx="55">
                  <c:v>169.44770083621714</c:v>
                </c:pt>
                <c:pt idx="56">
                  <c:v>173.28521600045352</c:v>
                </c:pt>
                <c:pt idx="57">
                  <c:v>173.38327830054504</c:v>
                </c:pt>
                <c:pt idx="58">
                  <c:v>177.77799280163615</c:v>
                </c:pt>
                <c:pt idx="59">
                  <c:v>181.41110174318581</c:v>
                </c:pt>
                <c:pt idx="60">
                  <c:v>179.49500373513055</c:v>
                </c:pt>
                <c:pt idx="61">
                  <c:v>181.93662949622777</c:v>
                </c:pt>
                <c:pt idx="62">
                  <c:v>186.57110511434124</c:v>
                </c:pt>
                <c:pt idx="63">
                  <c:v>188.79118540056496</c:v>
                </c:pt>
                <c:pt idx="64">
                  <c:v>189.55967957216396</c:v>
                </c:pt>
                <c:pt idx="65">
                  <c:v>192.78002536917919</c:v>
                </c:pt>
                <c:pt idx="66">
                  <c:v>189.18511066392819</c:v>
                </c:pt>
                <c:pt idx="67">
                  <c:v>195.78161581200007</c:v>
                </c:pt>
                <c:pt idx="68">
                  <c:v>194.84759874758782</c:v>
                </c:pt>
                <c:pt idx="69">
                  <c:v>196.66996227906708</c:v>
                </c:pt>
                <c:pt idx="70">
                  <c:v>192.20526489612553</c:v>
                </c:pt>
                <c:pt idx="71">
                  <c:v>188.69006015056661</c:v>
                </c:pt>
                <c:pt idx="72">
                  <c:v>187.47816783950708</c:v>
                </c:pt>
                <c:pt idx="73">
                  <c:v>188.86169171000478</c:v>
                </c:pt>
                <c:pt idx="74">
                  <c:v>186.71074088032188</c:v>
                </c:pt>
                <c:pt idx="75">
                  <c:v>188.00364143144432</c:v>
                </c:pt>
                <c:pt idx="76">
                  <c:v>180.02983865224363</c:v>
                </c:pt>
                <c:pt idx="77">
                  <c:v>180.50104272226574</c:v>
                </c:pt>
                <c:pt idx="78">
                  <c:v>177.85949446038657</c:v>
                </c:pt>
                <c:pt idx="79">
                  <c:v>173.98368126239384</c:v>
                </c:pt>
                <c:pt idx="80">
                  <c:v>171.35030648580181</c:v>
                </c:pt>
                <c:pt idx="81">
                  <c:v>171.29931295108898</c:v>
                </c:pt>
                <c:pt idx="82">
                  <c:v>174.04790062344563</c:v>
                </c:pt>
                <c:pt idx="83">
                  <c:v>173.32396995409675</c:v>
                </c:pt>
                <c:pt idx="84">
                  <c:v>167.93154121009954</c:v>
                </c:pt>
                <c:pt idx="85">
                  <c:v>166.4382953163059</c:v>
                </c:pt>
                <c:pt idx="86">
                  <c:v>167.04758383452318</c:v>
                </c:pt>
                <c:pt idx="87">
                  <c:v>168.3813910750919</c:v>
                </c:pt>
                <c:pt idx="88">
                  <c:v>161.76159995072447</c:v>
                </c:pt>
                <c:pt idx="89">
                  <c:v>159.0404276166266</c:v>
                </c:pt>
                <c:pt idx="90">
                  <c:v>161.44441768949812</c:v>
                </c:pt>
                <c:pt idx="91">
                  <c:v>159.44781610045712</c:v>
                </c:pt>
                <c:pt idx="92">
                  <c:v>158.13445565855432</c:v>
                </c:pt>
                <c:pt idx="93">
                  <c:v>154.67255092654969</c:v>
                </c:pt>
                <c:pt idx="94">
                  <c:v>153.73197171561958</c:v>
                </c:pt>
                <c:pt idx="95">
                  <c:v>152.59542360425002</c:v>
                </c:pt>
                <c:pt idx="96">
                  <c:v>156.46935569834957</c:v>
                </c:pt>
                <c:pt idx="97">
                  <c:v>155.46691153859103</c:v>
                </c:pt>
                <c:pt idx="98">
                  <c:v>154.36424807056852</c:v>
                </c:pt>
                <c:pt idx="99">
                  <c:v>149.91666145800377</c:v>
                </c:pt>
                <c:pt idx="100">
                  <c:v>149.35049812130677</c:v>
                </c:pt>
                <c:pt idx="101">
                  <c:v>149.51322756930287</c:v>
                </c:pt>
                <c:pt idx="102">
                  <c:v>150.17231293576245</c:v>
                </c:pt>
                <c:pt idx="103">
                  <c:v>157.39603930521213</c:v>
                </c:pt>
                <c:pt idx="104">
                  <c:v>155.95173101377586</c:v>
                </c:pt>
                <c:pt idx="105">
                  <c:v>153.84910640584181</c:v>
                </c:pt>
                <c:pt idx="106">
                  <c:v>156.17418841151931</c:v>
                </c:pt>
                <c:pt idx="107">
                  <c:v>161.51100908618986</c:v>
                </c:pt>
                <c:pt idx="108">
                  <c:v>158.23154861002013</c:v>
                </c:pt>
                <c:pt idx="109">
                  <c:v>158.98972969393557</c:v>
                </c:pt>
                <c:pt idx="110">
                  <c:v>163.18741572750685</c:v>
                </c:pt>
                <c:pt idx="111">
                  <c:v>165.97870774933031</c:v>
                </c:pt>
                <c:pt idx="112">
                  <c:v>165.22640634183662</c:v>
                </c:pt>
                <c:pt idx="113">
                  <c:v>163.25650527559236</c:v>
                </c:pt>
                <c:pt idx="114">
                  <c:v>164.28436036793775</c:v>
                </c:pt>
                <c:pt idx="115">
                  <c:v>164.75843991406336</c:v>
                </c:pt>
                <c:pt idx="116">
                  <c:v>161.03311159531125</c:v>
                </c:pt>
                <c:pt idx="117">
                  <c:v>163.4355053845097</c:v>
                </c:pt>
                <c:pt idx="118">
                  <c:v>163.01236158090813</c:v>
                </c:pt>
                <c:pt idx="119">
                  <c:v>159.91146529962921</c:v>
                </c:pt>
                <c:pt idx="120">
                  <c:v>156.55252603605447</c:v>
                </c:pt>
                <c:pt idx="121">
                  <c:v>156.45814451886093</c:v>
                </c:pt>
                <c:pt idx="122">
                  <c:v>154.56826912299834</c:v>
                </c:pt>
                <c:pt idx="123">
                  <c:v>153.79273433966222</c:v>
                </c:pt>
                <c:pt idx="124">
                  <c:v>151.22008621372191</c:v>
                </c:pt>
                <c:pt idx="125">
                  <c:v>149.75423807181502</c:v>
                </c:pt>
                <c:pt idx="126">
                  <c:v>146.76642351136934</c:v>
                </c:pt>
                <c:pt idx="127">
                  <c:v>148.46466767078488</c:v>
                </c:pt>
                <c:pt idx="128">
                  <c:v>149.68880096672703</c:v>
                </c:pt>
                <c:pt idx="129">
                  <c:v>152.25143975477329</c:v>
                </c:pt>
                <c:pt idx="130">
                  <c:v>154.26963879047449</c:v>
                </c:pt>
                <c:pt idx="131">
                  <c:v>157.57461646895422</c:v>
                </c:pt>
                <c:pt idx="132">
                  <c:v>159.18311754722919</c:v>
                </c:pt>
                <c:pt idx="133">
                  <c:v>156.58414498195009</c:v>
                </c:pt>
                <c:pt idx="134">
                  <c:v>153.50769135727825</c:v>
                </c:pt>
                <c:pt idx="135">
                  <c:v>154.27091230501094</c:v>
                </c:pt>
                <c:pt idx="136">
                  <c:v>158.08279199998177</c:v>
                </c:pt>
                <c:pt idx="137">
                  <c:v>163.07163893637909</c:v>
                </c:pt>
                <c:pt idx="138">
                  <c:v>167.33986849523109</c:v>
                </c:pt>
                <c:pt idx="139">
                  <c:v>168.03350355952156</c:v>
                </c:pt>
                <c:pt idx="140">
                  <c:v>170.49353257398721</c:v>
                </c:pt>
                <c:pt idx="141">
                  <c:v>166.03191981118735</c:v>
                </c:pt>
                <c:pt idx="142">
                  <c:v>168.53764074188786</c:v>
                </c:pt>
                <c:pt idx="143">
                  <c:v>171.70773115902028</c:v>
                </c:pt>
                <c:pt idx="144">
                  <c:v>169.82551985500677</c:v>
                </c:pt>
                <c:pt idx="145">
                  <c:v>169.34118769213697</c:v>
                </c:pt>
                <c:pt idx="146">
                  <c:v>167.23569105872957</c:v>
                </c:pt>
                <c:pt idx="147">
                  <c:v>170.74420083689978</c:v>
                </c:pt>
                <c:pt idx="148">
                  <c:v>172.93373759948125</c:v>
                </c:pt>
                <c:pt idx="149">
                  <c:v>175.85880228750156</c:v>
                </c:pt>
                <c:pt idx="150">
                  <c:v>174.30670728250988</c:v>
                </c:pt>
                <c:pt idx="151">
                  <c:v>180.23845743499254</c:v>
                </c:pt>
                <c:pt idx="152">
                  <c:v>176.7869626707386</c:v>
                </c:pt>
                <c:pt idx="153">
                  <c:v>175.87830836849972</c:v>
                </c:pt>
                <c:pt idx="154">
                  <c:v>177.31070995564951</c:v>
                </c:pt>
                <c:pt idx="155">
                  <c:v>180.28939109023804</c:v>
                </c:pt>
                <c:pt idx="156">
                  <c:v>186.56918063395651</c:v>
                </c:pt>
                <c:pt idx="157">
                  <c:v>186.90200768709448</c:v>
                </c:pt>
                <c:pt idx="158">
                  <c:v>184.28593558124166</c:v>
                </c:pt>
                <c:pt idx="159">
                  <c:v>180.99162074429177</c:v>
                </c:pt>
                <c:pt idx="160">
                  <c:v>180.43712802370479</c:v>
                </c:pt>
                <c:pt idx="161">
                  <c:v>180.03965577856818</c:v>
                </c:pt>
                <c:pt idx="162">
                  <c:v>172.69523735074031</c:v>
                </c:pt>
                <c:pt idx="163">
                  <c:v>173.59833850018455</c:v>
                </c:pt>
                <c:pt idx="164">
                  <c:v>174.82059275957261</c:v>
                </c:pt>
                <c:pt idx="165">
                  <c:v>173.03425136336924</c:v>
                </c:pt>
                <c:pt idx="166">
                  <c:v>171.14632267104938</c:v>
                </c:pt>
                <c:pt idx="167">
                  <c:v>168.43987524734297</c:v>
                </c:pt>
                <c:pt idx="168">
                  <c:v>171.50380695781936</c:v>
                </c:pt>
                <c:pt idx="169">
                  <c:v>170.70971236988001</c:v>
                </c:pt>
                <c:pt idx="170">
                  <c:v>168.97967764861278</c:v>
                </c:pt>
                <c:pt idx="171">
                  <c:v>166.73039454678715</c:v>
                </c:pt>
                <c:pt idx="172">
                  <c:v>162.68814988740317</c:v>
                </c:pt>
                <c:pt idx="173">
                  <c:v>164.56644530086859</c:v>
                </c:pt>
                <c:pt idx="174">
                  <c:v>164.37189311095142</c:v>
                </c:pt>
                <c:pt idx="175">
                  <c:v>166.36435310034227</c:v>
                </c:pt>
                <c:pt idx="176">
                  <c:v>165.36759501349295</c:v>
                </c:pt>
                <c:pt idx="177">
                  <c:v>167.00909290138296</c:v>
                </c:pt>
                <c:pt idx="178">
                  <c:v>163.0118965665996</c:v>
                </c:pt>
                <c:pt idx="179">
                  <c:v>160.37371792478746</c:v>
                </c:pt>
                <c:pt idx="180">
                  <c:v>165.03227537903558</c:v>
                </c:pt>
                <c:pt idx="181">
                  <c:v>164.1692793715589</c:v>
                </c:pt>
                <c:pt idx="182">
                  <c:v>162.96911433835569</c:v>
                </c:pt>
                <c:pt idx="183">
                  <c:v>168.14736279276329</c:v>
                </c:pt>
                <c:pt idx="184">
                  <c:v>166.86053801489365</c:v>
                </c:pt>
                <c:pt idx="185">
                  <c:v>166.61996963569197</c:v>
                </c:pt>
                <c:pt idx="186">
                  <c:v>167.61406270826248</c:v>
                </c:pt>
                <c:pt idx="187">
                  <c:v>164.81375040439144</c:v>
                </c:pt>
                <c:pt idx="188">
                  <c:v>165.94246979374253</c:v>
                </c:pt>
                <c:pt idx="189">
                  <c:v>169.36696697356396</c:v>
                </c:pt>
                <c:pt idx="190">
                  <c:v>172.04072151550457</c:v>
                </c:pt>
                <c:pt idx="191">
                  <c:v>175.48199677531895</c:v>
                </c:pt>
                <c:pt idx="192">
                  <c:v>176.7932884466432</c:v>
                </c:pt>
                <c:pt idx="193">
                  <c:v>178.34557496654159</c:v>
                </c:pt>
                <c:pt idx="194">
                  <c:v>176.85091773966744</c:v>
                </c:pt>
                <c:pt idx="195">
                  <c:v>177.53184835467303</c:v>
                </c:pt>
                <c:pt idx="196">
                  <c:v>176.63007872520024</c:v>
                </c:pt>
                <c:pt idx="197">
                  <c:v>183.85846583169493</c:v>
                </c:pt>
                <c:pt idx="198">
                  <c:v>186.23893907993096</c:v>
                </c:pt>
                <c:pt idx="199">
                  <c:v>184.69708204288256</c:v>
                </c:pt>
                <c:pt idx="200">
                  <c:v>181.9789905420399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115F-4BD3-BE13-7A2571242E3C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BrownianMotion'!$F$61:$GX$61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157.47745219066044</c:v>
                </c:pt>
                <c:pt idx="2">
                  <c:v>160.82142992378365</c:v>
                </c:pt>
                <c:pt idx="3">
                  <c:v>162.94939010699565</c:v>
                </c:pt>
                <c:pt idx="4">
                  <c:v>159.46802732903433</c:v>
                </c:pt>
                <c:pt idx="5">
                  <c:v>156.75773060402773</c:v>
                </c:pt>
                <c:pt idx="6">
                  <c:v>158.37813542279335</c:v>
                </c:pt>
                <c:pt idx="7">
                  <c:v>155.38594021419743</c:v>
                </c:pt>
                <c:pt idx="8">
                  <c:v>155.36388471491148</c:v>
                </c:pt>
                <c:pt idx="9">
                  <c:v>151.07234682740415</c:v>
                </c:pt>
                <c:pt idx="10">
                  <c:v>149.32741851701985</c:v>
                </c:pt>
                <c:pt idx="11">
                  <c:v>152.12086476754914</c:v>
                </c:pt>
                <c:pt idx="12">
                  <c:v>152.87125460807223</c:v>
                </c:pt>
                <c:pt idx="13">
                  <c:v>152.27719430609994</c:v>
                </c:pt>
                <c:pt idx="14">
                  <c:v>151.69594196498016</c:v>
                </c:pt>
                <c:pt idx="15">
                  <c:v>155.62070640914911</c:v>
                </c:pt>
                <c:pt idx="16">
                  <c:v>153.49767856319707</c:v>
                </c:pt>
                <c:pt idx="17">
                  <c:v>158.65209514745635</c:v>
                </c:pt>
                <c:pt idx="18">
                  <c:v>163.1551758798872</c:v>
                </c:pt>
                <c:pt idx="19">
                  <c:v>169.2644798451434</c:v>
                </c:pt>
                <c:pt idx="20">
                  <c:v>168.03217749362383</c:v>
                </c:pt>
                <c:pt idx="21">
                  <c:v>166.11367460197246</c:v>
                </c:pt>
                <c:pt idx="22">
                  <c:v>162.92287839059688</c:v>
                </c:pt>
                <c:pt idx="23">
                  <c:v>161.55945552817815</c:v>
                </c:pt>
                <c:pt idx="24">
                  <c:v>165.64434378761305</c:v>
                </c:pt>
                <c:pt idx="25">
                  <c:v>167.05908675030435</c:v>
                </c:pt>
                <c:pt idx="26">
                  <c:v>169.36525052011746</c:v>
                </c:pt>
                <c:pt idx="27">
                  <c:v>168.64650638944687</c:v>
                </c:pt>
                <c:pt idx="28">
                  <c:v>172.43512728084613</c:v>
                </c:pt>
                <c:pt idx="29">
                  <c:v>169.62416095287199</c:v>
                </c:pt>
                <c:pt idx="30">
                  <c:v>166.43479887500791</c:v>
                </c:pt>
                <c:pt idx="31">
                  <c:v>162.29600597316823</c:v>
                </c:pt>
                <c:pt idx="32">
                  <c:v>162.829455354928</c:v>
                </c:pt>
                <c:pt idx="33">
                  <c:v>167.64576978580433</c:v>
                </c:pt>
                <c:pt idx="34">
                  <c:v>167.75824062814291</c:v>
                </c:pt>
                <c:pt idx="35">
                  <c:v>168.93151804365669</c:v>
                </c:pt>
                <c:pt idx="36">
                  <c:v>170.24289144848333</c:v>
                </c:pt>
                <c:pt idx="37">
                  <c:v>167.2589859226899</c:v>
                </c:pt>
                <c:pt idx="38">
                  <c:v>163.7076734026993</c:v>
                </c:pt>
                <c:pt idx="39">
                  <c:v>166.98148872507275</c:v>
                </c:pt>
                <c:pt idx="40">
                  <c:v>164.98442050557452</c:v>
                </c:pt>
                <c:pt idx="41">
                  <c:v>166.37558260790595</c:v>
                </c:pt>
                <c:pt idx="42">
                  <c:v>163.83654247471816</c:v>
                </c:pt>
                <c:pt idx="43">
                  <c:v>168.85159947239109</c:v>
                </c:pt>
                <c:pt idx="44">
                  <c:v>165.83548466073725</c:v>
                </c:pt>
                <c:pt idx="45">
                  <c:v>164.80731052203208</c:v>
                </c:pt>
                <c:pt idx="46">
                  <c:v>166.76574814277535</c:v>
                </c:pt>
                <c:pt idx="47">
                  <c:v>163.30470712118878</c:v>
                </c:pt>
                <c:pt idx="48">
                  <c:v>163.44030410638717</c:v>
                </c:pt>
                <c:pt idx="49">
                  <c:v>165.0757628658472</c:v>
                </c:pt>
                <c:pt idx="50">
                  <c:v>169.26195108230414</c:v>
                </c:pt>
                <c:pt idx="51">
                  <c:v>165.35667398224672</c:v>
                </c:pt>
                <c:pt idx="52">
                  <c:v>159.52089343037176</c:v>
                </c:pt>
                <c:pt idx="53">
                  <c:v>156.04688850607303</c:v>
                </c:pt>
                <c:pt idx="54">
                  <c:v>157.24143951128576</c:v>
                </c:pt>
                <c:pt idx="55">
                  <c:v>161.59090624952816</c:v>
                </c:pt>
                <c:pt idx="56">
                  <c:v>159.17235089444438</c:v>
                </c:pt>
                <c:pt idx="57">
                  <c:v>160.01900486959639</c:v>
                </c:pt>
                <c:pt idx="58">
                  <c:v>156.71333095439411</c:v>
                </c:pt>
                <c:pt idx="59">
                  <c:v>158.2391248615003</c:v>
                </c:pt>
                <c:pt idx="60">
                  <c:v>161.81484138614988</c:v>
                </c:pt>
                <c:pt idx="61">
                  <c:v>160.09611324342188</c:v>
                </c:pt>
                <c:pt idx="62">
                  <c:v>161.91437797936857</c:v>
                </c:pt>
                <c:pt idx="63">
                  <c:v>161.80062378714314</c:v>
                </c:pt>
                <c:pt idx="64">
                  <c:v>162.39458195541707</c:v>
                </c:pt>
                <c:pt idx="65">
                  <c:v>159.07765772462719</c:v>
                </c:pt>
                <c:pt idx="66">
                  <c:v>158.48884690698654</c:v>
                </c:pt>
                <c:pt idx="67">
                  <c:v>158.59220903972715</c:v>
                </c:pt>
                <c:pt idx="68">
                  <c:v>154.98648309858973</c:v>
                </c:pt>
                <c:pt idx="69">
                  <c:v>156.50031301687875</c:v>
                </c:pt>
                <c:pt idx="70">
                  <c:v>157.39806928996512</c:v>
                </c:pt>
                <c:pt idx="71">
                  <c:v>158.95571896032814</c:v>
                </c:pt>
                <c:pt idx="72">
                  <c:v>159.55581541299679</c:v>
                </c:pt>
                <c:pt idx="73">
                  <c:v>159.1229722555436</c:v>
                </c:pt>
                <c:pt idx="74">
                  <c:v>159.83084764038844</c:v>
                </c:pt>
                <c:pt idx="75">
                  <c:v>159.5953736100507</c:v>
                </c:pt>
                <c:pt idx="76">
                  <c:v>158.67448103990742</c:v>
                </c:pt>
                <c:pt idx="77">
                  <c:v>158.82995658886679</c:v>
                </c:pt>
                <c:pt idx="78">
                  <c:v>156.83227898355656</c:v>
                </c:pt>
                <c:pt idx="79">
                  <c:v>158.78932366628189</c:v>
                </c:pt>
                <c:pt idx="80">
                  <c:v>159.81527527800679</c:v>
                </c:pt>
                <c:pt idx="81">
                  <c:v>157.95205372194945</c:v>
                </c:pt>
                <c:pt idx="82">
                  <c:v>160.52979356889773</c:v>
                </c:pt>
                <c:pt idx="83">
                  <c:v>158.80174695685298</c:v>
                </c:pt>
                <c:pt idx="84">
                  <c:v>155.85873836918262</c:v>
                </c:pt>
                <c:pt idx="85">
                  <c:v>159.69162828885064</c:v>
                </c:pt>
                <c:pt idx="86">
                  <c:v>156.0537066535463</c:v>
                </c:pt>
                <c:pt idx="87">
                  <c:v>153.15774669912511</c:v>
                </c:pt>
                <c:pt idx="88">
                  <c:v>154.02652505839359</c:v>
                </c:pt>
                <c:pt idx="89">
                  <c:v>161.68347837362785</c:v>
                </c:pt>
                <c:pt idx="90">
                  <c:v>161.24791736499444</c:v>
                </c:pt>
                <c:pt idx="91">
                  <c:v>165.35957275112139</c:v>
                </c:pt>
                <c:pt idx="92">
                  <c:v>164.42398034083308</c:v>
                </c:pt>
                <c:pt idx="93">
                  <c:v>162.94024485433917</c:v>
                </c:pt>
                <c:pt idx="94">
                  <c:v>167.17358121390774</c:v>
                </c:pt>
                <c:pt idx="95">
                  <c:v>170.59434007649776</c:v>
                </c:pt>
                <c:pt idx="96">
                  <c:v>170.16168650020731</c:v>
                </c:pt>
                <c:pt idx="97">
                  <c:v>170.13320344044445</c:v>
                </c:pt>
                <c:pt idx="98">
                  <c:v>168.39015169380104</c:v>
                </c:pt>
                <c:pt idx="99">
                  <c:v>165.45797254310065</c:v>
                </c:pt>
                <c:pt idx="100">
                  <c:v>164.00357667549801</c:v>
                </c:pt>
                <c:pt idx="101">
                  <c:v>163.07230396151013</c:v>
                </c:pt>
                <c:pt idx="102">
                  <c:v>160.7839369922194</c:v>
                </c:pt>
                <c:pt idx="103">
                  <c:v>163.20123575161995</c:v>
                </c:pt>
                <c:pt idx="104">
                  <c:v>158.66000693374326</c:v>
                </c:pt>
                <c:pt idx="105">
                  <c:v>158.69013959247442</c:v>
                </c:pt>
                <c:pt idx="106">
                  <c:v>158.12261013823806</c:v>
                </c:pt>
                <c:pt idx="107">
                  <c:v>156.66120122524359</c:v>
                </c:pt>
                <c:pt idx="108">
                  <c:v>155.4449983244657</c:v>
                </c:pt>
                <c:pt idx="109">
                  <c:v>160.66131186400386</c:v>
                </c:pt>
                <c:pt idx="110">
                  <c:v>164.03482009536759</c:v>
                </c:pt>
                <c:pt idx="111">
                  <c:v>164.52935245340245</c:v>
                </c:pt>
                <c:pt idx="112">
                  <c:v>160.0207825657445</c:v>
                </c:pt>
                <c:pt idx="113">
                  <c:v>157.8172691276053</c:v>
                </c:pt>
                <c:pt idx="114">
                  <c:v>157.50920518259474</c:v>
                </c:pt>
                <c:pt idx="115">
                  <c:v>159.14120813698401</c:v>
                </c:pt>
                <c:pt idx="116">
                  <c:v>159.10239785943455</c:v>
                </c:pt>
                <c:pt idx="117">
                  <c:v>155.03010922499121</c:v>
                </c:pt>
                <c:pt idx="118">
                  <c:v>154.91615774853301</c:v>
                </c:pt>
                <c:pt idx="119">
                  <c:v>156.65344699221666</c:v>
                </c:pt>
                <c:pt idx="120">
                  <c:v>156.21205768575206</c:v>
                </c:pt>
                <c:pt idx="121">
                  <c:v>158.31396824887364</c:v>
                </c:pt>
                <c:pt idx="122">
                  <c:v>161.31391461625446</c:v>
                </c:pt>
                <c:pt idx="123">
                  <c:v>158.94088221802031</c:v>
                </c:pt>
                <c:pt idx="124">
                  <c:v>154.70596033738718</c:v>
                </c:pt>
                <c:pt idx="125">
                  <c:v>153.71827439640577</c:v>
                </c:pt>
                <c:pt idx="126">
                  <c:v>154.41352547286036</c:v>
                </c:pt>
                <c:pt idx="127">
                  <c:v>160.52789126698406</c:v>
                </c:pt>
                <c:pt idx="128">
                  <c:v>161.40006134648721</c:v>
                </c:pt>
                <c:pt idx="129">
                  <c:v>161.77746625830403</c:v>
                </c:pt>
                <c:pt idx="130">
                  <c:v>162.70095116227998</c:v>
                </c:pt>
                <c:pt idx="131">
                  <c:v>161.90718080728334</c:v>
                </c:pt>
                <c:pt idx="132">
                  <c:v>164.40723120181892</c:v>
                </c:pt>
                <c:pt idx="133">
                  <c:v>167.40195631509579</c:v>
                </c:pt>
                <c:pt idx="134">
                  <c:v>171.79465162261152</c:v>
                </c:pt>
                <c:pt idx="135">
                  <c:v>168.01344428053912</c:v>
                </c:pt>
                <c:pt idx="136">
                  <c:v>169.16040236828107</c:v>
                </c:pt>
                <c:pt idx="137">
                  <c:v>177.05623522997263</c:v>
                </c:pt>
                <c:pt idx="138">
                  <c:v>175.32423523072984</c:v>
                </c:pt>
                <c:pt idx="139">
                  <c:v>174.0485720607895</c:v>
                </c:pt>
                <c:pt idx="140">
                  <c:v>175.40115372060592</c:v>
                </c:pt>
                <c:pt idx="141">
                  <c:v>174.30017221899638</c:v>
                </c:pt>
                <c:pt idx="142">
                  <c:v>176.52881955318375</c:v>
                </c:pt>
                <c:pt idx="143">
                  <c:v>175.54231449761483</c:v>
                </c:pt>
                <c:pt idx="144">
                  <c:v>176.13375584963703</c:v>
                </c:pt>
                <c:pt idx="145">
                  <c:v>178.35448447358831</c:v>
                </c:pt>
                <c:pt idx="146">
                  <c:v>178.34137326766819</c:v>
                </c:pt>
                <c:pt idx="147">
                  <c:v>177.29949512569073</c:v>
                </c:pt>
                <c:pt idx="148">
                  <c:v>182.9730864456435</c:v>
                </c:pt>
                <c:pt idx="149">
                  <c:v>183.27535136491247</c:v>
                </c:pt>
                <c:pt idx="150">
                  <c:v>174.21701828764793</c:v>
                </c:pt>
                <c:pt idx="151">
                  <c:v>168.83246300879262</c:v>
                </c:pt>
                <c:pt idx="152">
                  <c:v>166.46638259280439</c:v>
                </c:pt>
                <c:pt idx="153">
                  <c:v>172.06251900309903</c:v>
                </c:pt>
                <c:pt idx="154">
                  <c:v>171.3462650378741</c:v>
                </c:pt>
                <c:pt idx="155">
                  <c:v>171.33356135050337</c:v>
                </c:pt>
                <c:pt idx="156">
                  <c:v>167.09088471990282</c:v>
                </c:pt>
                <c:pt idx="157">
                  <c:v>165.84205090559627</c:v>
                </c:pt>
                <c:pt idx="158">
                  <c:v>169.07157881345211</c:v>
                </c:pt>
                <c:pt idx="159">
                  <c:v>168.60354072666462</c:v>
                </c:pt>
                <c:pt idx="160">
                  <c:v>165.06046154342746</c:v>
                </c:pt>
                <c:pt idx="161">
                  <c:v>162.13545572160942</c:v>
                </c:pt>
                <c:pt idx="162">
                  <c:v>161.70400098888712</c:v>
                </c:pt>
                <c:pt idx="163">
                  <c:v>159.10197977408978</c:v>
                </c:pt>
                <c:pt idx="164">
                  <c:v>157.25642005639514</c:v>
                </c:pt>
                <c:pt idx="165">
                  <c:v>159.40549950022896</c:v>
                </c:pt>
                <c:pt idx="166">
                  <c:v>162.55304144212568</c:v>
                </c:pt>
                <c:pt idx="167">
                  <c:v>160.99482681045825</c:v>
                </c:pt>
                <c:pt idx="168">
                  <c:v>164.72787574974421</c:v>
                </c:pt>
                <c:pt idx="169">
                  <c:v>159.59547130541532</c:v>
                </c:pt>
                <c:pt idx="170">
                  <c:v>157.19294470142833</c:v>
                </c:pt>
                <c:pt idx="171">
                  <c:v>152.95108457956647</c:v>
                </c:pt>
                <c:pt idx="172">
                  <c:v>151.81608632900745</c:v>
                </c:pt>
                <c:pt idx="173">
                  <c:v>154.54282294536961</c:v>
                </c:pt>
                <c:pt idx="174">
                  <c:v>151.47943623490414</c:v>
                </c:pt>
                <c:pt idx="175">
                  <c:v>147.24593125183412</c:v>
                </c:pt>
                <c:pt idx="176">
                  <c:v>146.77362558759555</c:v>
                </c:pt>
                <c:pt idx="177">
                  <c:v>147.95282346939595</c:v>
                </c:pt>
                <c:pt idx="178">
                  <c:v>143.80710863495165</c:v>
                </c:pt>
                <c:pt idx="179">
                  <c:v>140.51211631178211</c:v>
                </c:pt>
                <c:pt idx="180">
                  <c:v>140.34028109548365</c:v>
                </c:pt>
                <c:pt idx="181">
                  <c:v>140.8329667669318</c:v>
                </c:pt>
                <c:pt idx="182">
                  <c:v>141.66101365323956</c:v>
                </c:pt>
                <c:pt idx="183">
                  <c:v>138.76626200990219</c:v>
                </c:pt>
                <c:pt idx="184">
                  <c:v>140.03289577106742</c:v>
                </c:pt>
                <c:pt idx="185">
                  <c:v>142.38580027094909</c:v>
                </c:pt>
                <c:pt idx="186">
                  <c:v>142.45066471905628</c:v>
                </c:pt>
                <c:pt idx="187">
                  <c:v>140.67318853585749</c:v>
                </c:pt>
                <c:pt idx="188">
                  <c:v>140.94326928182136</c:v>
                </c:pt>
                <c:pt idx="189">
                  <c:v>139.17315634451265</c:v>
                </c:pt>
                <c:pt idx="190">
                  <c:v>140.59084143888148</c:v>
                </c:pt>
                <c:pt idx="191">
                  <c:v>142.33400171126453</c:v>
                </c:pt>
                <c:pt idx="192">
                  <c:v>144.37621021039399</c:v>
                </c:pt>
                <c:pt idx="193">
                  <c:v>141.07589926538864</c:v>
                </c:pt>
                <c:pt idx="194">
                  <c:v>142.45059775040147</c:v>
                </c:pt>
                <c:pt idx="195">
                  <c:v>140.2952189379107</c:v>
                </c:pt>
                <c:pt idx="196">
                  <c:v>141.46751869874217</c:v>
                </c:pt>
                <c:pt idx="197">
                  <c:v>140.54456671922509</c:v>
                </c:pt>
                <c:pt idx="198">
                  <c:v>139.40154388507344</c:v>
                </c:pt>
                <c:pt idx="199">
                  <c:v>140.4160314114136</c:v>
                </c:pt>
                <c:pt idx="200">
                  <c:v>142.46574158816955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115F-4BD3-BE13-7A2571242E3C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BrownianMotion'!$F$62:$GX$62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154.38081186094215</c:v>
                </c:pt>
                <c:pt idx="2">
                  <c:v>154.70873231652513</c:v>
                </c:pt>
                <c:pt idx="3">
                  <c:v>153.92602862718763</c:v>
                </c:pt>
                <c:pt idx="4">
                  <c:v>151.82868010059673</c:v>
                </c:pt>
                <c:pt idx="5">
                  <c:v>153.34649755716478</c:v>
                </c:pt>
                <c:pt idx="6">
                  <c:v>154.46339584428142</c:v>
                </c:pt>
                <c:pt idx="7">
                  <c:v>153.03575214825574</c:v>
                </c:pt>
                <c:pt idx="8">
                  <c:v>152.946863271328</c:v>
                </c:pt>
                <c:pt idx="9">
                  <c:v>151.06539731747893</c:v>
                </c:pt>
                <c:pt idx="10">
                  <c:v>150.74393661752578</c:v>
                </c:pt>
                <c:pt idx="11">
                  <c:v>149.78218772560453</c:v>
                </c:pt>
                <c:pt idx="12">
                  <c:v>149.01116875364298</c:v>
                </c:pt>
                <c:pt idx="13">
                  <c:v>149.53151315914431</c:v>
                </c:pt>
                <c:pt idx="14">
                  <c:v>153.09929730358093</c:v>
                </c:pt>
                <c:pt idx="15">
                  <c:v>156.4993445043207</c:v>
                </c:pt>
                <c:pt idx="16">
                  <c:v>154.86868369453282</c:v>
                </c:pt>
                <c:pt idx="17">
                  <c:v>158.74122921025693</c:v>
                </c:pt>
                <c:pt idx="18">
                  <c:v>163.9924726668948</c:v>
                </c:pt>
                <c:pt idx="19">
                  <c:v>165.32582358608366</c:v>
                </c:pt>
                <c:pt idx="20">
                  <c:v>163.57938536517977</c:v>
                </c:pt>
                <c:pt idx="21">
                  <c:v>162.74366123659468</c:v>
                </c:pt>
                <c:pt idx="22">
                  <c:v>159.5146725952373</c:v>
                </c:pt>
                <c:pt idx="23">
                  <c:v>160.17331410301875</c:v>
                </c:pt>
                <c:pt idx="24">
                  <c:v>164.87314435861234</c:v>
                </c:pt>
                <c:pt idx="25">
                  <c:v>161.76735779893286</c:v>
                </c:pt>
                <c:pt idx="26">
                  <c:v>159.29281891515632</c:v>
                </c:pt>
                <c:pt idx="27">
                  <c:v>163.5150494989596</c:v>
                </c:pt>
                <c:pt idx="28">
                  <c:v>167.53484714479234</c:v>
                </c:pt>
                <c:pt idx="29">
                  <c:v>172.1784973416417</c:v>
                </c:pt>
                <c:pt idx="30">
                  <c:v>175.10691012705811</c:v>
                </c:pt>
                <c:pt idx="31">
                  <c:v>176.36941261212826</c:v>
                </c:pt>
                <c:pt idx="32">
                  <c:v>174.9045220870772</c:v>
                </c:pt>
                <c:pt idx="33">
                  <c:v>171.24314947026042</c:v>
                </c:pt>
                <c:pt idx="34">
                  <c:v>172.58544367066909</c:v>
                </c:pt>
                <c:pt idx="35">
                  <c:v>175.27000985621257</c:v>
                </c:pt>
                <c:pt idx="36">
                  <c:v>174.78828318090217</c:v>
                </c:pt>
                <c:pt idx="37">
                  <c:v>180.04087675277023</c:v>
                </c:pt>
                <c:pt idx="38">
                  <c:v>177.17804709521951</c:v>
                </c:pt>
                <c:pt idx="39">
                  <c:v>175.99435826805822</c:v>
                </c:pt>
                <c:pt idx="40">
                  <c:v>181.78335468526078</c:v>
                </c:pt>
                <c:pt idx="41">
                  <c:v>185.608772483173</c:v>
                </c:pt>
                <c:pt idx="42">
                  <c:v>186.03645973687426</c:v>
                </c:pt>
                <c:pt idx="43">
                  <c:v>185.18840397895681</c:v>
                </c:pt>
                <c:pt idx="44">
                  <c:v>188.72699578378484</c:v>
                </c:pt>
                <c:pt idx="45">
                  <c:v>184.99761645094082</c:v>
                </c:pt>
                <c:pt idx="46">
                  <c:v>186.4260071423908</c:v>
                </c:pt>
                <c:pt idx="47">
                  <c:v>185.68179856192697</c:v>
                </c:pt>
                <c:pt idx="48">
                  <c:v>180.9877703254196</c:v>
                </c:pt>
                <c:pt idx="49">
                  <c:v>178.70228088778782</c:v>
                </c:pt>
                <c:pt idx="50">
                  <c:v>177.84943606885554</c:v>
                </c:pt>
                <c:pt idx="51">
                  <c:v>181.7221129709294</c:v>
                </c:pt>
                <c:pt idx="52">
                  <c:v>183.0171931332749</c:v>
                </c:pt>
                <c:pt idx="53">
                  <c:v>184.43453025767832</c:v>
                </c:pt>
                <c:pt idx="54">
                  <c:v>189.56859191186464</c:v>
                </c:pt>
                <c:pt idx="55">
                  <c:v>183.89701947852063</c:v>
                </c:pt>
                <c:pt idx="56">
                  <c:v>186.09418349959645</c:v>
                </c:pt>
                <c:pt idx="57">
                  <c:v>192.35246861706338</c:v>
                </c:pt>
                <c:pt idx="58">
                  <c:v>187.95776910408125</c:v>
                </c:pt>
                <c:pt idx="59">
                  <c:v>192.01957900585472</c:v>
                </c:pt>
                <c:pt idx="60">
                  <c:v>190.17560814807246</c:v>
                </c:pt>
                <c:pt idx="61">
                  <c:v>187.31085906363734</c:v>
                </c:pt>
                <c:pt idx="62">
                  <c:v>183.05520859213482</c:v>
                </c:pt>
                <c:pt idx="63">
                  <c:v>185.73836148504785</c:v>
                </c:pt>
                <c:pt idx="64">
                  <c:v>180.95041932920816</c:v>
                </c:pt>
                <c:pt idx="65">
                  <c:v>186.42243330406782</c:v>
                </c:pt>
                <c:pt idx="66">
                  <c:v>188.03525223406345</c:v>
                </c:pt>
                <c:pt idx="67">
                  <c:v>192.30518865262638</c:v>
                </c:pt>
                <c:pt idx="68">
                  <c:v>192.97457938765606</c:v>
                </c:pt>
                <c:pt idx="69">
                  <c:v>194.32749613770773</c:v>
                </c:pt>
                <c:pt idx="70">
                  <c:v>196.7508442072326</c:v>
                </c:pt>
                <c:pt idx="71">
                  <c:v>196.86900860857534</c:v>
                </c:pt>
                <c:pt idx="72">
                  <c:v>198.30329440270188</c:v>
                </c:pt>
                <c:pt idx="73">
                  <c:v>194.29379477128069</c:v>
                </c:pt>
                <c:pt idx="74">
                  <c:v>187.62925297358461</c:v>
                </c:pt>
                <c:pt idx="75">
                  <c:v>183.78060842206474</c:v>
                </c:pt>
                <c:pt idx="76">
                  <c:v>184.59558939169685</c:v>
                </c:pt>
                <c:pt idx="77">
                  <c:v>187.07098452560808</c:v>
                </c:pt>
                <c:pt idx="78">
                  <c:v>187.72273738688941</c:v>
                </c:pt>
                <c:pt idx="79">
                  <c:v>187.49388951655325</c:v>
                </c:pt>
                <c:pt idx="80">
                  <c:v>189.36491579911174</c:v>
                </c:pt>
                <c:pt idx="81">
                  <c:v>190.30472423660603</c:v>
                </c:pt>
                <c:pt idx="82">
                  <c:v>182.82854557416971</c:v>
                </c:pt>
                <c:pt idx="83">
                  <c:v>184.41820186277678</c:v>
                </c:pt>
                <c:pt idx="84">
                  <c:v>181.12214620329416</c:v>
                </c:pt>
                <c:pt idx="85">
                  <c:v>176.27917157575669</c:v>
                </c:pt>
                <c:pt idx="86">
                  <c:v>178.1060751977835</c:v>
                </c:pt>
                <c:pt idx="87">
                  <c:v>169.24103841260381</c:v>
                </c:pt>
                <c:pt idx="88">
                  <c:v>174.27601872617248</c:v>
                </c:pt>
                <c:pt idx="89">
                  <c:v>177.00831178039161</c:v>
                </c:pt>
                <c:pt idx="90">
                  <c:v>179.4988641247966</c:v>
                </c:pt>
                <c:pt idx="91">
                  <c:v>173.49080793388961</c:v>
                </c:pt>
                <c:pt idx="92">
                  <c:v>176.92590306618902</c:v>
                </c:pt>
                <c:pt idx="93">
                  <c:v>182.89789505705042</c:v>
                </c:pt>
                <c:pt idx="94">
                  <c:v>181.21172516860557</c:v>
                </c:pt>
                <c:pt idx="95">
                  <c:v>181.6131645537603</c:v>
                </c:pt>
                <c:pt idx="96">
                  <c:v>177.97406972286086</c:v>
                </c:pt>
                <c:pt idx="97">
                  <c:v>175.37767697561765</c:v>
                </c:pt>
                <c:pt idx="98">
                  <c:v>169.19700497922872</c:v>
                </c:pt>
                <c:pt idx="99">
                  <c:v>171.37101828954312</c:v>
                </c:pt>
                <c:pt idx="100">
                  <c:v>173.66115563922867</c:v>
                </c:pt>
                <c:pt idx="101">
                  <c:v>172.54459259626651</c:v>
                </c:pt>
                <c:pt idx="102">
                  <c:v>170.45554721772729</c:v>
                </c:pt>
                <c:pt idx="103">
                  <c:v>171.80058823257889</c:v>
                </c:pt>
                <c:pt idx="104">
                  <c:v>168.62981584125063</c:v>
                </c:pt>
                <c:pt idx="105">
                  <c:v>165.91923729980289</c:v>
                </c:pt>
                <c:pt idx="106">
                  <c:v>169.96071654426984</c:v>
                </c:pt>
                <c:pt idx="107">
                  <c:v>170.36546884497034</c:v>
                </c:pt>
                <c:pt idx="108">
                  <c:v>171.6209777920823</c:v>
                </c:pt>
                <c:pt idx="109">
                  <c:v>168.84806480059561</c:v>
                </c:pt>
                <c:pt idx="110">
                  <c:v>163.10594483158363</c:v>
                </c:pt>
                <c:pt idx="111">
                  <c:v>160.03828924881984</c:v>
                </c:pt>
                <c:pt idx="112">
                  <c:v>156.04426657769184</c:v>
                </c:pt>
                <c:pt idx="113">
                  <c:v>156.16089152666805</c:v>
                </c:pt>
                <c:pt idx="114">
                  <c:v>154.80630085721094</c:v>
                </c:pt>
                <c:pt idx="115">
                  <c:v>159.5619074848791</c:v>
                </c:pt>
                <c:pt idx="116">
                  <c:v>156.64261648334104</c:v>
                </c:pt>
                <c:pt idx="117">
                  <c:v>155.16337343866496</c:v>
                </c:pt>
                <c:pt idx="118">
                  <c:v>160.19768085209429</c:v>
                </c:pt>
                <c:pt idx="119">
                  <c:v>155.37165881202679</c:v>
                </c:pt>
                <c:pt idx="120">
                  <c:v>161.46273115219739</c:v>
                </c:pt>
                <c:pt idx="121">
                  <c:v>163.78746942517077</c:v>
                </c:pt>
                <c:pt idx="122">
                  <c:v>163.82562117168766</c:v>
                </c:pt>
                <c:pt idx="123">
                  <c:v>164.80516001768851</c:v>
                </c:pt>
                <c:pt idx="124">
                  <c:v>164.76555016422697</c:v>
                </c:pt>
                <c:pt idx="125">
                  <c:v>166.69628025122088</c:v>
                </c:pt>
                <c:pt idx="126">
                  <c:v>162.56822440283261</c:v>
                </c:pt>
                <c:pt idx="127">
                  <c:v>166.99778350690167</c:v>
                </c:pt>
                <c:pt idx="128">
                  <c:v>166.11048019594332</c:v>
                </c:pt>
                <c:pt idx="129">
                  <c:v>170.49829051977142</c:v>
                </c:pt>
                <c:pt idx="130">
                  <c:v>171.07404558043345</c:v>
                </c:pt>
                <c:pt idx="131">
                  <c:v>171.334685154205</c:v>
                </c:pt>
                <c:pt idx="132">
                  <c:v>170.95904420191678</c:v>
                </c:pt>
                <c:pt idx="133">
                  <c:v>170.34532751924326</c:v>
                </c:pt>
                <c:pt idx="134">
                  <c:v>174.70059462443984</c:v>
                </c:pt>
                <c:pt idx="135">
                  <c:v>172.25941481484332</c:v>
                </c:pt>
                <c:pt idx="136">
                  <c:v>173.94633109900198</c:v>
                </c:pt>
                <c:pt idx="137">
                  <c:v>176.62316388760453</c:v>
                </c:pt>
                <c:pt idx="138">
                  <c:v>175.92872088880196</c:v>
                </c:pt>
                <c:pt idx="139">
                  <c:v>174.6063040769794</c:v>
                </c:pt>
                <c:pt idx="140">
                  <c:v>175.48154823818786</c:v>
                </c:pt>
                <c:pt idx="141">
                  <c:v>180.39938454434727</c:v>
                </c:pt>
                <c:pt idx="142">
                  <c:v>187.1831980849968</c:v>
                </c:pt>
                <c:pt idx="143">
                  <c:v>186.10756314783512</c:v>
                </c:pt>
                <c:pt idx="144">
                  <c:v>186.69348310458267</c:v>
                </c:pt>
                <c:pt idx="145">
                  <c:v>189.20006106948546</c:v>
                </c:pt>
                <c:pt idx="146">
                  <c:v>189.53633589116689</c:v>
                </c:pt>
                <c:pt idx="147">
                  <c:v>195.58666130839828</c:v>
                </c:pt>
                <c:pt idx="148">
                  <c:v>194.13489358760867</c:v>
                </c:pt>
                <c:pt idx="149">
                  <c:v>193.51143201126274</c:v>
                </c:pt>
                <c:pt idx="150">
                  <c:v>194.32053795359766</c:v>
                </c:pt>
                <c:pt idx="151">
                  <c:v>190.49507557072832</c:v>
                </c:pt>
                <c:pt idx="152">
                  <c:v>186.81436144763694</c:v>
                </c:pt>
                <c:pt idx="153">
                  <c:v>181.53789528219903</c:v>
                </c:pt>
                <c:pt idx="154">
                  <c:v>184.8983591102467</c:v>
                </c:pt>
                <c:pt idx="155">
                  <c:v>182.55885120741661</c:v>
                </c:pt>
                <c:pt idx="156">
                  <c:v>179.21134173615653</c:v>
                </c:pt>
                <c:pt idx="157">
                  <c:v>176.78696739049357</c:v>
                </c:pt>
                <c:pt idx="158">
                  <c:v>173.95183026028681</c:v>
                </c:pt>
                <c:pt idx="159">
                  <c:v>176.78175024472193</c:v>
                </c:pt>
                <c:pt idx="160">
                  <c:v>174.10101418589255</c:v>
                </c:pt>
                <c:pt idx="161">
                  <c:v>172.64920960700087</c:v>
                </c:pt>
                <c:pt idx="162">
                  <c:v>174.05060503496216</c:v>
                </c:pt>
                <c:pt idx="163">
                  <c:v>177.51981966162157</c:v>
                </c:pt>
                <c:pt idx="164">
                  <c:v>182.61264981529635</c:v>
                </c:pt>
                <c:pt idx="165">
                  <c:v>183.41376133047862</c:v>
                </c:pt>
                <c:pt idx="166">
                  <c:v>189.95849150353121</c:v>
                </c:pt>
                <c:pt idx="167">
                  <c:v>191.99398269256321</c:v>
                </c:pt>
                <c:pt idx="168">
                  <c:v>194.48302207002934</c:v>
                </c:pt>
                <c:pt idx="169">
                  <c:v>191.33062215521099</c:v>
                </c:pt>
                <c:pt idx="170">
                  <c:v>187.14263415688671</c:v>
                </c:pt>
                <c:pt idx="171">
                  <c:v>185.59570188453034</c:v>
                </c:pt>
                <c:pt idx="172">
                  <c:v>188.99750744591782</c:v>
                </c:pt>
                <c:pt idx="173">
                  <c:v>182.56889900688353</c:v>
                </c:pt>
                <c:pt idx="174">
                  <c:v>178.03238455843356</c:v>
                </c:pt>
                <c:pt idx="175">
                  <c:v>174.88605084218611</c:v>
                </c:pt>
                <c:pt idx="176">
                  <c:v>175.13517581994336</c:v>
                </c:pt>
                <c:pt idx="177">
                  <c:v>171.68143694569767</c:v>
                </c:pt>
                <c:pt idx="178">
                  <c:v>170.76298850101028</c:v>
                </c:pt>
                <c:pt idx="179">
                  <c:v>165.47595268057253</c:v>
                </c:pt>
                <c:pt idx="180">
                  <c:v>161.48596282556153</c:v>
                </c:pt>
                <c:pt idx="181">
                  <c:v>164.5035313783479</c:v>
                </c:pt>
                <c:pt idx="182">
                  <c:v>161.61475027847425</c:v>
                </c:pt>
                <c:pt idx="183">
                  <c:v>161.51498551863264</c:v>
                </c:pt>
                <c:pt idx="184">
                  <c:v>162.18858861399232</c:v>
                </c:pt>
                <c:pt idx="185">
                  <c:v>157.68660311459215</c:v>
                </c:pt>
                <c:pt idx="186">
                  <c:v>153.39158139284967</c:v>
                </c:pt>
                <c:pt idx="187">
                  <c:v>154.07279868728264</c:v>
                </c:pt>
                <c:pt idx="188">
                  <c:v>153.68361993078062</c:v>
                </c:pt>
                <c:pt idx="189">
                  <c:v>152.19449640149628</c:v>
                </c:pt>
                <c:pt idx="190">
                  <c:v>151.14279015723795</c:v>
                </c:pt>
                <c:pt idx="191">
                  <c:v>150.01215775617231</c:v>
                </c:pt>
                <c:pt idx="192">
                  <c:v>145.67530848405593</c:v>
                </c:pt>
                <c:pt idx="193">
                  <c:v>145.1234059443816</c:v>
                </c:pt>
                <c:pt idx="194">
                  <c:v>146.08105548907901</c:v>
                </c:pt>
                <c:pt idx="195">
                  <c:v>144.88432801979181</c:v>
                </c:pt>
                <c:pt idx="196">
                  <c:v>141.01186046725167</c:v>
                </c:pt>
                <c:pt idx="197">
                  <c:v>143.07884771801844</c:v>
                </c:pt>
                <c:pt idx="198">
                  <c:v>143.55092228272156</c:v>
                </c:pt>
                <c:pt idx="199">
                  <c:v>143.16258399713041</c:v>
                </c:pt>
                <c:pt idx="200">
                  <c:v>136.10585788109842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115F-4BD3-BE13-7A2571242E3C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BrownianMotion'!$F$63:$GX$63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159.97638870711506</c:v>
                </c:pt>
                <c:pt idx="2">
                  <c:v>158.91455874342498</c:v>
                </c:pt>
                <c:pt idx="3">
                  <c:v>163.33458792819559</c:v>
                </c:pt>
                <c:pt idx="4">
                  <c:v>166.83636132339041</c:v>
                </c:pt>
                <c:pt idx="5">
                  <c:v>162.10124537264855</c:v>
                </c:pt>
                <c:pt idx="6">
                  <c:v>163.07980956641796</c:v>
                </c:pt>
                <c:pt idx="7">
                  <c:v>162.02534129871697</c:v>
                </c:pt>
                <c:pt idx="8">
                  <c:v>166.06212740807831</c:v>
                </c:pt>
                <c:pt idx="9">
                  <c:v>168.64092286363393</c:v>
                </c:pt>
                <c:pt idx="10">
                  <c:v>173.49006320119352</c:v>
                </c:pt>
                <c:pt idx="11">
                  <c:v>168.9263528316803</c:v>
                </c:pt>
                <c:pt idx="12">
                  <c:v>169.60579648936132</c:v>
                </c:pt>
                <c:pt idx="13">
                  <c:v>172.01713118632946</c:v>
                </c:pt>
                <c:pt idx="14">
                  <c:v>177.16545115962614</c:v>
                </c:pt>
                <c:pt idx="15">
                  <c:v>175.16025626254057</c:v>
                </c:pt>
                <c:pt idx="16">
                  <c:v>174.42875146934057</c:v>
                </c:pt>
                <c:pt idx="17">
                  <c:v>174.38872352497035</c:v>
                </c:pt>
                <c:pt idx="18">
                  <c:v>181.07556398045355</c:v>
                </c:pt>
                <c:pt idx="19">
                  <c:v>184.94154335734692</c:v>
                </c:pt>
                <c:pt idx="20">
                  <c:v>190.72157584344646</c:v>
                </c:pt>
                <c:pt idx="21">
                  <c:v>190.33388404674005</c:v>
                </c:pt>
                <c:pt idx="22">
                  <c:v>190.67346957270473</c:v>
                </c:pt>
                <c:pt idx="23">
                  <c:v>193.74151244884831</c:v>
                </c:pt>
                <c:pt idx="24">
                  <c:v>194.52655346238032</c:v>
                </c:pt>
                <c:pt idx="25">
                  <c:v>193.37540017200013</c:v>
                </c:pt>
                <c:pt idx="26">
                  <c:v>195.12414513597366</c:v>
                </c:pt>
                <c:pt idx="27">
                  <c:v>194.99599243433744</c:v>
                </c:pt>
                <c:pt idx="28">
                  <c:v>193.3977201430782</c:v>
                </c:pt>
                <c:pt idx="29">
                  <c:v>194.90803959204464</c:v>
                </c:pt>
                <c:pt idx="30">
                  <c:v>193.17527463796776</c:v>
                </c:pt>
                <c:pt idx="31">
                  <c:v>198.74642093059629</c:v>
                </c:pt>
                <c:pt idx="32">
                  <c:v>201.10673655809708</c:v>
                </c:pt>
                <c:pt idx="33">
                  <c:v>193.88598056688576</c:v>
                </c:pt>
                <c:pt idx="34">
                  <c:v>200.45050139441611</c:v>
                </c:pt>
                <c:pt idx="35">
                  <c:v>196.59134686630591</c:v>
                </c:pt>
                <c:pt idx="36">
                  <c:v>194.26629253982713</c:v>
                </c:pt>
                <c:pt idx="37">
                  <c:v>195.16751071046502</c:v>
                </c:pt>
                <c:pt idx="38">
                  <c:v>196.82169981340587</c:v>
                </c:pt>
                <c:pt idx="39">
                  <c:v>197.15352271030741</c:v>
                </c:pt>
                <c:pt idx="40">
                  <c:v>198.44638798964971</c:v>
                </c:pt>
                <c:pt idx="41">
                  <c:v>196.52556645524939</c:v>
                </c:pt>
                <c:pt idx="42">
                  <c:v>196.48685178518807</c:v>
                </c:pt>
                <c:pt idx="43">
                  <c:v>195.73438333201344</c:v>
                </c:pt>
                <c:pt idx="44">
                  <c:v>194.01898111184033</c:v>
                </c:pt>
                <c:pt idx="45">
                  <c:v>192.72531909426382</c:v>
                </c:pt>
                <c:pt idx="46">
                  <c:v>188.30146954556778</c:v>
                </c:pt>
                <c:pt idx="47">
                  <c:v>181.79407459593122</c:v>
                </c:pt>
                <c:pt idx="48">
                  <c:v>185.45938828461519</c:v>
                </c:pt>
                <c:pt idx="49">
                  <c:v>189.72807430078817</c:v>
                </c:pt>
                <c:pt idx="50">
                  <c:v>196.03220618323653</c:v>
                </c:pt>
                <c:pt idx="51">
                  <c:v>196.53909980534814</c:v>
                </c:pt>
                <c:pt idx="52">
                  <c:v>193.18628116539358</c:v>
                </c:pt>
                <c:pt idx="53">
                  <c:v>183.06924265255182</c:v>
                </c:pt>
                <c:pt idx="54">
                  <c:v>180.00902829724365</c:v>
                </c:pt>
                <c:pt idx="55">
                  <c:v>177.58954075425339</c:v>
                </c:pt>
                <c:pt idx="56">
                  <c:v>173.39476650078143</c:v>
                </c:pt>
                <c:pt idx="57">
                  <c:v>173.92090400165299</c:v>
                </c:pt>
                <c:pt idx="58">
                  <c:v>171.1760301247713</c:v>
                </c:pt>
                <c:pt idx="59">
                  <c:v>172.99454844024999</c:v>
                </c:pt>
                <c:pt idx="60">
                  <c:v>172.74816548587611</c:v>
                </c:pt>
                <c:pt idx="61">
                  <c:v>171.62928879143129</c:v>
                </c:pt>
                <c:pt idx="62">
                  <c:v>176.60700539345791</c:v>
                </c:pt>
                <c:pt idx="63">
                  <c:v>185.84986516630181</c:v>
                </c:pt>
                <c:pt idx="64">
                  <c:v>186.54652353104623</c:v>
                </c:pt>
                <c:pt idx="65">
                  <c:v>191.1372850055848</c:v>
                </c:pt>
                <c:pt idx="66">
                  <c:v>188.43754171806887</c:v>
                </c:pt>
                <c:pt idx="67">
                  <c:v>181.17870939013378</c:v>
                </c:pt>
                <c:pt idx="68">
                  <c:v>187.01082374013629</c:v>
                </c:pt>
                <c:pt idx="69">
                  <c:v>185.9831700542679</c:v>
                </c:pt>
                <c:pt idx="70">
                  <c:v>185.3289187011963</c:v>
                </c:pt>
                <c:pt idx="71">
                  <c:v>185.9340911505362</c:v>
                </c:pt>
                <c:pt idx="72">
                  <c:v>185.742568186341</c:v>
                </c:pt>
                <c:pt idx="73">
                  <c:v>184.97318221853058</c:v>
                </c:pt>
                <c:pt idx="74">
                  <c:v>187.41642035545468</c:v>
                </c:pt>
                <c:pt idx="75">
                  <c:v>187.93751932614984</c:v>
                </c:pt>
                <c:pt idx="76">
                  <c:v>184.7269334415484</c:v>
                </c:pt>
                <c:pt idx="77">
                  <c:v>190.00931555609054</c:v>
                </c:pt>
                <c:pt idx="78">
                  <c:v>188.2839850492617</c:v>
                </c:pt>
                <c:pt idx="79">
                  <c:v>186.76273027976737</c:v>
                </c:pt>
                <c:pt idx="80">
                  <c:v>186.17927156953166</c:v>
                </c:pt>
                <c:pt idx="81">
                  <c:v>183.57013921320859</c:v>
                </c:pt>
                <c:pt idx="82">
                  <c:v>190.06364506198776</c:v>
                </c:pt>
                <c:pt idx="83">
                  <c:v>187.93859494361135</c:v>
                </c:pt>
                <c:pt idx="84">
                  <c:v>189.75809052492025</c:v>
                </c:pt>
                <c:pt idx="85">
                  <c:v>190.59548205279407</c:v>
                </c:pt>
                <c:pt idx="86">
                  <c:v>189.91273138619127</c:v>
                </c:pt>
                <c:pt idx="87">
                  <c:v>188.0847362719189</c:v>
                </c:pt>
                <c:pt idx="88">
                  <c:v>189.85512310808775</c:v>
                </c:pt>
                <c:pt idx="89">
                  <c:v>186.42317577276418</c:v>
                </c:pt>
                <c:pt idx="90">
                  <c:v>190.62778864433363</c:v>
                </c:pt>
                <c:pt idx="91">
                  <c:v>192.95411028725181</c:v>
                </c:pt>
                <c:pt idx="92">
                  <c:v>194.93015653581057</c:v>
                </c:pt>
                <c:pt idx="93">
                  <c:v>194.81244907794184</c:v>
                </c:pt>
                <c:pt idx="94">
                  <c:v>197.2780034433338</c:v>
                </c:pt>
                <c:pt idx="95">
                  <c:v>195.65165513606647</c:v>
                </c:pt>
                <c:pt idx="96">
                  <c:v>196.02193810193467</c:v>
                </c:pt>
                <c:pt idx="97">
                  <c:v>197.1166207030912</c:v>
                </c:pt>
                <c:pt idx="98">
                  <c:v>189.38821445331513</c:v>
                </c:pt>
                <c:pt idx="99">
                  <c:v>189.3161160246853</c:v>
                </c:pt>
                <c:pt idx="100">
                  <c:v>190.91580480425705</c:v>
                </c:pt>
                <c:pt idx="101">
                  <c:v>193.74464176965407</c:v>
                </c:pt>
                <c:pt idx="102">
                  <c:v>198.05683825733854</c:v>
                </c:pt>
                <c:pt idx="103">
                  <c:v>197.12898793391727</c:v>
                </c:pt>
                <c:pt idx="104">
                  <c:v>200.9724634568708</c:v>
                </c:pt>
                <c:pt idx="105">
                  <c:v>211.06421576822441</c:v>
                </c:pt>
                <c:pt idx="106">
                  <c:v>214.97530758678599</c:v>
                </c:pt>
                <c:pt idx="107">
                  <c:v>213.51385397137216</c:v>
                </c:pt>
                <c:pt idx="108">
                  <c:v>217.48166256865085</c:v>
                </c:pt>
                <c:pt idx="109">
                  <c:v>217.33507170798799</c:v>
                </c:pt>
                <c:pt idx="110">
                  <c:v>212.62907904427601</c:v>
                </c:pt>
                <c:pt idx="111">
                  <c:v>211.89003700301157</c:v>
                </c:pt>
                <c:pt idx="112">
                  <c:v>211.32619150965107</c:v>
                </c:pt>
                <c:pt idx="113">
                  <c:v>214.35671184554039</c:v>
                </c:pt>
                <c:pt idx="114">
                  <c:v>214.71157939878148</c:v>
                </c:pt>
                <c:pt idx="115">
                  <c:v>211.3631409677881</c:v>
                </c:pt>
                <c:pt idx="116">
                  <c:v>207.18717872853489</c:v>
                </c:pt>
                <c:pt idx="117">
                  <c:v>205.59020100801072</c:v>
                </c:pt>
                <c:pt idx="118">
                  <c:v>207.80918911408403</c:v>
                </c:pt>
                <c:pt idx="119">
                  <c:v>208.37587421015277</c:v>
                </c:pt>
                <c:pt idx="120">
                  <c:v>206.96430059277697</c:v>
                </c:pt>
                <c:pt idx="121">
                  <c:v>206.53924242008083</c:v>
                </c:pt>
                <c:pt idx="122">
                  <c:v>202.83035525867831</c:v>
                </c:pt>
                <c:pt idx="123">
                  <c:v>203.54255271689189</c:v>
                </c:pt>
                <c:pt idx="124">
                  <c:v>204.18616973169605</c:v>
                </c:pt>
                <c:pt idx="125">
                  <c:v>203.35768966457846</c:v>
                </c:pt>
                <c:pt idx="126">
                  <c:v>202.27711176308398</c:v>
                </c:pt>
                <c:pt idx="127">
                  <c:v>211.38059469941885</c:v>
                </c:pt>
                <c:pt idx="128">
                  <c:v>213.20950297193954</c:v>
                </c:pt>
                <c:pt idx="129">
                  <c:v>214.6024630526002</c:v>
                </c:pt>
                <c:pt idx="130">
                  <c:v>204.91907641511492</c:v>
                </c:pt>
                <c:pt idx="131">
                  <c:v>203.36258550920928</c:v>
                </c:pt>
                <c:pt idx="132">
                  <c:v>205.40926642157706</c:v>
                </c:pt>
                <c:pt idx="133">
                  <c:v>207.8696501801173</c:v>
                </c:pt>
                <c:pt idx="134">
                  <c:v>208.26972194753588</c:v>
                </c:pt>
                <c:pt idx="135">
                  <c:v>208.64773670756861</c:v>
                </c:pt>
                <c:pt idx="136">
                  <c:v>209.81090553024464</c:v>
                </c:pt>
                <c:pt idx="137">
                  <c:v>208.83291258524704</c:v>
                </c:pt>
                <c:pt idx="138">
                  <c:v>202.8147985637188</c:v>
                </c:pt>
                <c:pt idx="139">
                  <c:v>200.99926486293012</c:v>
                </c:pt>
                <c:pt idx="140">
                  <c:v>205.24080106939235</c:v>
                </c:pt>
                <c:pt idx="141">
                  <c:v>205.70672763410528</c:v>
                </c:pt>
                <c:pt idx="142">
                  <c:v>210.22397383331725</c:v>
                </c:pt>
                <c:pt idx="143">
                  <c:v>209.61486908264007</c:v>
                </c:pt>
                <c:pt idx="144">
                  <c:v>214.64024141865323</c:v>
                </c:pt>
                <c:pt idx="145">
                  <c:v>214.220295121417</c:v>
                </c:pt>
                <c:pt idx="146">
                  <c:v>214.35145025684898</c:v>
                </c:pt>
                <c:pt idx="147">
                  <c:v>207.2027404543133</c:v>
                </c:pt>
                <c:pt idx="148">
                  <c:v>205.40535785262955</c:v>
                </c:pt>
                <c:pt idx="149">
                  <c:v>202.99375485744139</c:v>
                </c:pt>
                <c:pt idx="150">
                  <c:v>201.17258055960386</c:v>
                </c:pt>
                <c:pt idx="151">
                  <c:v>203.65285689642351</c:v>
                </c:pt>
                <c:pt idx="152">
                  <c:v>205.84161007150658</c:v>
                </c:pt>
                <c:pt idx="153">
                  <c:v>203.07197916140504</c:v>
                </c:pt>
                <c:pt idx="154">
                  <c:v>207.48981739090547</c:v>
                </c:pt>
                <c:pt idx="155">
                  <c:v>201.78429398853677</c:v>
                </c:pt>
                <c:pt idx="156">
                  <c:v>202.01264187177168</c:v>
                </c:pt>
                <c:pt idx="157">
                  <c:v>204.00815161623066</c:v>
                </c:pt>
                <c:pt idx="158">
                  <c:v>203.99567054264276</c:v>
                </c:pt>
                <c:pt idx="159">
                  <c:v>199.16145465472704</c:v>
                </c:pt>
                <c:pt idx="160">
                  <c:v>210.44047492253193</c:v>
                </c:pt>
                <c:pt idx="161">
                  <c:v>214.31608596153009</c:v>
                </c:pt>
                <c:pt idx="162">
                  <c:v>218.18539146477306</c:v>
                </c:pt>
                <c:pt idx="163">
                  <c:v>218.77276133406897</c:v>
                </c:pt>
                <c:pt idx="164">
                  <c:v>214.18862003003929</c:v>
                </c:pt>
                <c:pt idx="165">
                  <c:v>213.18637231429497</c:v>
                </c:pt>
                <c:pt idx="166">
                  <c:v>222.5840322272918</c:v>
                </c:pt>
                <c:pt idx="167">
                  <c:v>221.7728714114233</c:v>
                </c:pt>
                <c:pt idx="168">
                  <c:v>216.02329214513088</c:v>
                </c:pt>
                <c:pt idx="169">
                  <c:v>221.45890664243981</c:v>
                </c:pt>
                <c:pt idx="170">
                  <c:v>217.17926867239416</c:v>
                </c:pt>
                <c:pt idx="171">
                  <c:v>217.30410065904616</c:v>
                </c:pt>
                <c:pt idx="172">
                  <c:v>212.49821542561841</c:v>
                </c:pt>
                <c:pt idx="173">
                  <c:v>209.06999191136154</c:v>
                </c:pt>
                <c:pt idx="174">
                  <c:v>211.74048812545496</c:v>
                </c:pt>
                <c:pt idx="175">
                  <c:v>208.56671183502098</c:v>
                </c:pt>
                <c:pt idx="176">
                  <c:v>206.35817693985967</c:v>
                </c:pt>
                <c:pt idx="177">
                  <c:v>205.52377145065392</c:v>
                </c:pt>
                <c:pt idx="178">
                  <c:v>209.29735887793814</c:v>
                </c:pt>
                <c:pt idx="179">
                  <c:v>214.81830814969354</c:v>
                </c:pt>
                <c:pt idx="180">
                  <c:v>214.06436080948885</c:v>
                </c:pt>
                <c:pt idx="181">
                  <c:v>216.95470778310008</c:v>
                </c:pt>
                <c:pt idx="182">
                  <c:v>214.17799588293911</c:v>
                </c:pt>
                <c:pt idx="183">
                  <c:v>213.90589382317555</c:v>
                </c:pt>
                <c:pt idx="184">
                  <c:v>222.19984995019473</c:v>
                </c:pt>
                <c:pt idx="185">
                  <c:v>222.56545561521361</c:v>
                </c:pt>
                <c:pt idx="186">
                  <c:v>222.21213833151461</c:v>
                </c:pt>
                <c:pt idx="187">
                  <c:v>225.35278800633935</c:v>
                </c:pt>
                <c:pt idx="188">
                  <c:v>220.41986852005633</c:v>
                </c:pt>
                <c:pt idx="189">
                  <c:v>217.09083777513592</c:v>
                </c:pt>
                <c:pt idx="190">
                  <c:v>211.05630163011949</c:v>
                </c:pt>
                <c:pt idx="191">
                  <c:v>219.31419254953104</c:v>
                </c:pt>
                <c:pt idx="192">
                  <c:v>221.43924588219505</c:v>
                </c:pt>
                <c:pt idx="193">
                  <c:v>217.13767032366056</c:v>
                </c:pt>
                <c:pt idx="194">
                  <c:v>215.85447011385375</c:v>
                </c:pt>
                <c:pt idx="195">
                  <c:v>215.57942575944605</c:v>
                </c:pt>
                <c:pt idx="196">
                  <c:v>216.04019744485004</c:v>
                </c:pt>
                <c:pt idx="197">
                  <c:v>217.86240568412049</c:v>
                </c:pt>
                <c:pt idx="198">
                  <c:v>223.8974698928649</c:v>
                </c:pt>
                <c:pt idx="199">
                  <c:v>225.92330040134019</c:v>
                </c:pt>
                <c:pt idx="200">
                  <c:v>230.33254493895168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115F-4BD3-BE13-7A2571242E3C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BrownianMotion'!$F$64:$GX$64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154.10938846256786</c:v>
                </c:pt>
                <c:pt idx="2">
                  <c:v>151.64859982898778</c:v>
                </c:pt>
                <c:pt idx="3">
                  <c:v>152.15784880867224</c:v>
                </c:pt>
                <c:pt idx="4">
                  <c:v>148.7922015948829</c:v>
                </c:pt>
                <c:pt idx="5">
                  <c:v>148.48003081390965</c:v>
                </c:pt>
                <c:pt idx="6">
                  <c:v>148.67537172046596</c:v>
                </c:pt>
                <c:pt idx="7">
                  <c:v>151.15516976658236</c:v>
                </c:pt>
                <c:pt idx="8">
                  <c:v>156.45592025762195</c:v>
                </c:pt>
                <c:pt idx="9">
                  <c:v>153.49553508114218</c:v>
                </c:pt>
                <c:pt idx="10">
                  <c:v>151.11418345982906</c:v>
                </c:pt>
                <c:pt idx="11">
                  <c:v>155.03980755360064</c:v>
                </c:pt>
                <c:pt idx="12">
                  <c:v>154.23472336498031</c:v>
                </c:pt>
                <c:pt idx="13">
                  <c:v>150.59008689296203</c:v>
                </c:pt>
                <c:pt idx="14">
                  <c:v>152.24757559484277</c:v>
                </c:pt>
                <c:pt idx="15">
                  <c:v>156.80386324834541</c:v>
                </c:pt>
                <c:pt idx="16">
                  <c:v>154.91776506632235</c:v>
                </c:pt>
                <c:pt idx="17">
                  <c:v>155.66792579791641</c:v>
                </c:pt>
                <c:pt idx="18">
                  <c:v>155.87016422756116</c:v>
                </c:pt>
                <c:pt idx="19">
                  <c:v>156.53680600448138</c:v>
                </c:pt>
                <c:pt idx="20">
                  <c:v>156.21496504753128</c:v>
                </c:pt>
                <c:pt idx="21">
                  <c:v>161.71857081943554</c:v>
                </c:pt>
                <c:pt idx="22">
                  <c:v>160.82946854147141</c:v>
                </c:pt>
                <c:pt idx="23">
                  <c:v>159.37293007877796</c:v>
                </c:pt>
                <c:pt idx="24">
                  <c:v>160.93647823676204</c:v>
                </c:pt>
                <c:pt idx="25">
                  <c:v>160.17698140417974</c:v>
                </c:pt>
                <c:pt idx="26">
                  <c:v>162.30942168456787</c:v>
                </c:pt>
                <c:pt idx="27">
                  <c:v>161.88056651985593</c:v>
                </c:pt>
                <c:pt idx="28">
                  <c:v>159.73232424282415</c:v>
                </c:pt>
                <c:pt idx="29">
                  <c:v>159.66954357960492</c:v>
                </c:pt>
                <c:pt idx="30">
                  <c:v>159.08951117237697</c:v>
                </c:pt>
                <c:pt idx="31">
                  <c:v>153.17709786133432</c:v>
                </c:pt>
                <c:pt idx="32">
                  <c:v>154.12181597618576</c:v>
                </c:pt>
                <c:pt idx="33">
                  <c:v>155.91450042741079</c:v>
                </c:pt>
                <c:pt idx="34">
                  <c:v>155.26296363663883</c:v>
                </c:pt>
                <c:pt idx="35">
                  <c:v>155.62083721430085</c:v>
                </c:pt>
                <c:pt idx="36">
                  <c:v>155.99756603891606</c:v>
                </c:pt>
                <c:pt idx="37">
                  <c:v>159.28410263563768</c:v>
                </c:pt>
                <c:pt idx="38">
                  <c:v>159.52287925388396</c:v>
                </c:pt>
                <c:pt idx="39">
                  <c:v>159.7854173835436</c:v>
                </c:pt>
                <c:pt idx="40">
                  <c:v>159.31241095612</c:v>
                </c:pt>
                <c:pt idx="41">
                  <c:v>159.98939663671626</c:v>
                </c:pt>
                <c:pt idx="42">
                  <c:v>160.52262546722636</c:v>
                </c:pt>
                <c:pt idx="43">
                  <c:v>161.94007650115108</c:v>
                </c:pt>
                <c:pt idx="44">
                  <c:v>160.89483501230177</c:v>
                </c:pt>
                <c:pt idx="45">
                  <c:v>163.83960608619887</c:v>
                </c:pt>
                <c:pt idx="46">
                  <c:v>163.82382146031949</c:v>
                </c:pt>
                <c:pt idx="47">
                  <c:v>163.55753302316495</c:v>
                </c:pt>
                <c:pt idx="48">
                  <c:v>163.66380772651192</c:v>
                </c:pt>
                <c:pt idx="49">
                  <c:v>167.27192047264566</c:v>
                </c:pt>
                <c:pt idx="50">
                  <c:v>162.93738444984007</c:v>
                </c:pt>
                <c:pt idx="51">
                  <c:v>164.86787388980449</c:v>
                </c:pt>
                <c:pt idx="52">
                  <c:v>166.63755284361636</c:v>
                </c:pt>
                <c:pt idx="53">
                  <c:v>164.59784243057632</c:v>
                </c:pt>
                <c:pt idx="54">
                  <c:v>160.371023435452</c:v>
                </c:pt>
                <c:pt idx="55">
                  <c:v>158.89790626998814</c:v>
                </c:pt>
                <c:pt idx="56">
                  <c:v>155.83908842598379</c:v>
                </c:pt>
                <c:pt idx="57">
                  <c:v>152.62926949414427</c:v>
                </c:pt>
                <c:pt idx="58">
                  <c:v>149.79677439646417</c:v>
                </c:pt>
                <c:pt idx="59">
                  <c:v>151.00508967948306</c:v>
                </c:pt>
                <c:pt idx="60">
                  <c:v>150.41359636788883</c:v>
                </c:pt>
                <c:pt idx="61">
                  <c:v>142.8846724822703</c:v>
                </c:pt>
                <c:pt idx="62">
                  <c:v>140.98339216149824</c:v>
                </c:pt>
                <c:pt idx="63">
                  <c:v>140.34248896175168</c:v>
                </c:pt>
                <c:pt idx="64">
                  <c:v>138.50388522536818</c:v>
                </c:pt>
                <c:pt idx="65">
                  <c:v>138.69336937319071</c:v>
                </c:pt>
                <c:pt idx="66">
                  <c:v>141.24847935170081</c:v>
                </c:pt>
                <c:pt idx="67">
                  <c:v>140.16040263037999</c:v>
                </c:pt>
                <c:pt idx="68">
                  <c:v>140.52410989392175</c:v>
                </c:pt>
                <c:pt idx="69">
                  <c:v>143.63851436881748</c:v>
                </c:pt>
                <c:pt idx="70">
                  <c:v>144.75888341582962</c:v>
                </c:pt>
                <c:pt idx="71">
                  <c:v>140.1514921541345</c:v>
                </c:pt>
                <c:pt idx="72">
                  <c:v>140.26766143702304</c:v>
                </c:pt>
                <c:pt idx="73">
                  <c:v>138.63025090025317</c:v>
                </c:pt>
                <c:pt idx="74">
                  <c:v>138.89788926309913</c:v>
                </c:pt>
                <c:pt idx="75">
                  <c:v>134.23547147639235</c:v>
                </c:pt>
                <c:pt idx="76">
                  <c:v>134.15406456979312</c:v>
                </c:pt>
                <c:pt idx="77">
                  <c:v>132.67452490524235</c:v>
                </c:pt>
                <c:pt idx="78">
                  <c:v>133.86402504800927</c:v>
                </c:pt>
                <c:pt idx="79">
                  <c:v>133.57899241441163</c:v>
                </c:pt>
                <c:pt idx="80">
                  <c:v>137.15580173669977</c:v>
                </c:pt>
                <c:pt idx="81">
                  <c:v>138.14941446751189</c:v>
                </c:pt>
                <c:pt idx="82">
                  <c:v>140.28158941864859</c:v>
                </c:pt>
                <c:pt idx="83">
                  <c:v>140.9265917181132</c:v>
                </c:pt>
                <c:pt idx="84">
                  <c:v>142.38139719230745</c:v>
                </c:pt>
                <c:pt idx="85">
                  <c:v>144.16431482160615</c:v>
                </c:pt>
                <c:pt idx="86">
                  <c:v>137.89227039995447</c:v>
                </c:pt>
                <c:pt idx="87">
                  <c:v>134.56633290616023</c:v>
                </c:pt>
                <c:pt idx="88">
                  <c:v>136.03178670288528</c:v>
                </c:pt>
                <c:pt idx="89">
                  <c:v>137.59317682370499</c:v>
                </c:pt>
                <c:pt idx="90">
                  <c:v>141.38541629993986</c:v>
                </c:pt>
                <c:pt idx="91">
                  <c:v>141.29897333824292</c:v>
                </c:pt>
                <c:pt idx="92">
                  <c:v>142.86558958723327</c:v>
                </c:pt>
                <c:pt idx="93">
                  <c:v>142.69849166205043</c:v>
                </c:pt>
                <c:pt idx="94">
                  <c:v>144.32973121519336</c:v>
                </c:pt>
                <c:pt idx="95">
                  <c:v>143.98815561949345</c:v>
                </c:pt>
                <c:pt idx="96">
                  <c:v>144.57591662850757</c:v>
                </c:pt>
                <c:pt idx="97">
                  <c:v>140.85665282873714</c:v>
                </c:pt>
                <c:pt idx="98">
                  <c:v>142.70221823634569</c:v>
                </c:pt>
                <c:pt idx="99">
                  <c:v>146.23215007298933</c:v>
                </c:pt>
                <c:pt idx="100">
                  <c:v>148.99693752622983</c:v>
                </c:pt>
                <c:pt idx="101">
                  <c:v>145.41204955826521</c:v>
                </c:pt>
                <c:pt idx="102">
                  <c:v>143.81399556306502</c:v>
                </c:pt>
                <c:pt idx="103">
                  <c:v>144.17591966534565</c:v>
                </c:pt>
                <c:pt idx="104">
                  <c:v>144.79208144743822</c:v>
                </c:pt>
                <c:pt idx="105">
                  <c:v>145.87114381920074</c:v>
                </c:pt>
                <c:pt idx="106">
                  <c:v>147.63191290243114</c:v>
                </c:pt>
                <c:pt idx="107">
                  <c:v>147.32012234215617</c:v>
                </c:pt>
                <c:pt idx="108">
                  <c:v>149.70925519959465</c:v>
                </c:pt>
                <c:pt idx="109">
                  <c:v>152.58276747311993</c:v>
                </c:pt>
                <c:pt idx="110">
                  <c:v>153.88463370160329</c:v>
                </c:pt>
                <c:pt idx="111">
                  <c:v>155.41525292084191</c:v>
                </c:pt>
                <c:pt idx="112">
                  <c:v>155.1893368287179</c:v>
                </c:pt>
                <c:pt idx="113">
                  <c:v>155.42472823268656</c:v>
                </c:pt>
                <c:pt idx="114">
                  <c:v>153.90548567833426</c:v>
                </c:pt>
                <c:pt idx="115">
                  <c:v>153.50253167709786</c:v>
                </c:pt>
                <c:pt idx="116">
                  <c:v>153.03141297263991</c:v>
                </c:pt>
                <c:pt idx="117">
                  <c:v>155.53256507972475</c:v>
                </c:pt>
                <c:pt idx="118">
                  <c:v>151.7301665032484</c:v>
                </c:pt>
                <c:pt idx="119">
                  <c:v>146.84756474977397</c:v>
                </c:pt>
                <c:pt idx="120">
                  <c:v>145.16855694434562</c:v>
                </c:pt>
                <c:pt idx="121">
                  <c:v>146.67493948952338</c:v>
                </c:pt>
                <c:pt idx="122">
                  <c:v>148.14275780454784</c:v>
                </c:pt>
                <c:pt idx="123">
                  <c:v>146.01493869282444</c:v>
                </c:pt>
                <c:pt idx="124">
                  <c:v>147.45875385832358</c:v>
                </c:pt>
                <c:pt idx="125">
                  <c:v>150.05014160235558</c:v>
                </c:pt>
                <c:pt idx="126">
                  <c:v>149.69436676567148</c:v>
                </c:pt>
                <c:pt idx="127">
                  <c:v>148.57418350882327</c:v>
                </c:pt>
                <c:pt idx="128">
                  <c:v>151.03375849393709</c:v>
                </c:pt>
                <c:pt idx="129">
                  <c:v>152.64482439605231</c:v>
                </c:pt>
                <c:pt idx="130">
                  <c:v>150.36949139057788</c:v>
                </c:pt>
                <c:pt idx="131">
                  <c:v>152.06642585237606</c:v>
                </c:pt>
                <c:pt idx="132">
                  <c:v>148.89181312594974</c:v>
                </c:pt>
                <c:pt idx="133">
                  <c:v>148.10722199240587</c:v>
                </c:pt>
                <c:pt idx="134">
                  <c:v>146.29749346602583</c:v>
                </c:pt>
                <c:pt idx="135">
                  <c:v>143.63797568795803</c:v>
                </c:pt>
                <c:pt idx="136">
                  <c:v>141.45210346855001</c:v>
                </c:pt>
                <c:pt idx="137">
                  <c:v>139.7441826419138</c:v>
                </c:pt>
                <c:pt idx="138">
                  <c:v>143.12211783870211</c:v>
                </c:pt>
                <c:pt idx="139">
                  <c:v>137.9796453543839</c:v>
                </c:pt>
                <c:pt idx="140">
                  <c:v>136.31934633625229</c:v>
                </c:pt>
                <c:pt idx="141">
                  <c:v>134.19813024788775</c:v>
                </c:pt>
                <c:pt idx="142">
                  <c:v>135.14873069574466</c:v>
                </c:pt>
                <c:pt idx="143">
                  <c:v>130.81698525437523</c:v>
                </c:pt>
                <c:pt idx="144">
                  <c:v>134.09697628822491</c:v>
                </c:pt>
                <c:pt idx="145">
                  <c:v>134.61444255687456</c:v>
                </c:pt>
                <c:pt idx="146">
                  <c:v>131.88582802714083</c:v>
                </c:pt>
                <c:pt idx="147">
                  <c:v>130.86502074914748</c:v>
                </c:pt>
                <c:pt idx="148">
                  <c:v>127.25745348925901</c:v>
                </c:pt>
                <c:pt idx="149">
                  <c:v>124.71391662742396</c:v>
                </c:pt>
                <c:pt idx="150">
                  <c:v>125.80389304698073</c:v>
                </c:pt>
                <c:pt idx="151">
                  <c:v>129.16076869947028</c:v>
                </c:pt>
                <c:pt idx="152">
                  <c:v>129.46262475977568</c:v>
                </c:pt>
                <c:pt idx="153">
                  <c:v>132.03319826184068</c:v>
                </c:pt>
                <c:pt idx="154">
                  <c:v>128.64020178869086</c:v>
                </c:pt>
                <c:pt idx="155">
                  <c:v>126.8169497776269</c:v>
                </c:pt>
                <c:pt idx="156">
                  <c:v>121.62262629548167</c:v>
                </c:pt>
                <c:pt idx="157">
                  <c:v>119.12094140753132</c:v>
                </c:pt>
                <c:pt idx="158">
                  <c:v>121.44391947305918</c:v>
                </c:pt>
                <c:pt idx="159">
                  <c:v>120.94923785056658</c:v>
                </c:pt>
                <c:pt idx="160">
                  <c:v>119.24452355887244</c:v>
                </c:pt>
                <c:pt idx="161">
                  <c:v>119.63539395229141</c:v>
                </c:pt>
                <c:pt idx="162">
                  <c:v>117.92251159400271</c:v>
                </c:pt>
                <c:pt idx="163">
                  <c:v>119.49609315925825</c:v>
                </c:pt>
                <c:pt idx="164">
                  <c:v>118.1860338198568</c:v>
                </c:pt>
                <c:pt idx="165">
                  <c:v>119.87889328258642</c:v>
                </c:pt>
                <c:pt idx="166">
                  <c:v>117.369369232255</c:v>
                </c:pt>
                <c:pt idx="167">
                  <c:v>117.97261430621394</c:v>
                </c:pt>
                <c:pt idx="168">
                  <c:v>116.35826952057592</c:v>
                </c:pt>
                <c:pt idx="169">
                  <c:v>116.42098409552074</c:v>
                </c:pt>
                <c:pt idx="170">
                  <c:v>117.41520483761643</c:v>
                </c:pt>
                <c:pt idx="171">
                  <c:v>116.84643345091168</c:v>
                </c:pt>
                <c:pt idx="172">
                  <c:v>118.77685663782272</c:v>
                </c:pt>
                <c:pt idx="173">
                  <c:v>118.605374164002</c:v>
                </c:pt>
                <c:pt idx="174">
                  <c:v>120.5727641580157</c:v>
                </c:pt>
                <c:pt idx="175">
                  <c:v>120.73758521947663</c:v>
                </c:pt>
                <c:pt idx="176">
                  <c:v>118.24487255437876</c:v>
                </c:pt>
                <c:pt idx="177">
                  <c:v>117.93392359351409</c:v>
                </c:pt>
                <c:pt idx="178">
                  <c:v>119.27881485890339</c:v>
                </c:pt>
                <c:pt idx="179">
                  <c:v>118.12083448007648</c:v>
                </c:pt>
                <c:pt idx="180">
                  <c:v>116.87551975465533</c:v>
                </c:pt>
                <c:pt idx="181">
                  <c:v>119.74440876428088</c:v>
                </c:pt>
                <c:pt idx="182">
                  <c:v>118.93602781607839</c:v>
                </c:pt>
                <c:pt idx="183">
                  <c:v>122.18082929922042</c:v>
                </c:pt>
                <c:pt idx="184">
                  <c:v>120.54566577598465</c:v>
                </c:pt>
                <c:pt idx="185">
                  <c:v>120.17740554223305</c:v>
                </c:pt>
                <c:pt idx="186">
                  <c:v>117.15221788689314</c:v>
                </c:pt>
                <c:pt idx="187">
                  <c:v>118.99046409441372</c:v>
                </c:pt>
                <c:pt idx="188">
                  <c:v>118.06755087046706</c:v>
                </c:pt>
                <c:pt idx="189">
                  <c:v>117.86771504439152</c:v>
                </c:pt>
                <c:pt idx="190">
                  <c:v>118.66128248081563</c:v>
                </c:pt>
                <c:pt idx="191">
                  <c:v>118.2162561959928</c:v>
                </c:pt>
                <c:pt idx="192">
                  <c:v>118.70540287337758</c:v>
                </c:pt>
                <c:pt idx="193">
                  <c:v>116.90293640242103</c:v>
                </c:pt>
                <c:pt idx="194">
                  <c:v>115.238419738057</c:v>
                </c:pt>
                <c:pt idx="195">
                  <c:v>116.76910532690903</c:v>
                </c:pt>
                <c:pt idx="196">
                  <c:v>116.08553852665671</c:v>
                </c:pt>
                <c:pt idx="197">
                  <c:v>117.3461144931196</c:v>
                </c:pt>
                <c:pt idx="198">
                  <c:v>115.92632354575908</c:v>
                </c:pt>
                <c:pt idx="199">
                  <c:v>116.86056847075552</c:v>
                </c:pt>
                <c:pt idx="200">
                  <c:v>115.23303996052449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115F-4BD3-BE13-7A2571242E3C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BrownianMotion'!$F$65:$GX$65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157.78680316231325</c:v>
                </c:pt>
                <c:pt idx="2">
                  <c:v>164.97847771149225</c:v>
                </c:pt>
                <c:pt idx="3">
                  <c:v>169.87782379488499</c:v>
                </c:pt>
                <c:pt idx="4">
                  <c:v>170.86827467917647</c:v>
                </c:pt>
                <c:pt idx="5">
                  <c:v>168.25565761928397</c:v>
                </c:pt>
                <c:pt idx="6">
                  <c:v>166.169457037759</c:v>
                </c:pt>
                <c:pt idx="7">
                  <c:v>167.10492036695064</c:v>
                </c:pt>
                <c:pt idx="8">
                  <c:v>163.62683330436184</c:v>
                </c:pt>
                <c:pt idx="9">
                  <c:v>163.90439072907466</c:v>
                </c:pt>
                <c:pt idx="10">
                  <c:v>161.95370585910206</c:v>
                </c:pt>
                <c:pt idx="11">
                  <c:v>163.1323449924891</c:v>
                </c:pt>
                <c:pt idx="12">
                  <c:v>162.66968294715195</c:v>
                </c:pt>
                <c:pt idx="13">
                  <c:v>165.24855094787512</c:v>
                </c:pt>
                <c:pt idx="14">
                  <c:v>167.99419457809481</c:v>
                </c:pt>
                <c:pt idx="15">
                  <c:v>165.64396559750287</c:v>
                </c:pt>
                <c:pt idx="16">
                  <c:v>165.78695606573007</c:v>
                </c:pt>
                <c:pt idx="17">
                  <c:v>165.58452699400397</c:v>
                </c:pt>
                <c:pt idx="18">
                  <c:v>160.66893481994202</c:v>
                </c:pt>
                <c:pt idx="19">
                  <c:v>164.85534429405584</c:v>
                </c:pt>
                <c:pt idx="20">
                  <c:v>165.96035383576876</c:v>
                </c:pt>
                <c:pt idx="21">
                  <c:v>167.56678664435205</c:v>
                </c:pt>
                <c:pt idx="22">
                  <c:v>167.14830178361518</c:v>
                </c:pt>
                <c:pt idx="23">
                  <c:v>165.47466651311592</c:v>
                </c:pt>
                <c:pt idx="24">
                  <c:v>164.11577078021773</c:v>
                </c:pt>
                <c:pt idx="25">
                  <c:v>161.92154444015839</c:v>
                </c:pt>
                <c:pt idx="26">
                  <c:v>159.9933188963339</c:v>
                </c:pt>
                <c:pt idx="27">
                  <c:v>154.96702447293194</c:v>
                </c:pt>
                <c:pt idx="28">
                  <c:v>156.28173381474409</c:v>
                </c:pt>
                <c:pt idx="29">
                  <c:v>156.0352865592659</c:v>
                </c:pt>
                <c:pt idx="30">
                  <c:v>151.12704121408362</c:v>
                </c:pt>
                <c:pt idx="31">
                  <c:v>152.60923963182069</c:v>
                </c:pt>
                <c:pt idx="32">
                  <c:v>153.81507978779871</c:v>
                </c:pt>
                <c:pt idx="33">
                  <c:v>155.86075987406545</c:v>
                </c:pt>
                <c:pt idx="34">
                  <c:v>152.18377213521424</c:v>
                </c:pt>
                <c:pt idx="35">
                  <c:v>154.32966080620184</c:v>
                </c:pt>
                <c:pt idx="36">
                  <c:v>156.98304503026787</c:v>
                </c:pt>
                <c:pt idx="37">
                  <c:v>159.86365513358564</c:v>
                </c:pt>
                <c:pt idx="38">
                  <c:v>157.53921584113186</c:v>
                </c:pt>
                <c:pt idx="39">
                  <c:v>155.39410272449294</c:v>
                </c:pt>
                <c:pt idx="40">
                  <c:v>155.52004171372823</c:v>
                </c:pt>
                <c:pt idx="41">
                  <c:v>152.41062453245181</c:v>
                </c:pt>
                <c:pt idx="42">
                  <c:v>157.17408130872042</c:v>
                </c:pt>
                <c:pt idx="43">
                  <c:v>157.35341525974982</c:v>
                </c:pt>
                <c:pt idx="44">
                  <c:v>159.71101209601574</c:v>
                </c:pt>
                <c:pt idx="45">
                  <c:v>159.73865422024457</c:v>
                </c:pt>
                <c:pt idx="46">
                  <c:v>156.18809709923627</c:v>
                </c:pt>
                <c:pt idx="47">
                  <c:v>154.57421228881853</c:v>
                </c:pt>
                <c:pt idx="48">
                  <c:v>148.61045148896434</c:v>
                </c:pt>
                <c:pt idx="49">
                  <c:v>148.88621626991591</c:v>
                </c:pt>
                <c:pt idx="50">
                  <c:v>144.26518513727174</c:v>
                </c:pt>
                <c:pt idx="51">
                  <c:v>142.99600460798308</c:v>
                </c:pt>
                <c:pt idx="52">
                  <c:v>147.67729039747763</c:v>
                </c:pt>
                <c:pt idx="53">
                  <c:v>147.63128329112845</c:v>
                </c:pt>
                <c:pt idx="54">
                  <c:v>149.45099354315084</c:v>
                </c:pt>
                <c:pt idx="55">
                  <c:v>153.62842040399326</c:v>
                </c:pt>
                <c:pt idx="56">
                  <c:v>154.60155760371148</c:v>
                </c:pt>
                <c:pt idx="57">
                  <c:v>158.16467146619888</c:v>
                </c:pt>
                <c:pt idx="58">
                  <c:v>156.26900429830823</c:v>
                </c:pt>
                <c:pt idx="59">
                  <c:v>157.68286638566076</c:v>
                </c:pt>
                <c:pt idx="60">
                  <c:v>161.97568912357599</c:v>
                </c:pt>
                <c:pt idx="61">
                  <c:v>165.51751261711041</c:v>
                </c:pt>
                <c:pt idx="62">
                  <c:v>159.40192228802488</c:v>
                </c:pt>
                <c:pt idx="63">
                  <c:v>161.52183616781753</c:v>
                </c:pt>
                <c:pt idx="64">
                  <c:v>156.65419029882821</c:v>
                </c:pt>
                <c:pt idx="65">
                  <c:v>149.71641125660605</c:v>
                </c:pt>
                <c:pt idx="66">
                  <c:v>150.92488596017569</c:v>
                </c:pt>
                <c:pt idx="67">
                  <c:v>146.33022592675343</c:v>
                </c:pt>
                <c:pt idx="68">
                  <c:v>146.29140225905559</c:v>
                </c:pt>
                <c:pt idx="69">
                  <c:v>146.63258999284923</c:v>
                </c:pt>
                <c:pt idx="70">
                  <c:v>150.07751923879027</c:v>
                </c:pt>
                <c:pt idx="71">
                  <c:v>148.38376694567413</c:v>
                </c:pt>
                <c:pt idx="72">
                  <c:v>145.19560959808004</c:v>
                </c:pt>
                <c:pt idx="73">
                  <c:v>145.15304608727106</c:v>
                </c:pt>
                <c:pt idx="74">
                  <c:v>141.81637594376207</c:v>
                </c:pt>
                <c:pt idx="75">
                  <c:v>137.94489762622683</c:v>
                </c:pt>
                <c:pt idx="76">
                  <c:v>134.12383569974722</c:v>
                </c:pt>
                <c:pt idx="77">
                  <c:v>135.11254612043945</c:v>
                </c:pt>
                <c:pt idx="78">
                  <c:v>135.63547368209461</c:v>
                </c:pt>
                <c:pt idx="79">
                  <c:v>139.37389236376157</c:v>
                </c:pt>
                <c:pt idx="80">
                  <c:v>140.89317666011675</c:v>
                </c:pt>
                <c:pt idx="81">
                  <c:v>140.49907525148899</c:v>
                </c:pt>
                <c:pt idx="82">
                  <c:v>138.37936109503741</c:v>
                </c:pt>
                <c:pt idx="83">
                  <c:v>135.79446981905301</c:v>
                </c:pt>
                <c:pt idx="84">
                  <c:v>137.71384042159778</c:v>
                </c:pt>
                <c:pt idx="85">
                  <c:v>135.45414624573704</c:v>
                </c:pt>
                <c:pt idx="86">
                  <c:v>133.33121885901636</c:v>
                </c:pt>
                <c:pt idx="87">
                  <c:v>132.72009984875496</c:v>
                </c:pt>
                <c:pt idx="88">
                  <c:v>130.74668582525354</c:v>
                </c:pt>
                <c:pt idx="89">
                  <c:v>130.01315585378975</c:v>
                </c:pt>
                <c:pt idx="90">
                  <c:v>132.71883184236967</c:v>
                </c:pt>
                <c:pt idx="91">
                  <c:v>129.78466495607961</c:v>
                </c:pt>
                <c:pt idx="92">
                  <c:v>127.49072880090431</c:v>
                </c:pt>
                <c:pt idx="93">
                  <c:v>127.01695666908597</c:v>
                </c:pt>
                <c:pt idx="94">
                  <c:v>129.3968223392618</c:v>
                </c:pt>
                <c:pt idx="95">
                  <c:v>131.93796393977027</c:v>
                </c:pt>
                <c:pt idx="96">
                  <c:v>130.67588037509512</c:v>
                </c:pt>
                <c:pt idx="97">
                  <c:v>129.94092421974818</c:v>
                </c:pt>
                <c:pt idx="98">
                  <c:v>132.4826481864676</c:v>
                </c:pt>
                <c:pt idx="99">
                  <c:v>132.30799989316174</c:v>
                </c:pt>
                <c:pt idx="100">
                  <c:v>132.88753010587166</c:v>
                </c:pt>
                <c:pt idx="101">
                  <c:v>134.77169875182904</c:v>
                </c:pt>
                <c:pt idx="102">
                  <c:v>131.06017407523629</c:v>
                </c:pt>
                <c:pt idx="103">
                  <c:v>132.3359482417047</c:v>
                </c:pt>
                <c:pt idx="104">
                  <c:v>133.34513930856141</c:v>
                </c:pt>
                <c:pt idx="105">
                  <c:v>132.20789998025239</c:v>
                </c:pt>
                <c:pt idx="106">
                  <c:v>132.77060169909879</c:v>
                </c:pt>
                <c:pt idx="107">
                  <c:v>134.14228443589136</c:v>
                </c:pt>
                <c:pt idx="108">
                  <c:v>136.60567732966845</c:v>
                </c:pt>
                <c:pt idx="109">
                  <c:v>136.82141485403395</c:v>
                </c:pt>
                <c:pt idx="110">
                  <c:v>132.28453758459429</c:v>
                </c:pt>
                <c:pt idx="111">
                  <c:v>132.5198038526693</c:v>
                </c:pt>
                <c:pt idx="112">
                  <c:v>127.57025501353901</c:v>
                </c:pt>
                <c:pt idx="113">
                  <c:v>123.268980048</c:v>
                </c:pt>
                <c:pt idx="114">
                  <c:v>123.2337767880894</c:v>
                </c:pt>
                <c:pt idx="115">
                  <c:v>121.47328825473058</c:v>
                </c:pt>
                <c:pt idx="116">
                  <c:v>118.25430269422755</c:v>
                </c:pt>
                <c:pt idx="117">
                  <c:v>114.14767315003418</c:v>
                </c:pt>
                <c:pt idx="118">
                  <c:v>113.84514696692317</c:v>
                </c:pt>
                <c:pt idx="119">
                  <c:v>115.22704902516659</c:v>
                </c:pt>
                <c:pt idx="120">
                  <c:v>112.39697734189183</c:v>
                </c:pt>
                <c:pt idx="121">
                  <c:v>108.37131390530998</c:v>
                </c:pt>
                <c:pt idx="122">
                  <c:v>105.38769434137942</c:v>
                </c:pt>
                <c:pt idx="123">
                  <c:v>105.35921710163805</c:v>
                </c:pt>
                <c:pt idx="124">
                  <c:v>104.70384134773499</c:v>
                </c:pt>
                <c:pt idx="125">
                  <c:v>105.06532077603178</c:v>
                </c:pt>
                <c:pt idx="126">
                  <c:v>104.74737969183259</c:v>
                </c:pt>
                <c:pt idx="127">
                  <c:v>102.96020222397847</c:v>
                </c:pt>
                <c:pt idx="128">
                  <c:v>102.24905507123451</c:v>
                </c:pt>
                <c:pt idx="129">
                  <c:v>102.69222476302036</c:v>
                </c:pt>
                <c:pt idx="130">
                  <c:v>100.91849205571644</c:v>
                </c:pt>
                <c:pt idx="131">
                  <c:v>101.91742274060805</c:v>
                </c:pt>
                <c:pt idx="132">
                  <c:v>97.133622725138437</c:v>
                </c:pt>
                <c:pt idx="133">
                  <c:v>98.802303190325688</c:v>
                </c:pt>
                <c:pt idx="134">
                  <c:v>101.48676063156807</c:v>
                </c:pt>
                <c:pt idx="135">
                  <c:v>102.20262282442766</c:v>
                </c:pt>
                <c:pt idx="136">
                  <c:v>100.51252844120017</c:v>
                </c:pt>
                <c:pt idx="137">
                  <c:v>99.722525885188162</c:v>
                </c:pt>
                <c:pt idx="138">
                  <c:v>99.333217050028722</c:v>
                </c:pt>
                <c:pt idx="139">
                  <c:v>98.176228563342661</c:v>
                </c:pt>
                <c:pt idx="140">
                  <c:v>97.85357339202335</c:v>
                </c:pt>
                <c:pt idx="141">
                  <c:v>94.508341023987171</c:v>
                </c:pt>
                <c:pt idx="142">
                  <c:v>96.319885558537223</c:v>
                </c:pt>
                <c:pt idx="143">
                  <c:v>98.22974362005931</c:v>
                </c:pt>
                <c:pt idx="144">
                  <c:v>99.35809434066752</c:v>
                </c:pt>
                <c:pt idx="145">
                  <c:v>100.46108889686062</c:v>
                </c:pt>
                <c:pt idx="146">
                  <c:v>100.54262116731726</c:v>
                </c:pt>
                <c:pt idx="147">
                  <c:v>98.76646647682503</c:v>
                </c:pt>
                <c:pt idx="148">
                  <c:v>98.541279832080733</c:v>
                </c:pt>
                <c:pt idx="149">
                  <c:v>97.847340344756418</c:v>
                </c:pt>
                <c:pt idx="150">
                  <c:v>98.866826864044668</c:v>
                </c:pt>
                <c:pt idx="151">
                  <c:v>99.22901011000414</c:v>
                </c:pt>
                <c:pt idx="152">
                  <c:v>100.53167876045161</c:v>
                </c:pt>
                <c:pt idx="153">
                  <c:v>98.501123287362645</c:v>
                </c:pt>
                <c:pt idx="154">
                  <c:v>97.362782155566194</c:v>
                </c:pt>
                <c:pt idx="155">
                  <c:v>98.965651348416969</c:v>
                </c:pt>
                <c:pt idx="156">
                  <c:v>97.823698620130614</c:v>
                </c:pt>
                <c:pt idx="157">
                  <c:v>96.318017094550953</c:v>
                </c:pt>
                <c:pt idx="158">
                  <c:v>94.361089016735505</c:v>
                </c:pt>
                <c:pt idx="159">
                  <c:v>93.631150704852558</c:v>
                </c:pt>
                <c:pt idx="160">
                  <c:v>93.558701710583563</c:v>
                </c:pt>
                <c:pt idx="161">
                  <c:v>91.590943260841058</c:v>
                </c:pt>
                <c:pt idx="162">
                  <c:v>94.399034162816093</c:v>
                </c:pt>
                <c:pt idx="163">
                  <c:v>94.261874002920109</c:v>
                </c:pt>
                <c:pt idx="164">
                  <c:v>92.966765194441678</c:v>
                </c:pt>
                <c:pt idx="165">
                  <c:v>94.514376574119566</c:v>
                </c:pt>
                <c:pt idx="166">
                  <c:v>91.446052485730988</c:v>
                </c:pt>
                <c:pt idx="167">
                  <c:v>91.855976781671941</c:v>
                </c:pt>
                <c:pt idx="168">
                  <c:v>91.919165377937361</c:v>
                </c:pt>
                <c:pt idx="169">
                  <c:v>93.100883218653991</c:v>
                </c:pt>
                <c:pt idx="170">
                  <c:v>93.333143787952253</c:v>
                </c:pt>
                <c:pt idx="171">
                  <c:v>94.55624686600467</c:v>
                </c:pt>
                <c:pt idx="172">
                  <c:v>95.219570914377556</c:v>
                </c:pt>
                <c:pt idx="173">
                  <c:v>95.927046566592409</c:v>
                </c:pt>
                <c:pt idx="174">
                  <c:v>96.382300403288312</c:v>
                </c:pt>
                <c:pt idx="175">
                  <c:v>98.58090447508836</c:v>
                </c:pt>
                <c:pt idx="176">
                  <c:v>102.32943720770858</c:v>
                </c:pt>
                <c:pt idx="177">
                  <c:v>100.14623670923859</c:v>
                </c:pt>
                <c:pt idx="178">
                  <c:v>101.92044261825042</c:v>
                </c:pt>
                <c:pt idx="179">
                  <c:v>99.464727228109751</c:v>
                </c:pt>
                <c:pt idx="180">
                  <c:v>99.467886763232059</c:v>
                </c:pt>
                <c:pt idx="181">
                  <c:v>96.763172886140367</c:v>
                </c:pt>
                <c:pt idx="182">
                  <c:v>96.723718362898808</c:v>
                </c:pt>
                <c:pt idx="183">
                  <c:v>100.26361161386524</c:v>
                </c:pt>
                <c:pt idx="184">
                  <c:v>97.142610634344592</c:v>
                </c:pt>
                <c:pt idx="185">
                  <c:v>96.332662262481406</c:v>
                </c:pt>
                <c:pt idx="186">
                  <c:v>97.87970301041554</c:v>
                </c:pt>
                <c:pt idx="187">
                  <c:v>97.584135328300405</c:v>
                </c:pt>
                <c:pt idx="188">
                  <c:v>97.027279396922424</c:v>
                </c:pt>
                <c:pt idx="189">
                  <c:v>100.06165654293309</c:v>
                </c:pt>
                <c:pt idx="190">
                  <c:v>99.843356709691207</c:v>
                </c:pt>
                <c:pt idx="191">
                  <c:v>97.470138134298949</c:v>
                </c:pt>
                <c:pt idx="192">
                  <c:v>98.088892668883133</c:v>
                </c:pt>
                <c:pt idx="193">
                  <c:v>97.655683222586845</c:v>
                </c:pt>
                <c:pt idx="194">
                  <c:v>96.434665470757537</c:v>
                </c:pt>
                <c:pt idx="195">
                  <c:v>94.43969882524938</c:v>
                </c:pt>
                <c:pt idx="196">
                  <c:v>93.423659465323539</c:v>
                </c:pt>
                <c:pt idx="197">
                  <c:v>93.757743536966885</c:v>
                </c:pt>
                <c:pt idx="198">
                  <c:v>94.822677116044616</c:v>
                </c:pt>
                <c:pt idx="199">
                  <c:v>96.798913249530216</c:v>
                </c:pt>
                <c:pt idx="200">
                  <c:v>96.134617311979611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115F-4BD3-BE13-7A2571242E3C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BrownianMotion'!$F$66:$GX$66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162.90164265470122</c:v>
                </c:pt>
                <c:pt idx="2">
                  <c:v>166.84195425780831</c:v>
                </c:pt>
                <c:pt idx="3">
                  <c:v>167.0237556044693</c:v>
                </c:pt>
                <c:pt idx="4">
                  <c:v>174.65585064798361</c:v>
                </c:pt>
                <c:pt idx="5">
                  <c:v>172.05263573200699</c:v>
                </c:pt>
                <c:pt idx="6">
                  <c:v>172.59686259263299</c:v>
                </c:pt>
                <c:pt idx="7">
                  <c:v>167.06461593956672</c:v>
                </c:pt>
                <c:pt idx="8">
                  <c:v>169.50145177126075</c:v>
                </c:pt>
                <c:pt idx="9">
                  <c:v>174.55281933072271</c:v>
                </c:pt>
                <c:pt idx="10">
                  <c:v>173.04018432985811</c:v>
                </c:pt>
                <c:pt idx="11">
                  <c:v>176.77299085359422</c:v>
                </c:pt>
                <c:pt idx="12">
                  <c:v>175.43144766905036</c:v>
                </c:pt>
                <c:pt idx="13">
                  <c:v>170.47781143888741</c:v>
                </c:pt>
                <c:pt idx="14">
                  <c:v>175.31720893882769</c:v>
                </c:pt>
                <c:pt idx="15">
                  <c:v>172.66613776263301</c:v>
                </c:pt>
                <c:pt idx="16">
                  <c:v>172.0700695557093</c:v>
                </c:pt>
                <c:pt idx="17">
                  <c:v>172.22502206994355</c:v>
                </c:pt>
                <c:pt idx="18">
                  <c:v>167.98188145672171</c:v>
                </c:pt>
                <c:pt idx="19">
                  <c:v>172.65414279653746</c:v>
                </c:pt>
                <c:pt idx="20">
                  <c:v>169.9506825497179</c:v>
                </c:pt>
                <c:pt idx="21">
                  <c:v>163.84968447806236</c:v>
                </c:pt>
                <c:pt idx="22">
                  <c:v>165.80675313820507</c:v>
                </c:pt>
                <c:pt idx="23">
                  <c:v>172.59936526436312</c:v>
                </c:pt>
                <c:pt idx="24">
                  <c:v>175.4898087353431</c:v>
                </c:pt>
                <c:pt idx="25">
                  <c:v>187.63158423540989</c:v>
                </c:pt>
                <c:pt idx="26">
                  <c:v>181.50929943325025</c:v>
                </c:pt>
                <c:pt idx="27">
                  <c:v>180.6699924416269</c:v>
                </c:pt>
                <c:pt idx="28">
                  <c:v>182.22568354490181</c:v>
                </c:pt>
                <c:pt idx="29">
                  <c:v>182.51559469312491</c:v>
                </c:pt>
                <c:pt idx="30">
                  <c:v>178.33166783579478</c:v>
                </c:pt>
                <c:pt idx="31">
                  <c:v>180.57643820201469</c:v>
                </c:pt>
                <c:pt idx="32">
                  <c:v>177.67640290872353</c:v>
                </c:pt>
                <c:pt idx="33">
                  <c:v>177.1837147027494</c:v>
                </c:pt>
                <c:pt idx="34">
                  <c:v>177.64505965069665</c:v>
                </c:pt>
                <c:pt idx="35">
                  <c:v>176.17596236232259</c:v>
                </c:pt>
                <c:pt idx="36">
                  <c:v>176.46731195477625</c:v>
                </c:pt>
                <c:pt idx="37">
                  <c:v>175.00490220468402</c:v>
                </c:pt>
                <c:pt idx="38">
                  <c:v>178.59344309394459</c:v>
                </c:pt>
                <c:pt idx="39">
                  <c:v>179.71467882042072</c:v>
                </c:pt>
                <c:pt idx="40">
                  <c:v>179.88893348005897</c:v>
                </c:pt>
                <c:pt idx="41">
                  <c:v>184.43454068453414</c:v>
                </c:pt>
                <c:pt idx="42">
                  <c:v>186.45095861296411</c:v>
                </c:pt>
                <c:pt idx="43">
                  <c:v>188.44721220253254</c:v>
                </c:pt>
                <c:pt idx="44">
                  <c:v>195.65295997204811</c:v>
                </c:pt>
                <c:pt idx="45">
                  <c:v>195.08045363172431</c:v>
                </c:pt>
                <c:pt idx="46">
                  <c:v>197.96495497222136</c:v>
                </c:pt>
                <c:pt idx="47">
                  <c:v>199.39214447629763</c:v>
                </c:pt>
                <c:pt idx="48">
                  <c:v>205.14453366972498</c:v>
                </c:pt>
                <c:pt idx="49">
                  <c:v>215.15456910434074</c:v>
                </c:pt>
                <c:pt idx="50">
                  <c:v>215.07847814190825</c:v>
                </c:pt>
                <c:pt idx="51">
                  <c:v>218.59636994259856</c:v>
                </c:pt>
                <c:pt idx="52">
                  <c:v>212.3968382458734</c:v>
                </c:pt>
                <c:pt idx="53">
                  <c:v>215.56437431229114</c:v>
                </c:pt>
                <c:pt idx="54">
                  <c:v>211.65528660804949</c:v>
                </c:pt>
                <c:pt idx="55">
                  <c:v>211.1889685110242</c:v>
                </c:pt>
                <c:pt idx="56">
                  <c:v>211.2195788790246</c:v>
                </c:pt>
                <c:pt idx="57">
                  <c:v>209.27884409520914</c:v>
                </c:pt>
                <c:pt idx="58">
                  <c:v>210.15479116693456</c:v>
                </c:pt>
                <c:pt idx="59">
                  <c:v>205.80838877435249</c:v>
                </c:pt>
                <c:pt idx="60">
                  <c:v>209.37827089697444</c:v>
                </c:pt>
                <c:pt idx="61">
                  <c:v>211.40243156330305</c:v>
                </c:pt>
                <c:pt idx="62">
                  <c:v>217.04781819560989</c:v>
                </c:pt>
                <c:pt idx="63">
                  <c:v>215.37723176812182</c:v>
                </c:pt>
                <c:pt idx="64">
                  <c:v>215.70716191423301</c:v>
                </c:pt>
                <c:pt idx="65">
                  <c:v>225.42759828981417</c:v>
                </c:pt>
                <c:pt idx="66">
                  <c:v>228.43525305391185</c:v>
                </c:pt>
                <c:pt idx="67">
                  <c:v>222.46760218057199</c:v>
                </c:pt>
                <c:pt idx="68">
                  <c:v>220.81241127141126</c:v>
                </c:pt>
                <c:pt idx="69">
                  <c:v>225.51884042659742</c:v>
                </c:pt>
                <c:pt idx="70">
                  <c:v>228.02454306901254</c:v>
                </c:pt>
                <c:pt idx="71">
                  <c:v>231.00508775671199</c:v>
                </c:pt>
                <c:pt idx="72">
                  <c:v>232.34917102486421</c:v>
                </c:pt>
                <c:pt idx="73">
                  <c:v>227.64342764889972</c:v>
                </c:pt>
                <c:pt idx="74">
                  <c:v>226.91796105276785</c:v>
                </c:pt>
                <c:pt idx="75">
                  <c:v>224.62530273965439</c:v>
                </c:pt>
                <c:pt idx="76">
                  <c:v>223.66410260087952</c:v>
                </c:pt>
                <c:pt idx="77">
                  <c:v>227.83588871677136</c:v>
                </c:pt>
                <c:pt idx="78">
                  <c:v>239.19383941571874</c:v>
                </c:pt>
                <c:pt idx="79">
                  <c:v>236.28240502966705</c:v>
                </c:pt>
                <c:pt idx="80">
                  <c:v>239.41404834822191</c:v>
                </c:pt>
                <c:pt idx="81">
                  <c:v>244.36618153190915</c:v>
                </c:pt>
                <c:pt idx="82">
                  <c:v>245.54398243499799</c:v>
                </c:pt>
                <c:pt idx="83">
                  <c:v>244.45639295456655</c:v>
                </c:pt>
                <c:pt idx="84">
                  <c:v>247.41130014535699</c:v>
                </c:pt>
                <c:pt idx="85">
                  <c:v>240.34884540397772</c:v>
                </c:pt>
                <c:pt idx="86">
                  <c:v>241.24862052855605</c:v>
                </c:pt>
                <c:pt idx="87">
                  <c:v>251.22674135539918</c:v>
                </c:pt>
                <c:pt idx="88">
                  <c:v>251.12015017327244</c:v>
                </c:pt>
                <c:pt idx="89">
                  <c:v>252.61620279625743</c:v>
                </c:pt>
                <c:pt idx="90">
                  <c:v>260.79898634120127</c:v>
                </c:pt>
                <c:pt idx="91">
                  <c:v>264.7332289346125</c:v>
                </c:pt>
                <c:pt idx="92">
                  <c:v>267.64842050378178</c:v>
                </c:pt>
                <c:pt idx="93">
                  <c:v>273.08036185360322</c:v>
                </c:pt>
                <c:pt idx="94">
                  <c:v>280.44589388995871</c:v>
                </c:pt>
                <c:pt idx="95">
                  <c:v>273.78905194395878</c:v>
                </c:pt>
                <c:pt idx="96">
                  <c:v>273.80365415565308</c:v>
                </c:pt>
                <c:pt idx="97">
                  <c:v>276.0712070408411</c:v>
                </c:pt>
                <c:pt idx="98">
                  <c:v>274.18431824011759</c:v>
                </c:pt>
                <c:pt idx="99">
                  <c:v>271.84483122698725</c:v>
                </c:pt>
                <c:pt idx="100">
                  <c:v>268.3205286479772</c:v>
                </c:pt>
                <c:pt idx="101">
                  <c:v>271.61711618357901</c:v>
                </c:pt>
                <c:pt idx="102">
                  <c:v>273.4869962064115</c:v>
                </c:pt>
                <c:pt idx="103">
                  <c:v>269.54450131017023</c:v>
                </c:pt>
                <c:pt idx="104">
                  <c:v>279.68915695162315</c:v>
                </c:pt>
                <c:pt idx="105">
                  <c:v>277.94014724835614</c:v>
                </c:pt>
                <c:pt idx="106">
                  <c:v>290.02023746458116</c:v>
                </c:pt>
                <c:pt idx="107">
                  <c:v>291.67739427225098</c:v>
                </c:pt>
                <c:pt idx="108">
                  <c:v>301.73433844486311</c:v>
                </c:pt>
                <c:pt idx="109">
                  <c:v>313.63411808895182</c:v>
                </c:pt>
                <c:pt idx="110">
                  <c:v>315.82557057516408</c:v>
                </c:pt>
                <c:pt idx="111">
                  <c:v>312.04964826022518</c:v>
                </c:pt>
                <c:pt idx="112">
                  <c:v>316.78617572583863</c:v>
                </c:pt>
                <c:pt idx="113">
                  <c:v>323.87134295138736</c:v>
                </c:pt>
                <c:pt idx="114">
                  <c:v>324.82022224334082</c:v>
                </c:pt>
                <c:pt idx="115">
                  <c:v>323.55873318556786</c:v>
                </c:pt>
                <c:pt idx="116">
                  <c:v>325.83810120551453</c:v>
                </c:pt>
                <c:pt idx="117">
                  <c:v>319.88443398505939</c:v>
                </c:pt>
                <c:pt idx="118">
                  <c:v>311.98985944517574</c:v>
                </c:pt>
                <c:pt idx="119">
                  <c:v>320.76718006457628</c:v>
                </c:pt>
                <c:pt idx="120">
                  <c:v>317.3544459249872</c:v>
                </c:pt>
                <c:pt idx="121">
                  <c:v>310.47374967332399</c:v>
                </c:pt>
                <c:pt idx="122">
                  <c:v>313.81607678626938</c:v>
                </c:pt>
                <c:pt idx="123">
                  <c:v>310.80335024391292</c:v>
                </c:pt>
                <c:pt idx="124">
                  <c:v>310.74614158641413</c:v>
                </c:pt>
                <c:pt idx="125">
                  <c:v>313.88438504071928</c:v>
                </c:pt>
                <c:pt idx="126">
                  <c:v>316.51462380684069</c:v>
                </c:pt>
                <c:pt idx="127">
                  <c:v>317.15194262502507</c:v>
                </c:pt>
                <c:pt idx="128">
                  <c:v>324.57041617215117</c:v>
                </c:pt>
                <c:pt idx="129">
                  <c:v>328.66782896149005</c:v>
                </c:pt>
                <c:pt idx="130">
                  <c:v>327.63312966976167</c:v>
                </c:pt>
                <c:pt idx="131">
                  <c:v>328.51748459321288</c:v>
                </c:pt>
                <c:pt idx="132">
                  <c:v>330.00761841324362</c:v>
                </c:pt>
                <c:pt idx="133">
                  <c:v>336.94936732553725</c:v>
                </c:pt>
                <c:pt idx="134">
                  <c:v>349.1384723130364</c:v>
                </c:pt>
                <c:pt idx="135">
                  <c:v>351.37170922417891</c:v>
                </c:pt>
                <c:pt idx="136">
                  <c:v>361.69842190869946</c:v>
                </c:pt>
                <c:pt idx="137">
                  <c:v>355.54234319381806</c:v>
                </c:pt>
                <c:pt idx="138">
                  <c:v>354.22725786779068</c:v>
                </c:pt>
                <c:pt idx="139">
                  <c:v>359.30510249313005</c:v>
                </c:pt>
                <c:pt idx="140">
                  <c:v>361.99133346642907</c:v>
                </c:pt>
                <c:pt idx="141">
                  <c:v>364.62458844178161</c:v>
                </c:pt>
                <c:pt idx="142">
                  <c:v>366.33738103572904</c:v>
                </c:pt>
                <c:pt idx="143">
                  <c:v>362.06617806930046</c:v>
                </c:pt>
                <c:pt idx="144">
                  <c:v>359.88706348791493</c:v>
                </c:pt>
                <c:pt idx="145">
                  <c:v>356.0763308501713</c:v>
                </c:pt>
                <c:pt idx="146">
                  <c:v>355.48918606031378</c:v>
                </c:pt>
                <c:pt idx="147">
                  <c:v>348.55119326106194</c:v>
                </c:pt>
                <c:pt idx="148">
                  <c:v>344.29869842851394</c:v>
                </c:pt>
                <c:pt idx="149">
                  <c:v>339.43542100169395</c:v>
                </c:pt>
                <c:pt idx="150">
                  <c:v>349.10428813246034</c:v>
                </c:pt>
                <c:pt idx="151">
                  <c:v>350.79528862482493</c:v>
                </c:pt>
                <c:pt idx="152">
                  <c:v>342.52707034200279</c:v>
                </c:pt>
                <c:pt idx="153">
                  <c:v>345.81919779607796</c:v>
                </c:pt>
                <c:pt idx="154">
                  <c:v>332.28717641551577</c:v>
                </c:pt>
                <c:pt idx="155">
                  <c:v>328.18753993320809</c:v>
                </c:pt>
                <c:pt idx="156">
                  <c:v>324.77242807730994</c:v>
                </c:pt>
                <c:pt idx="157">
                  <c:v>329.98966943734536</c:v>
                </c:pt>
                <c:pt idx="158">
                  <c:v>333.27399247731597</c:v>
                </c:pt>
                <c:pt idx="159">
                  <c:v>338.66896381648286</c:v>
                </c:pt>
                <c:pt idx="160">
                  <c:v>340.25990148508492</c:v>
                </c:pt>
                <c:pt idx="161">
                  <c:v>331.92950413789566</c:v>
                </c:pt>
                <c:pt idx="162">
                  <c:v>325.15719091309359</c:v>
                </c:pt>
                <c:pt idx="163">
                  <c:v>325.55654014114106</c:v>
                </c:pt>
                <c:pt idx="164">
                  <c:v>323.12430656455223</c:v>
                </c:pt>
                <c:pt idx="165">
                  <c:v>327.21620024083563</c:v>
                </c:pt>
                <c:pt idx="166">
                  <c:v>336.09294850269123</c:v>
                </c:pt>
                <c:pt idx="167">
                  <c:v>338.24699756983915</c:v>
                </c:pt>
                <c:pt idx="168">
                  <c:v>336.25312972448893</c:v>
                </c:pt>
                <c:pt idx="169">
                  <c:v>332.46351408692578</c:v>
                </c:pt>
                <c:pt idx="170">
                  <c:v>341.4129272368499</c:v>
                </c:pt>
                <c:pt idx="171">
                  <c:v>348.85974747026484</c:v>
                </c:pt>
                <c:pt idx="172">
                  <c:v>366.46802397632058</c:v>
                </c:pt>
                <c:pt idx="173">
                  <c:v>368.09808978331012</c:v>
                </c:pt>
                <c:pt idx="174">
                  <c:v>351.27541399610618</c:v>
                </c:pt>
                <c:pt idx="175">
                  <c:v>360.43291430412279</c:v>
                </c:pt>
                <c:pt idx="176">
                  <c:v>365.24615700509571</c:v>
                </c:pt>
                <c:pt idx="177">
                  <c:v>357.97525396201399</c:v>
                </c:pt>
                <c:pt idx="178">
                  <c:v>351.91664968334197</c:v>
                </c:pt>
                <c:pt idx="179">
                  <c:v>367.99812266631403</c:v>
                </c:pt>
                <c:pt idx="180">
                  <c:v>379.78341132187734</c:v>
                </c:pt>
                <c:pt idx="181">
                  <c:v>379.15093671159894</c:v>
                </c:pt>
                <c:pt idx="182">
                  <c:v>371.77490373467407</c:v>
                </c:pt>
                <c:pt idx="183">
                  <c:v>366.43912064055212</c:v>
                </c:pt>
                <c:pt idx="184">
                  <c:v>359.98594062969892</c:v>
                </c:pt>
                <c:pt idx="185">
                  <c:v>363.33663379397501</c:v>
                </c:pt>
                <c:pt idx="186">
                  <c:v>365.06039416472737</c:v>
                </c:pt>
                <c:pt idx="187">
                  <c:v>359.8849795915973</c:v>
                </c:pt>
                <c:pt idx="188">
                  <c:v>360.1762609769209</c:v>
                </c:pt>
                <c:pt idx="189">
                  <c:v>371.23802809836985</c:v>
                </c:pt>
                <c:pt idx="190">
                  <c:v>374.08510107209304</c:v>
                </c:pt>
                <c:pt idx="191">
                  <c:v>377.83140755046151</c:v>
                </c:pt>
                <c:pt idx="192">
                  <c:v>378.13605830127631</c:v>
                </c:pt>
                <c:pt idx="193">
                  <c:v>373.91395042918901</c:v>
                </c:pt>
                <c:pt idx="194">
                  <c:v>368.41526067500143</c:v>
                </c:pt>
                <c:pt idx="195">
                  <c:v>366.5637481242423</c:v>
                </c:pt>
                <c:pt idx="196">
                  <c:v>362.32922529193166</c:v>
                </c:pt>
                <c:pt idx="197">
                  <c:v>361.43339591171065</c:v>
                </c:pt>
                <c:pt idx="198">
                  <c:v>362.70277751301518</c:v>
                </c:pt>
                <c:pt idx="199">
                  <c:v>363.60544028194437</c:v>
                </c:pt>
                <c:pt idx="200">
                  <c:v>368.75097557005455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115F-4BD3-BE13-7A2571242E3C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BrownianMotion'!$F$67:$GX$67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157.3554158350095</c:v>
                </c:pt>
                <c:pt idx="2">
                  <c:v>162.69414761599342</c:v>
                </c:pt>
                <c:pt idx="3">
                  <c:v>166.34144969324146</c:v>
                </c:pt>
                <c:pt idx="4">
                  <c:v>162.44458966407663</c:v>
                </c:pt>
                <c:pt idx="5">
                  <c:v>159.78692220396971</c:v>
                </c:pt>
                <c:pt idx="6">
                  <c:v>159.65697903387758</c:v>
                </c:pt>
                <c:pt idx="7">
                  <c:v>157.96679571518496</c:v>
                </c:pt>
                <c:pt idx="8">
                  <c:v>159.33156735927523</c:v>
                </c:pt>
                <c:pt idx="9">
                  <c:v>158.0260146256299</c:v>
                </c:pt>
                <c:pt idx="10">
                  <c:v>155.31133107318558</c:v>
                </c:pt>
                <c:pt idx="11">
                  <c:v>157.85600595089525</c:v>
                </c:pt>
                <c:pt idx="12">
                  <c:v>158.46811223637312</c:v>
                </c:pt>
                <c:pt idx="13">
                  <c:v>160.24525889261295</c:v>
                </c:pt>
                <c:pt idx="14">
                  <c:v>157.95312343269129</c:v>
                </c:pt>
                <c:pt idx="15">
                  <c:v>158.7326953860848</c:v>
                </c:pt>
                <c:pt idx="16">
                  <c:v>163.71087831344713</c:v>
                </c:pt>
                <c:pt idx="17">
                  <c:v>161.17546969302441</c:v>
                </c:pt>
                <c:pt idx="18">
                  <c:v>162.10700790516654</c:v>
                </c:pt>
                <c:pt idx="19">
                  <c:v>163.65417966309889</c:v>
                </c:pt>
                <c:pt idx="20">
                  <c:v>165.34907191119072</c:v>
                </c:pt>
                <c:pt idx="21">
                  <c:v>162.34408234785653</c:v>
                </c:pt>
                <c:pt idx="22">
                  <c:v>165.87849524998938</c:v>
                </c:pt>
                <c:pt idx="23">
                  <c:v>166.66049544254497</c:v>
                </c:pt>
                <c:pt idx="24">
                  <c:v>167.31043836396239</c:v>
                </c:pt>
                <c:pt idx="25">
                  <c:v>165.64745578002979</c:v>
                </c:pt>
                <c:pt idx="26">
                  <c:v>162.6463201079799</c:v>
                </c:pt>
                <c:pt idx="27">
                  <c:v>158.0391365287318</c:v>
                </c:pt>
                <c:pt idx="28">
                  <c:v>154.87325271464985</c:v>
                </c:pt>
                <c:pt idx="29">
                  <c:v>163.51469414766123</c:v>
                </c:pt>
                <c:pt idx="30">
                  <c:v>166.3941576416147</c:v>
                </c:pt>
                <c:pt idx="31">
                  <c:v>166.09972326000326</c:v>
                </c:pt>
                <c:pt idx="32">
                  <c:v>169.477651837633</c:v>
                </c:pt>
                <c:pt idx="33">
                  <c:v>171.06730627465811</c:v>
                </c:pt>
                <c:pt idx="34">
                  <c:v>173.22462246910553</c:v>
                </c:pt>
                <c:pt idx="35">
                  <c:v>168.60885062325525</c:v>
                </c:pt>
                <c:pt idx="36">
                  <c:v>171.13109099169412</c:v>
                </c:pt>
                <c:pt idx="37">
                  <c:v>170.08069897435234</c:v>
                </c:pt>
                <c:pt idx="38">
                  <c:v>167.59983930919543</c:v>
                </c:pt>
                <c:pt idx="39">
                  <c:v>163.76418024057301</c:v>
                </c:pt>
                <c:pt idx="40">
                  <c:v>171.78839987836719</c:v>
                </c:pt>
                <c:pt idx="41">
                  <c:v>167.43986071080803</c:v>
                </c:pt>
                <c:pt idx="42">
                  <c:v>168.31511487702926</c:v>
                </c:pt>
                <c:pt idx="43">
                  <c:v>170.67564648620424</c:v>
                </c:pt>
                <c:pt idx="44">
                  <c:v>171.08084558587134</c:v>
                </c:pt>
                <c:pt idx="45">
                  <c:v>170.01327249650859</c:v>
                </c:pt>
                <c:pt idx="46">
                  <c:v>170.62716303843717</c:v>
                </c:pt>
                <c:pt idx="47">
                  <c:v>167.67554121587972</c:v>
                </c:pt>
                <c:pt idx="48">
                  <c:v>170.1897418709359</c:v>
                </c:pt>
                <c:pt idx="49">
                  <c:v>172.49995716959867</c:v>
                </c:pt>
                <c:pt idx="50">
                  <c:v>169.403276887403</c:v>
                </c:pt>
                <c:pt idx="51">
                  <c:v>167.17582963600984</c:v>
                </c:pt>
                <c:pt idx="52">
                  <c:v>167.22791332502368</c:v>
                </c:pt>
                <c:pt idx="53">
                  <c:v>170.18767611136096</c:v>
                </c:pt>
                <c:pt idx="54">
                  <c:v>164.55008169937184</c:v>
                </c:pt>
                <c:pt idx="55">
                  <c:v>166.25000725513715</c:v>
                </c:pt>
                <c:pt idx="56">
                  <c:v>164.43639445098887</c:v>
                </c:pt>
                <c:pt idx="57">
                  <c:v>166.60116005963869</c:v>
                </c:pt>
                <c:pt idx="58">
                  <c:v>164.47625085377712</c:v>
                </c:pt>
                <c:pt idx="59">
                  <c:v>167.39936497084844</c:v>
                </c:pt>
                <c:pt idx="60">
                  <c:v>167.90792770586455</c:v>
                </c:pt>
                <c:pt idx="61">
                  <c:v>171.94703464256813</c:v>
                </c:pt>
                <c:pt idx="62">
                  <c:v>172.017088414727</c:v>
                </c:pt>
                <c:pt idx="63">
                  <c:v>169.60670929149765</c:v>
                </c:pt>
                <c:pt idx="64">
                  <c:v>167.35669672340399</c:v>
                </c:pt>
                <c:pt idx="65">
                  <c:v>168.45298323894434</c:v>
                </c:pt>
                <c:pt idx="66">
                  <c:v>165.78826642347462</c:v>
                </c:pt>
                <c:pt idx="67">
                  <c:v>166.00656757643168</c:v>
                </c:pt>
                <c:pt idx="68">
                  <c:v>162.22680913334872</c:v>
                </c:pt>
                <c:pt idx="69">
                  <c:v>154.42288211455897</c:v>
                </c:pt>
                <c:pt idx="70">
                  <c:v>154.98741738481016</c:v>
                </c:pt>
                <c:pt idx="71">
                  <c:v>153.43692227703832</c:v>
                </c:pt>
                <c:pt idx="72">
                  <c:v>149.41303327042888</c:v>
                </c:pt>
                <c:pt idx="73">
                  <c:v>151.03808859187367</c:v>
                </c:pt>
                <c:pt idx="74">
                  <c:v>152.34910259431351</c:v>
                </c:pt>
                <c:pt idx="75">
                  <c:v>152.16457291793617</c:v>
                </c:pt>
                <c:pt idx="76">
                  <c:v>153.06597023674891</c:v>
                </c:pt>
                <c:pt idx="77">
                  <c:v>156.19107678233087</c:v>
                </c:pt>
                <c:pt idx="78">
                  <c:v>157.078480073462</c:v>
                </c:pt>
                <c:pt idx="79">
                  <c:v>157.43130042947146</c:v>
                </c:pt>
                <c:pt idx="80">
                  <c:v>161.06960928842133</c:v>
                </c:pt>
                <c:pt idx="81">
                  <c:v>162.61157828434608</c:v>
                </c:pt>
                <c:pt idx="82">
                  <c:v>157.65246397845442</c:v>
                </c:pt>
                <c:pt idx="83">
                  <c:v>167.65770286328734</c:v>
                </c:pt>
                <c:pt idx="84">
                  <c:v>166.74254309785627</c:v>
                </c:pt>
                <c:pt idx="85">
                  <c:v>167.18766653987424</c:v>
                </c:pt>
                <c:pt idx="86">
                  <c:v>168.86374257088241</c:v>
                </c:pt>
                <c:pt idx="87">
                  <c:v>168.28756627306026</c:v>
                </c:pt>
                <c:pt idx="88">
                  <c:v>176.94070695215825</c:v>
                </c:pt>
                <c:pt idx="89">
                  <c:v>179.11994840490576</c:v>
                </c:pt>
                <c:pt idx="90">
                  <c:v>181.98158626720524</c:v>
                </c:pt>
                <c:pt idx="91">
                  <c:v>179.99577651131511</c:v>
                </c:pt>
                <c:pt idx="92">
                  <c:v>178.69911292211657</c:v>
                </c:pt>
                <c:pt idx="93">
                  <c:v>177.46895395472626</c:v>
                </c:pt>
                <c:pt idx="94">
                  <c:v>176.35387414110536</c:v>
                </c:pt>
                <c:pt idx="95">
                  <c:v>176.37906588083408</c:v>
                </c:pt>
                <c:pt idx="96">
                  <c:v>172.82255232427605</c:v>
                </c:pt>
                <c:pt idx="97">
                  <c:v>174.44762685604562</c:v>
                </c:pt>
                <c:pt idx="98">
                  <c:v>176.66576164811545</c:v>
                </c:pt>
                <c:pt idx="99">
                  <c:v>178.72560809010741</c:v>
                </c:pt>
                <c:pt idx="100">
                  <c:v>175.90909043430983</c:v>
                </c:pt>
                <c:pt idx="101">
                  <c:v>174.62194106575774</c:v>
                </c:pt>
                <c:pt idx="102">
                  <c:v>172.45843636916607</c:v>
                </c:pt>
                <c:pt idx="103">
                  <c:v>173.5537908339204</c:v>
                </c:pt>
                <c:pt idx="104">
                  <c:v>175.5535706238295</c:v>
                </c:pt>
                <c:pt idx="105">
                  <c:v>172.85906162594878</c:v>
                </c:pt>
                <c:pt idx="106">
                  <c:v>171.38762606185946</c:v>
                </c:pt>
                <c:pt idx="107">
                  <c:v>178.17215918902272</c:v>
                </c:pt>
                <c:pt idx="108">
                  <c:v>181.4627295773968</c:v>
                </c:pt>
                <c:pt idx="109">
                  <c:v>180.43236115637657</c:v>
                </c:pt>
                <c:pt idx="110">
                  <c:v>182.19748692104361</c:v>
                </c:pt>
                <c:pt idx="111">
                  <c:v>175.72616225493104</c:v>
                </c:pt>
                <c:pt idx="112">
                  <c:v>172.11191966019118</c:v>
                </c:pt>
                <c:pt idx="113">
                  <c:v>169.32506150060667</c:v>
                </c:pt>
                <c:pt idx="114">
                  <c:v>171.78793300673811</c:v>
                </c:pt>
                <c:pt idx="115">
                  <c:v>171.71648599456856</c:v>
                </c:pt>
                <c:pt idx="116">
                  <c:v>169.67232221024321</c:v>
                </c:pt>
                <c:pt idx="117">
                  <c:v>169.30405204909974</c:v>
                </c:pt>
                <c:pt idx="118">
                  <c:v>167.58802602601895</c:v>
                </c:pt>
                <c:pt idx="119">
                  <c:v>168.00120677788817</c:v>
                </c:pt>
                <c:pt idx="120">
                  <c:v>159.27105417463318</c:v>
                </c:pt>
                <c:pt idx="121">
                  <c:v>157.2448611732988</c:v>
                </c:pt>
                <c:pt idx="122">
                  <c:v>156.17879211422834</c:v>
                </c:pt>
                <c:pt idx="123">
                  <c:v>154.37680682153018</c:v>
                </c:pt>
                <c:pt idx="124">
                  <c:v>154.43724469227686</c:v>
                </c:pt>
                <c:pt idx="125">
                  <c:v>154.47501977321673</c:v>
                </c:pt>
                <c:pt idx="126">
                  <c:v>154.33726871747407</c:v>
                </c:pt>
                <c:pt idx="127">
                  <c:v>150.43284231574987</c:v>
                </c:pt>
                <c:pt idx="128">
                  <c:v>152.5570617876256</c:v>
                </c:pt>
                <c:pt idx="129">
                  <c:v>153.26316970707722</c:v>
                </c:pt>
                <c:pt idx="130">
                  <c:v>152.29307235310225</c:v>
                </c:pt>
                <c:pt idx="131">
                  <c:v>157.89427543252006</c:v>
                </c:pt>
                <c:pt idx="132">
                  <c:v>152.0531753492422</c:v>
                </c:pt>
                <c:pt idx="133">
                  <c:v>153.18270851968995</c:v>
                </c:pt>
                <c:pt idx="134">
                  <c:v>151.92025634726826</c:v>
                </c:pt>
                <c:pt idx="135">
                  <c:v>152.06863524145228</c:v>
                </c:pt>
                <c:pt idx="136">
                  <c:v>148.6532005004307</c:v>
                </c:pt>
                <c:pt idx="137">
                  <c:v>145.89562661659269</c:v>
                </c:pt>
                <c:pt idx="138">
                  <c:v>144.03418222751242</c:v>
                </c:pt>
                <c:pt idx="139">
                  <c:v>143.34568952742356</c:v>
                </c:pt>
                <c:pt idx="140">
                  <c:v>146.85509810659761</c:v>
                </c:pt>
                <c:pt idx="141">
                  <c:v>142.11098901993086</c:v>
                </c:pt>
                <c:pt idx="142">
                  <c:v>142.04202212357396</c:v>
                </c:pt>
                <c:pt idx="143">
                  <c:v>139.87612014549609</c:v>
                </c:pt>
                <c:pt idx="144">
                  <c:v>142.70416437090981</c:v>
                </c:pt>
                <c:pt idx="145">
                  <c:v>141.82924935557466</c:v>
                </c:pt>
                <c:pt idx="146">
                  <c:v>136.41827098914919</c:v>
                </c:pt>
                <c:pt idx="147">
                  <c:v>132.60444583336601</c:v>
                </c:pt>
                <c:pt idx="148">
                  <c:v>133.53536470203451</c:v>
                </c:pt>
                <c:pt idx="149">
                  <c:v>131.58476370346847</c:v>
                </c:pt>
                <c:pt idx="150">
                  <c:v>133.45940104766925</c:v>
                </c:pt>
                <c:pt idx="151">
                  <c:v>132.27105041161511</c:v>
                </c:pt>
                <c:pt idx="152">
                  <c:v>135.91677136043799</c:v>
                </c:pt>
                <c:pt idx="153">
                  <c:v>137.65341069768147</c:v>
                </c:pt>
                <c:pt idx="154">
                  <c:v>139.87956427368604</c:v>
                </c:pt>
                <c:pt idx="155">
                  <c:v>142.26918666635652</c:v>
                </c:pt>
                <c:pt idx="156">
                  <c:v>145.59671550027173</c:v>
                </c:pt>
                <c:pt idx="157">
                  <c:v>146.49676321128996</c:v>
                </c:pt>
                <c:pt idx="158">
                  <c:v>148.96306033719051</c:v>
                </c:pt>
                <c:pt idx="159">
                  <c:v>145.84942957268134</c:v>
                </c:pt>
                <c:pt idx="160">
                  <c:v>149.78935950343333</c:v>
                </c:pt>
                <c:pt idx="161">
                  <c:v>150.80880553555605</c:v>
                </c:pt>
                <c:pt idx="162">
                  <c:v>154.5880943333039</c:v>
                </c:pt>
                <c:pt idx="163">
                  <c:v>152.61907323086658</c:v>
                </c:pt>
                <c:pt idx="164">
                  <c:v>153.69626950169112</c:v>
                </c:pt>
                <c:pt idx="165">
                  <c:v>150.86961711091786</c:v>
                </c:pt>
                <c:pt idx="166">
                  <c:v>150.39507654816794</c:v>
                </c:pt>
                <c:pt idx="167">
                  <c:v>150.89417667410072</c:v>
                </c:pt>
                <c:pt idx="168">
                  <c:v>146.62606828802643</c:v>
                </c:pt>
                <c:pt idx="169">
                  <c:v>144.49890766824643</c:v>
                </c:pt>
                <c:pt idx="170">
                  <c:v>149.27261806365493</c:v>
                </c:pt>
                <c:pt idx="171">
                  <c:v>147.04878125677337</c:v>
                </c:pt>
                <c:pt idx="172">
                  <c:v>144.48720642277618</c:v>
                </c:pt>
                <c:pt idx="173">
                  <c:v>148.24606235509077</c:v>
                </c:pt>
                <c:pt idx="174">
                  <c:v>150.31879505785284</c:v>
                </c:pt>
                <c:pt idx="175">
                  <c:v>151.12021229324685</c:v>
                </c:pt>
                <c:pt idx="176">
                  <c:v>151.4953847915518</c:v>
                </c:pt>
                <c:pt idx="177">
                  <c:v>154.56771947046039</c:v>
                </c:pt>
                <c:pt idx="178">
                  <c:v>156.68271466930062</c:v>
                </c:pt>
                <c:pt idx="179">
                  <c:v>152.77247112276851</c:v>
                </c:pt>
                <c:pt idx="180">
                  <c:v>154.40304526309831</c:v>
                </c:pt>
                <c:pt idx="181">
                  <c:v>155.46934974116155</c:v>
                </c:pt>
                <c:pt idx="182">
                  <c:v>155.86319477045856</c:v>
                </c:pt>
                <c:pt idx="183">
                  <c:v>153.17709318090152</c:v>
                </c:pt>
                <c:pt idx="184">
                  <c:v>152.78613773062861</c:v>
                </c:pt>
                <c:pt idx="185">
                  <c:v>151.96797144696714</c:v>
                </c:pt>
                <c:pt idx="186">
                  <c:v>149.33453855326297</c:v>
                </c:pt>
                <c:pt idx="187">
                  <c:v>147.16970273125119</c:v>
                </c:pt>
                <c:pt idx="188">
                  <c:v>145.93974374828349</c:v>
                </c:pt>
                <c:pt idx="189">
                  <c:v>145.08714619618567</c:v>
                </c:pt>
                <c:pt idx="190">
                  <c:v>145.97096848458906</c:v>
                </c:pt>
                <c:pt idx="191">
                  <c:v>140.96874760700877</c:v>
                </c:pt>
                <c:pt idx="192">
                  <c:v>139.71943947391077</c:v>
                </c:pt>
                <c:pt idx="193">
                  <c:v>140.83300674561218</c:v>
                </c:pt>
                <c:pt idx="194">
                  <c:v>139.83960317115196</c:v>
                </c:pt>
                <c:pt idx="195">
                  <c:v>142.79664332286143</c:v>
                </c:pt>
                <c:pt idx="196">
                  <c:v>145.28994882419912</c:v>
                </c:pt>
                <c:pt idx="197">
                  <c:v>144.53860453249158</c:v>
                </c:pt>
                <c:pt idx="198">
                  <c:v>139.92624743877144</c:v>
                </c:pt>
                <c:pt idx="199">
                  <c:v>143.87753947933462</c:v>
                </c:pt>
                <c:pt idx="200">
                  <c:v>143.92726525621137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115F-4BD3-BE13-7A2571242E3C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BrownianMotion'!$F$68:$GX$68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158.4395799100989</c:v>
                </c:pt>
                <c:pt idx="2">
                  <c:v>156.71693101932348</c:v>
                </c:pt>
                <c:pt idx="3">
                  <c:v>148.80146350878579</c:v>
                </c:pt>
                <c:pt idx="4">
                  <c:v>148.15990572687789</c:v>
                </c:pt>
                <c:pt idx="5">
                  <c:v>146.63049278215814</c:v>
                </c:pt>
                <c:pt idx="6">
                  <c:v>145.30425685893735</c:v>
                </c:pt>
                <c:pt idx="7">
                  <c:v>144.28312750658333</c:v>
                </c:pt>
                <c:pt idx="8">
                  <c:v>147.85279089385298</c:v>
                </c:pt>
                <c:pt idx="9">
                  <c:v>151.32672539429973</c:v>
                </c:pt>
                <c:pt idx="10">
                  <c:v>157.80265540607124</c:v>
                </c:pt>
                <c:pt idx="11">
                  <c:v>157.72981570864019</c:v>
                </c:pt>
                <c:pt idx="12">
                  <c:v>158.21892136844068</c:v>
                </c:pt>
                <c:pt idx="13">
                  <c:v>159.8822950718536</c:v>
                </c:pt>
                <c:pt idx="14">
                  <c:v>155.62914062163117</c:v>
                </c:pt>
                <c:pt idx="15">
                  <c:v>156.47035413427136</c:v>
                </c:pt>
                <c:pt idx="16">
                  <c:v>161.82844536355256</c:v>
                </c:pt>
                <c:pt idx="17">
                  <c:v>160.07595723000441</c:v>
                </c:pt>
                <c:pt idx="18">
                  <c:v>156.54907427714789</c:v>
                </c:pt>
                <c:pt idx="19">
                  <c:v>158.17961204247166</c:v>
                </c:pt>
                <c:pt idx="20">
                  <c:v>156.69396309431201</c:v>
                </c:pt>
                <c:pt idx="21">
                  <c:v>158.8027268843519</c:v>
                </c:pt>
                <c:pt idx="22">
                  <c:v>162.28494271181631</c:v>
                </c:pt>
                <c:pt idx="23">
                  <c:v>158.80974258896191</c:v>
                </c:pt>
                <c:pt idx="24">
                  <c:v>165.79984443277067</c:v>
                </c:pt>
                <c:pt idx="25">
                  <c:v>164.45514252116891</c:v>
                </c:pt>
                <c:pt idx="26">
                  <c:v>163.17509237641787</c:v>
                </c:pt>
                <c:pt idx="27">
                  <c:v>161.9020224944</c:v>
                </c:pt>
                <c:pt idx="28">
                  <c:v>157.53350156619376</c:v>
                </c:pt>
                <c:pt idx="29">
                  <c:v>155.76330716936565</c:v>
                </c:pt>
                <c:pt idx="30">
                  <c:v>158.57026986938934</c:v>
                </c:pt>
                <c:pt idx="31">
                  <c:v>159.14868567232602</c:v>
                </c:pt>
                <c:pt idx="32">
                  <c:v>157.58546684892687</c:v>
                </c:pt>
                <c:pt idx="33">
                  <c:v>158.87007398153492</c:v>
                </c:pt>
                <c:pt idx="34">
                  <c:v>154.27307042781379</c:v>
                </c:pt>
                <c:pt idx="35">
                  <c:v>151.54355559391149</c:v>
                </c:pt>
                <c:pt idx="36">
                  <c:v>149.63604678142994</c:v>
                </c:pt>
                <c:pt idx="37">
                  <c:v>147.36267438821579</c:v>
                </c:pt>
                <c:pt idx="38">
                  <c:v>148.96542062571802</c:v>
                </c:pt>
                <c:pt idx="39">
                  <c:v>147.94800745538603</c:v>
                </c:pt>
                <c:pt idx="40">
                  <c:v>148.44513684065851</c:v>
                </c:pt>
                <c:pt idx="41">
                  <c:v>146.13520561293197</c:v>
                </c:pt>
                <c:pt idx="42">
                  <c:v>147.49234659767524</c:v>
                </c:pt>
                <c:pt idx="43">
                  <c:v>148.48992071474467</c:v>
                </c:pt>
                <c:pt idx="44">
                  <c:v>146.9625221486499</c:v>
                </c:pt>
                <c:pt idx="45">
                  <c:v>146.53286786600594</c:v>
                </c:pt>
                <c:pt idx="46">
                  <c:v>147.15877927938575</c:v>
                </c:pt>
                <c:pt idx="47">
                  <c:v>150.36618717517064</c:v>
                </c:pt>
                <c:pt idx="48">
                  <c:v>148.21439363908121</c:v>
                </c:pt>
                <c:pt idx="49">
                  <c:v>142.19901293326416</c:v>
                </c:pt>
                <c:pt idx="50">
                  <c:v>145.6634531698802</c:v>
                </c:pt>
                <c:pt idx="51">
                  <c:v>144.42587849000608</c:v>
                </c:pt>
                <c:pt idx="52">
                  <c:v>145.94351523357682</c:v>
                </c:pt>
                <c:pt idx="53">
                  <c:v>147.60316265052001</c:v>
                </c:pt>
                <c:pt idx="54">
                  <c:v>147.529087561572</c:v>
                </c:pt>
                <c:pt idx="55">
                  <c:v>145.39165009610304</c:v>
                </c:pt>
                <c:pt idx="56">
                  <c:v>141.33699951856545</c:v>
                </c:pt>
                <c:pt idx="57">
                  <c:v>143.92905877814374</c:v>
                </c:pt>
                <c:pt idx="58">
                  <c:v>143.20758257010121</c:v>
                </c:pt>
                <c:pt idx="59">
                  <c:v>143.02375325025554</c:v>
                </c:pt>
                <c:pt idx="60">
                  <c:v>141.34137773053459</c:v>
                </c:pt>
                <c:pt idx="61">
                  <c:v>143.31164964520167</c:v>
                </c:pt>
                <c:pt idx="62">
                  <c:v>146.81542346590825</c:v>
                </c:pt>
                <c:pt idx="63">
                  <c:v>150.83318476541402</c:v>
                </c:pt>
                <c:pt idx="64">
                  <c:v>153.74670273481215</c:v>
                </c:pt>
                <c:pt idx="65">
                  <c:v>155.4768920298269</c:v>
                </c:pt>
                <c:pt idx="66">
                  <c:v>153.68130859949687</c:v>
                </c:pt>
                <c:pt idx="67">
                  <c:v>150.29190229460764</c:v>
                </c:pt>
                <c:pt idx="68">
                  <c:v>148.15923961542325</c:v>
                </c:pt>
                <c:pt idx="69">
                  <c:v>143.72818089835303</c:v>
                </c:pt>
                <c:pt idx="70">
                  <c:v>148.57380404942867</c:v>
                </c:pt>
                <c:pt idx="71">
                  <c:v>147.270546394663</c:v>
                </c:pt>
                <c:pt idx="72">
                  <c:v>153.52404698270988</c:v>
                </c:pt>
                <c:pt idx="73">
                  <c:v>152.16948947884626</c:v>
                </c:pt>
                <c:pt idx="74">
                  <c:v>153.26957075172874</c:v>
                </c:pt>
                <c:pt idx="75">
                  <c:v>150.19795814447073</c:v>
                </c:pt>
                <c:pt idx="76">
                  <c:v>151.41599482501991</c:v>
                </c:pt>
                <c:pt idx="77">
                  <c:v>153.58949254308783</c:v>
                </c:pt>
                <c:pt idx="78">
                  <c:v>152.66150132586344</c:v>
                </c:pt>
                <c:pt idx="79">
                  <c:v>148.82164885387064</c:v>
                </c:pt>
                <c:pt idx="80">
                  <c:v>148.61881776726591</c:v>
                </c:pt>
                <c:pt idx="81">
                  <c:v>146.21013597703956</c:v>
                </c:pt>
                <c:pt idx="82">
                  <c:v>151.75957007083994</c:v>
                </c:pt>
                <c:pt idx="83">
                  <c:v>154.37896538846636</c:v>
                </c:pt>
                <c:pt idx="84">
                  <c:v>149.87550007467618</c:v>
                </c:pt>
                <c:pt idx="85">
                  <c:v>146.52031952234188</c:v>
                </c:pt>
                <c:pt idx="86">
                  <c:v>146.53731030601227</c:v>
                </c:pt>
                <c:pt idx="87">
                  <c:v>146.67442325356006</c:v>
                </c:pt>
                <c:pt idx="88">
                  <c:v>148.32778978707523</c:v>
                </c:pt>
                <c:pt idx="89">
                  <c:v>152.37177394571245</c:v>
                </c:pt>
                <c:pt idx="90">
                  <c:v>154.04492733260784</c:v>
                </c:pt>
                <c:pt idx="91">
                  <c:v>150.89664496007032</c:v>
                </c:pt>
                <c:pt idx="92">
                  <c:v>153.36084334399436</c:v>
                </c:pt>
                <c:pt idx="93">
                  <c:v>154.37921097027942</c:v>
                </c:pt>
                <c:pt idx="94">
                  <c:v>153.38898327023281</c:v>
                </c:pt>
                <c:pt idx="95">
                  <c:v>154.04734983370389</c:v>
                </c:pt>
                <c:pt idx="96">
                  <c:v>149.97895911312725</c:v>
                </c:pt>
                <c:pt idx="97">
                  <c:v>151.65522903570545</c:v>
                </c:pt>
                <c:pt idx="98">
                  <c:v>149.19777891732218</c:v>
                </c:pt>
                <c:pt idx="99">
                  <c:v>146.81416843063212</c:v>
                </c:pt>
                <c:pt idx="100">
                  <c:v>140.65335050976168</c:v>
                </c:pt>
                <c:pt idx="101">
                  <c:v>134.12824496513886</c:v>
                </c:pt>
                <c:pt idx="102">
                  <c:v>134.42955161999757</c:v>
                </c:pt>
                <c:pt idx="103">
                  <c:v>132.94398330620069</c:v>
                </c:pt>
                <c:pt idx="104">
                  <c:v>131.8693288237007</c:v>
                </c:pt>
                <c:pt idx="105">
                  <c:v>131.16374602709541</c:v>
                </c:pt>
                <c:pt idx="106">
                  <c:v>131.07004318832287</c:v>
                </c:pt>
                <c:pt idx="107">
                  <c:v>132.09111470379921</c:v>
                </c:pt>
                <c:pt idx="108">
                  <c:v>132.10394873306092</c:v>
                </c:pt>
                <c:pt idx="109">
                  <c:v>128.23271016977472</c:v>
                </c:pt>
                <c:pt idx="110">
                  <c:v>129.67914912328553</c:v>
                </c:pt>
                <c:pt idx="111">
                  <c:v>125.89703788912711</c:v>
                </c:pt>
                <c:pt idx="112">
                  <c:v>124.8240906692206</c:v>
                </c:pt>
                <c:pt idx="113">
                  <c:v>127.16545616060603</c:v>
                </c:pt>
                <c:pt idx="114">
                  <c:v>127.58455043268604</c:v>
                </c:pt>
                <c:pt idx="115">
                  <c:v>129.40311050221197</c:v>
                </c:pt>
                <c:pt idx="116">
                  <c:v>125.71676876511511</c:v>
                </c:pt>
                <c:pt idx="117">
                  <c:v>126.22872952096053</c:v>
                </c:pt>
                <c:pt idx="118">
                  <c:v>126.31881884181549</c:v>
                </c:pt>
                <c:pt idx="119">
                  <c:v>125.19543923248243</c:v>
                </c:pt>
                <c:pt idx="120">
                  <c:v>127.74510014627059</c:v>
                </c:pt>
                <c:pt idx="121">
                  <c:v>128.67380452044296</c:v>
                </c:pt>
                <c:pt idx="122">
                  <c:v>128.62768567513655</c:v>
                </c:pt>
                <c:pt idx="123">
                  <c:v>127.07918492019549</c:v>
                </c:pt>
                <c:pt idx="124">
                  <c:v>128.2684782445742</c:v>
                </c:pt>
                <c:pt idx="125">
                  <c:v>130.32305535072507</c:v>
                </c:pt>
                <c:pt idx="126">
                  <c:v>130.00799426448532</c:v>
                </c:pt>
                <c:pt idx="127">
                  <c:v>131.95900691442844</c:v>
                </c:pt>
                <c:pt idx="128">
                  <c:v>129.88860719848762</c:v>
                </c:pt>
                <c:pt idx="129">
                  <c:v>127.59163661135504</c:v>
                </c:pt>
                <c:pt idx="130">
                  <c:v>127.31425163161451</c:v>
                </c:pt>
                <c:pt idx="131">
                  <c:v>127.86700365823197</c:v>
                </c:pt>
                <c:pt idx="132">
                  <c:v>130.56309908403676</c:v>
                </c:pt>
                <c:pt idx="133">
                  <c:v>131.61780188584726</c:v>
                </c:pt>
                <c:pt idx="134">
                  <c:v>129.36967871518064</c:v>
                </c:pt>
                <c:pt idx="135">
                  <c:v>127.8737310766592</c:v>
                </c:pt>
                <c:pt idx="136">
                  <c:v>128.82389199610523</c:v>
                </c:pt>
                <c:pt idx="137">
                  <c:v>131.63730734246064</c:v>
                </c:pt>
                <c:pt idx="138">
                  <c:v>133.74303766125408</c:v>
                </c:pt>
                <c:pt idx="139">
                  <c:v>131.02911329574192</c:v>
                </c:pt>
                <c:pt idx="140">
                  <c:v>126.00155449454563</c:v>
                </c:pt>
                <c:pt idx="141">
                  <c:v>127.30034789152613</c:v>
                </c:pt>
                <c:pt idx="142">
                  <c:v>128.95024610026971</c:v>
                </c:pt>
                <c:pt idx="143">
                  <c:v>132.36077834223829</c:v>
                </c:pt>
                <c:pt idx="144">
                  <c:v>132.26650716688613</c:v>
                </c:pt>
                <c:pt idx="145">
                  <c:v>130.16771649954191</c:v>
                </c:pt>
                <c:pt idx="146">
                  <c:v>130.66521294354507</c:v>
                </c:pt>
                <c:pt idx="147">
                  <c:v>132.77593325183923</c:v>
                </c:pt>
                <c:pt idx="148">
                  <c:v>132.92773156057703</c:v>
                </c:pt>
                <c:pt idx="149">
                  <c:v>136.23688152237256</c:v>
                </c:pt>
                <c:pt idx="150">
                  <c:v>140.38543338894002</c:v>
                </c:pt>
                <c:pt idx="151">
                  <c:v>138.38413516860737</c:v>
                </c:pt>
                <c:pt idx="152">
                  <c:v>139.74526044774458</c:v>
                </c:pt>
                <c:pt idx="153">
                  <c:v>142.28486121327418</c:v>
                </c:pt>
                <c:pt idx="154">
                  <c:v>140.69372818210954</c:v>
                </c:pt>
                <c:pt idx="155">
                  <c:v>139.11245180735571</c:v>
                </c:pt>
                <c:pt idx="156">
                  <c:v>134.29495146530002</c:v>
                </c:pt>
                <c:pt idx="157">
                  <c:v>137.70582697307609</c:v>
                </c:pt>
                <c:pt idx="158">
                  <c:v>138.67924323842527</c:v>
                </c:pt>
                <c:pt idx="159">
                  <c:v>144.36136122686997</c:v>
                </c:pt>
                <c:pt idx="160">
                  <c:v>143.78197959029788</c:v>
                </c:pt>
                <c:pt idx="161">
                  <c:v>139.83099562404942</c:v>
                </c:pt>
                <c:pt idx="162">
                  <c:v>141.0295514626612</c:v>
                </c:pt>
                <c:pt idx="163">
                  <c:v>142.68391208716389</c:v>
                </c:pt>
                <c:pt idx="164">
                  <c:v>145.01006288622696</c:v>
                </c:pt>
                <c:pt idx="165">
                  <c:v>146.44727178800542</c:v>
                </c:pt>
                <c:pt idx="166">
                  <c:v>142.55284524848091</c:v>
                </c:pt>
                <c:pt idx="167">
                  <c:v>143.29971663501581</c:v>
                </c:pt>
                <c:pt idx="168">
                  <c:v>144.06221361982952</c:v>
                </c:pt>
                <c:pt idx="169">
                  <c:v>139.95382451966697</c:v>
                </c:pt>
                <c:pt idx="170">
                  <c:v>137.28612819575972</c:v>
                </c:pt>
                <c:pt idx="171">
                  <c:v>135.78323868783798</c:v>
                </c:pt>
                <c:pt idx="172">
                  <c:v>135.94038227511768</c:v>
                </c:pt>
                <c:pt idx="173">
                  <c:v>132.66258722710842</c:v>
                </c:pt>
                <c:pt idx="174">
                  <c:v>131.10706387084142</c:v>
                </c:pt>
                <c:pt idx="175">
                  <c:v>130.71610580921126</c:v>
                </c:pt>
                <c:pt idx="176">
                  <c:v>128.08051869039241</c:v>
                </c:pt>
                <c:pt idx="177">
                  <c:v>127.89042710430928</c:v>
                </c:pt>
                <c:pt idx="178">
                  <c:v>130.41433192401223</c:v>
                </c:pt>
                <c:pt idx="179">
                  <c:v>131.30845095082199</c:v>
                </c:pt>
                <c:pt idx="180">
                  <c:v>132.77999931609122</c:v>
                </c:pt>
                <c:pt idx="181">
                  <c:v>133.55534766405739</c:v>
                </c:pt>
                <c:pt idx="182">
                  <c:v>134.10158828868848</c:v>
                </c:pt>
                <c:pt idx="183">
                  <c:v>129.31010591581887</c:v>
                </c:pt>
                <c:pt idx="184">
                  <c:v>127.24378673120422</c:v>
                </c:pt>
                <c:pt idx="185">
                  <c:v>129.28205470275674</c:v>
                </c:pt>
                <c:pt idx="186">
                  <c:v>128.41858682794123</c:v>
                </c:pt>
                <c:pt idx="187">
                  <c:v>131.47939858004193</c:v>
                </c:pt>
                <c:pt idx="188">
                  <c:v>126.42467400145729</c:v>
                </c:pt>
                <c:pt idx="189">
                  <c:v>123.26702343975454</c:v>
                </c:pt>
                <c:pt idx="190">
                  <c:v>121.22389112345647</c:v>
                </c:pt>
                <c:pt idx="191">
                  <c:v>126.50880749770278</c:v>
                </c:pt>
                <c:pt idx="192">
                  <c:v>121.37198897057698</c:v>
                </c:pt>
                <c:pt idx="193">
                  <c:v>122.55593311342889</c:v>
                </c:pt>
                <c:pt idx="194">
                  <c:v>120.5254968396697</c:v>
                </c:pt>
                <c:pt idx="195">
                  <c:v>122.70697322275059</c:v>
                </c:pt>
                <c:pt idx="196">
                  <c:v>123.95456958933589</c:v>
                </c:pt>
                <c:pt idx="197">
                  <c:v>127.84870469644531</c:v>
                </c:pt>
                <c:pt idx="198">
                  <c:v>129.53369800998937</c:v>
                </c:pt>
                <c:pt idx="199">
                  <c:v>131.72957785326545</c:v>
                </c:pt>
                <c:pt idx="200">
                  <c:v>129.7873631974513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115F-4BD3-BE13-7A2571242E3C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BrownianMotion'!$F$69:$GX$69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148.62530138225151</c:v>
                </c:pt>
                <c:pt idx="2">
                  <c:v>146.99409842207865</c:v>
                </c:pt>
                <c:pt idx="3">
                  <c:v>146.20196266178192</c:v>
                </c:pt>
                <c:pt idx="4">
                  <c:v>148.11386830686715</c:v>
                </c:pt>
                <c:pt idx="5">
                  <c:v>148.97999763658194</c:v>
                </c:pt>
                <c:pt idx="6">
                  <c:v>153.39091521992199</c:v>
                </c:pt>
                <c:pt idx="7">
                  <c:v>155.95161184095369</c:v>
                </c:pt>
                <c:pt idx="8">
                  <c:v>154.99056587632137</c:v>
                </c:pt>
                <c:pt idx="9">
                  <c:v>154.87893732952864</c:v>
                </c:pt>
                <c:pt idx="10">
                  <c:v>157.81264489219211</c:v>
                </c:pt>
                <c:pt idx="11">
                  <c:v>157.42490523946441</c:v>
                </c:pt>
                <c:pt idx="12">
                  <c:v>160.51296203915911</c:v>
                </c:pt>
                <c:pt idx="13">
                  <c:v>154.60046080413875</c:v>
                </c:pt>
                <c:pt idx="14">
                  <c:v>153.34424796819289</c:v>
                </c:pt>
                <c:pt idx="15">
                  <c:v>151.49073731911935</c:v>
                </c:pt>
                <c:pt idx="16">
                  <c:v>150.86307258240487</c:v>
                </c:pt>
                <c:pt idx="17">
                  <c:v>149.8138217082325</c:v>
                </c:pt>
                <c:pt idx="18">
                  <c:v>148.27617348484631</c:v>
                </c:pt>
                <c:pt idx="19">
                  <c:v>146.41101613353462</c:v>
                </c:pt>
                <c:pt idx="20">
                  <c:v>143.83455757716689</c:v>
                </c:pt>
                <c:pt idx="21">
                  <c:v>140.51347955265047</c:v>
                </c:pt>
                <c:pt idx="22">
                  <c:v>135.9974199995213</c:v>
                </c:pt>
                <c:pt idx="23">
                  <c:v>132.21700577053829</c:v>
                </c:pt>
                <c:pt idx="24">
                  <c:v>129.50117915685823</c:v>
                </c:pt>
                <c:pt idx="25">
                  <c:v>129.93375669959909</c:v>
                </c:pt>
                <c:pt idx="26">
                  <c:v>129.50697443885352</c:v>
                </c:pt>
                <c:pt idx="27">
                  <c:v>130.44007600477408</c:v>
                </c:pt>
                <c:pt idx="28">
                  <c:v>126.68819522045382</c:v>
                </c:pt>
                <c:pt idx="29">
                  <c:v>127.1336711803866</c:v>
                </c:pt>
                <c:pt idx="30">
                  <c:v>127.2082943484514</c:v>
                </c:pt>
                <c:pt idx="31">
                  <c:v>125.22304525476375</c:v>
                </c:pt>
                <c:pt idx="32">
                  <c:v>125.2524138407361</c:v>
                </c:pt>
                <c:pt idx="33">
                  <c:v>126.38031428340584</c:v>
                </c:pt>
                <c:pt idx="34">
                  <c:v>128.04962227972095</c:v>
                </c:pt>
                <c:pt idx="35">
                  <c:v>127.03765524344213</c:v>
                </c:pt>
                <c:pt idx="36">
                  <c:v>126.66027269892633</c:v>
                </c:pt>
                <c:pt idx="37">
                  <c:v>126.78803688588451</c:v>
                </c:pt>
                <c:pt idx="38">
                  <c:v>124.7471836607379</c:v>
                </c:pt>
                <c:pt idx="39">
                  <c:v>125.14451700037694</c:v>
                </c:pt>
                <c:pt idx="40">
                  <c:v>127.32839027328023</c:v>
                </c:pt>
                <c:pt idx="41">
                  <c:v>127.40402668583675</c:v>
                </c:pt>
                <c:pt idx="42">
                  <c:v>131.65925113715139</c:v>
                </c:pt>
                <c:pt idx="43">
                  <c:v>134.19597196700025</c:v>
                </c:pt>
                <c:pt idx="44">
                  <c:v>128.69336825804331</c:v>
                </c:pt>
                <c:pt idx="45">
                  <c:v>125.58664840573202</c:v>
                </c:pt>
                <c:pt idx="46">
                  <c:v>127.68828951389418</c:v>
                </c:pt>
                <c:pt idx="47">
                  <c:v>126.0568069835784</c:v>
                </c:pt>
                <c:pt idx="48">
                  <c:v>126.12221279300779</c:v>
                </c:pt>
                <c:pt idx="49">
                  <c:v>132.28713808580812</c:v>
                </c:pt>
                <c:pt idx="50">
                  <c:v>136.7461126168445</c:v>
                </c:pt>
                <c:pt idx="51">
                  <c:v>138.81062206081234</c:v>
                </c:pt>
                <c:pt idx="52">
                  <c:v>137.71512904231048</c:v>
                </c:pt>
                <c:pt idx="53">
                  <c:v>138.43563469619147</c:v>
                </c:pt>
                <c:pt idx="54">
                  <c:v>136.63273610458916</c:v>
                </c:pt>
                <c:pt idx="55">
                  <c:v>136.98298087780427</c:v>
                </c:pt>
                <c:pt idx="56">
                  <c:v>135.60401027119295</c:v>
                </c:pt>
                <c:pt idx="57">
                  <c:v>134.1844418446492</c:v>
                </c:pt>
                <c:pt idx="58">
                  <c:v>136.52383030028741</c:v>
                </c:pt>
                <c:pt idx="59">
                  <c:v>137.76898977837379</c:v>
                </c:pt>
                <c:pt idx="60">
                  <c:v>137.86999511439956</c:v>
                </c:pt>
                <c:pt idx="61">
                  <c:v>134.58784042650151</c:v>
                </c:pt>
                <c:pt idx="62">
                  <c:v>134.57185772924618</c:v>
                </c:pt>
                <c:pt idx="63">
                  <c:v>138.31938949333198</c:v>
                </c:pt>
                <c:pt idx="64">
                  <c:v>133.4659255873791</c:v>
                </c:pt>
                <c:pt idx="65">
                  <c:v>134.29321849430212</c:v>
                </c:pt>
                <c:pt idx="66">
                  <c:v>134.79033682115119</c:v>
                </c:pt>
                <c:pt idx="67">
                  <c:v>132.54826661180147</c:v>
                </c:pt>
                <c:pt idx="68">
                  <c:v>130.5377400541866</c:v>
                </c:pt>
                <c:pt idx="69">
                  <c:v>125.99805026235188</c:v>
                </c:pt>
                <c:pt idx="70">
                  <c:v>132.09123909102081</c:v>
                </c:pt>
                <c:pt idx="71">
                  <c:v>131.74395739089974</c:v>
                </c:pt>
                <c:pt idx="72">
                  <c:v>131.2797624227635</c:v>
                </c:pt>
                <c:pt idx="73">
                  <c:v>130.31540699140842</c:v>
                </c:pt>
                <c:pt idx="74">
                  <c:v>127.22924551819332</c:v>
                </c:pt>
                <c:pt idx="75">
                  <c:v>129.56870992070748</c:v>
                </c:pt>
                <c:pt idx="76">
                  <c:v>130.4199887368313</c:v>
                </c:pt>
                <c:pt idx="77">
                  <c:v>124.6054841297176</c:v>
                </c:pt>
                <c:pt idx="78">
                  <c:v>128.51154211661535</c:v>
                </c:pt>
                <c:pt idx="79">
                  <c:v>128.75548951684613</c:v>
                </c:pt>
                <c:pt idx="80">
                  <c:v>126.85395647592802</c:v>
                </c:pt>
                <c:pt idx="81">
                  <c:v>129.48593746346037</c:v>
                </c:pt>
                <c:pt idx="82">
                  <c:v>130.10411088526729</c:v>
                </c:pt>
                <c:pt idx="83">
                  <c:v>130.53960230231769</c:v>
                </c:pt>
                <c:pt idx="84">
                  <c:v>133.84720768461037</c:v>
                </c:pt>
                <c:pt idx="85">
                  <c:v>135.47440473863918</c:v>
                </c:pt>
                <c:pt idx="86">
                  <c:v>135.5959275681904</c:v>
                </c:pt>
                <c:pt idx="87">
                  <c:v>136.67829193263381</c:v>
                </c:pt>
                <c:pt idx="88">
                  <c:v>134.20519031946611</c:v>
                </c:pt>
                <c:pt idx="89">
                  <c:v>133.32726918001077</c:v>
                </c:pt>
                <c:pt idx="90">
                  <c:v>130.48763481221937</c:v>
                </c:pt>
                <c:pt idx="91">
                  <c:v>132.15003535963527</c:v>
                </c:pt>
                <c:pt idx="92">
                  <c:v>132.98533171706481</c:v>
                </c:pt>
                <c:pt idx="93">
                  <c:v>133.42602530329285</c:v>
                </c:pt>
                <c:pt idx="94">
                  <c:v>135.11793623099146</c:v>
                </c:pt>
                <c:pt idx="95">
                  <c:v>135.68910778185068</c:v>
                </c:pt>
                <c:pt idx="96">
                  <c:v>135.760882138536</c:v>
                </c:pt>
                <c:pt idx="97">
                  <c:v>133.52387864179093</c:v>
                </c:pt>
                <c:pt idx="98">
                  <c:v>133.7190380789342</c:v>
                </c:pt>
                <c:pt idx="99">
                  <c:v>131.88703171763987</c:v>
                </c:pt>
                <c:pt idx="100">
                  <c:v>129.84951061105639</c:v>
                </c:pt>
                <c:pt idx="101">
                  <c:v>128.61774500660167</c:v>
                </c:pt>
                <c:pt idx="102">
                  <c:v>128.2287917170726</c:v>
                </c:pt>
                <c:pt idx="103">
                  <c:v>131.11619687190148</c:v>
                </c:pt>
                <c:pt idx="104">
                  <c:v>135.74014588149549</c:v>
                </c:pt>
                <c:pt idx="105">
                  <c:v>136.64322556992704</c:v>
                </c:pt>
                <c:pt idx="106">
                  <c:v>135.23213098288906</c:v>
                </c:pt>
                <c:pt idx="107">
                  <c:v>136.33604795043772</c:v>
                </c:pt>
                <c:pt idx="108">
                  <c:v>132.44557503813343</c:v>
                </c:pt>
                <c:pt idx="109">
                  <c:v>137.5509958010006</c:v>
                </c:pt>
                <c:pt idx="110">
                  <c:v>138.57387922170773</c:v>
                </c:pt>
                <c:pt idx="111">
                  <c:v>138.3353746049944</c:v>
                </c:pt>
                <c:pt idx="112">
                  <c:v>136.52030521097865</c:v>
                </c:pt>
                <c:pt idx="113">
                  <c:v>134.44433125747159</c:v>
                </c:pt>
                <c:pt idx="114">
                  <c:v>135.18040468729342</c:v>
                </c:pt>
                <c:pt idx="115">
                  <c:v>137.74376556863479</c:v>
                </c:pt>
                <c:pt idx="116">
                  <c:v>135.77841547014557</c:v>
                </c:pt>
                <c:pt idx="117">
                  <c:v>133.08733712510073</c:v>
                </c:pt>
                <c:pt idx="118">
                  <c:v>134.3118547325015</c:v>
                </c:pt>
                <c:pt idx="119">
                  <c:v>132.09352645572187</c:v>
                </c:pt>
                <c:pt idx="120">
                  <c:v>133.39269466894868</c:v>
                </c:pt>
                <c:pt idx="121">
                  <c:v>135.97780580045281</c:v>
                </c:pt>
                <c:pt idx="122">
                  <c:v>131.15829178879764</c:v>
                </c:pt>
                <c:pt idx="123">
                  <c:v>128.5688670849226</c:v>
                </c:pt>
                <c:pt idx="124">
                  <c:v>128.15272511044722</c:v>
                </c:pt>
                <c:pt idx="125">
                  <c:v>122.61625411907063</c:v>
                </c:pt>
                <c:pt idx="126">
                  <c:v>123.33684359280818</c:v>
                </c:pt>
                <c:pt idx="127">
                  <c:v>122.9948703567909</c:v>
                </c:pt>
                <c:pt idx="128">
                  <c:v>125.3029871761542</c:v>
                </c:pt>
                <c:pt idx="129">
                  <c:v>124.96448282461033</c:v>
                </c:pt>
                <c:pt idx="130">
                  <c:v>124.75852818268481</c:v>
                </c:pt>
                <c:pt idx="131">
                  <c:v>123.38472467382769</c:v>
                </c:pt>
                <c:pt idx="132">
                  <c:v>125.65350818121158</c:v>
                </c:pt>
                <c:pt idx="133">
                  <c:v>127.25825728883112</c:v>
                </c:pt>
                <c:pt idx="134">
                  <c:v>124.76225847774489</c:v>
                </c:pt>
                <c:pt idx="135">
                  <c:v>123.17280869611979</c:v>
                </c:pt>
                <c:pt idx="136">
                  <c:v>123.66228816046329</c:v>
                </c:pt>
                <c:pt idx="137">
                  <c:v>118.00963515242077</c:v>
                </c:pt>
                <c:pt idx="138">
                  <c:v>115.64810269189941</c:v>
                </c:pt>
                <c:pt idx="139">
                  <c:v>113.58268296963661</c:v>
                </c:pt>
                <c:pt idx="140">
                  <c:v>113.53200871238384</c:v>
                </c:pt>
                <c:pt idx="141">
                  <c:v>116.38444755526852</c:v>
                </c:pt>
                <c:pt idx="142">
                  <c:v>118.34478128858242</c:v>
                </c:pt>
                <c:pt idx="143">
                  <c:v>121.63472869230294</c:v>
                </c:pt>
                <c:pt idx="144">
                  <c:v>120.38993419629452</c:v>
                </c:pt>
                <c:pt idx="145">
                  <c:v>120.52945876637018</c:v>
                </c:pt>
                <c:pt idx="146">
                  <c:v>119.13518742735766</c:v>
                </c:pt>
                <c:pt idx="147">
                  <c:v>119.15831010193889</c:v>
                </c:pt>
                <c:pt idx="148">
                  <c:v>115.35191863701753</c:v>
                </c:pt>
                <c:pt idx="149">
                  <c:v>115.468943777714</c:v>
                </c:pt>
                <c:pt idx="150">
                  <c:v>113.864606155956</c:v>
                </c:pt>
                <c:pt idx="151">
                  <c:v>116.25264994624179</c:v>
                </c:pt>
                <c:pt idx="152">
                  <c:v>118.4020629508351</c:v>
                </c:pt>
                <c:pt idx="153">
                  <c:v>119.37890745455469</c:v>
                </c:pt>
                <c:pt idx="154">
                  <c:v>122.91114698273634</c:v>
                </c:pt>
                <c:pt idx="155">
                  <c:v>122.5932962381325</c:v>
                </c:pt>
                <c:pt idx="156">
                  <c:v>121.83086540025037</c:v>
                </c:pt>
                <c:pt idx="157">
                  <c:v>120.92684593571438</c:v>
                </c:pt>
                <c:pt idx="158">
                  <c:v>120.69801942960115</c:v>
                </c:pt>
                <c:pt idx="159">
                  <c:v>123.17302290822595</c:v>
                </c:pt>
                <c:pt idx="160">
                  <c:v>121.00649060693702</c:v>
                </c:pt>
                <c:pt idx="161">
                  <c:v>123.63050259763291</c:v>
                </c:pt>
                <c:pt idx="162">
                  <c:v>125.28954948133951</c:v>
                </c:pt>
                <c:pt idx="163">
                  <c:v>126.21136100058803</c:v>
                </c:pt>
                <c:pt idx="164">
                  <c:v>127.38280574300931</c:v>
                </c:pt>
                <c:pt idx="165">
                  <c:v>127.88098053075245</c:v>
                </c:pt>
                <c:pt idx="166">
                  <c:v>127.59802308106973</c:v>
                </c:pt>
                <c:pt idx="167">
                  <c:v>126.76539711388607</c:v>
                </c:pt>
                <c:pt idx="168">
                  <c:v>128.24793491631968</c:v>
                </c:pt>
                <c:pt idx="169">
                  <c:v>131.32024024228937</c:v>
                </c:pt>
                <c:pt idx="170">
                  <c:v>132.10533613981622</c:v>
                </c:pt>
                <c:pt idx="171">
                  <c:v>130.04784805804903</c:v>
                </c:pt>
                <c:pt idx="172">
                  <c:v>133.0404724994292</c:v>
                </c:pt>
                <c:pt idx="173">
                  <c:v>131.99238999176805</c:v>
                </c:pt>
                <c:pt idx="174">
                  <c:v>133.63886740209463</c:v>
                </c:pt>
                <c:pt idx="175">
                  <c:v>133.27338156981844</c:v>
                </c:pt>
                <c:pt idx="176">
                  <c:v>133.37373629830384</c:v>
                </c:pt>
                <c:pt idx="177">
                  <c:v>133.23872942522095</c:v>
                </c:pt>
                <c:pt idx="178">
                  <c:v>134.45231466405312</c:v>
                </c:pt>
                <c:pt idx="179">
                  <c:v>131.84662660489161</c:v>
                </c:pt>
                <c:pt idx="180">
                  <c:v>133.77716804484976</c:v>
                </c:pt>
                <c:pt idx="181">
                  <c:v>129.89129255704782</c:v>
                </c:pt>
                <c:pt idx="182">
                  <c:v>129.17989838985508</c:v>
                </c:pt>
                <c:pt idx="183">
                  <c:v>124.0205869192171</c:v>
                </c:pt>
                <c:pt idx="184">
                  <c:v>122.59669280929565</c:v>
                </c:pt>
                <c:pt idx="185">
                  <c:v>121.89083030402466</c:v>
                </c:pt>
                <c:pt idx="186">
                  <c:v>121.45307995536184</c:v>
                </c:pt>
                <c:pt idx="187">
                  <c:v>122.5714001609352</c:v>
                </c:pt>
                <c:pt idx="188">
                  <c:v>126.80802019672375</c:v>
                </c:pt>
                <c:pt idx="189">
                  <c:v>122.85693382198001</c:v>
                </c:pt>
                <c:pt idx="190">
                  <c:v>123.81180338423771</c:v>
                </c:pt>
                <c:pt idx="191">
                  <c:v>121.28885556481499</c:v>
                </c:pt>
                <c:pt idx="192">
                  <c:v>118.86218752061268</c:v>
                </c:pt>
                <c:pt idx="193">
                  <c:v>118.52512775705779</c:v>
                </c:pt>
                <c:pt idx="194">
                  <c:v>117.2213344052432</c:v>
                </c:pt>
                <c:pt idx="195">
                  <c:v>119.96145281758447</c:v>
                </c:pt>
                <c:pt idx="196">
                  <c:v>118.56886841854114</c:v>
                </c:pt>
                <c:pt idx="197">
                  <c:v>122.96117355322347</c:v>
                </c:pt>
                <c:pt idx="198">
                  <c:v>124.62439560842041</c:v>
                </c:pt>
                <c:pt idx="199">
                  <c:v>126.50822732170316</c:v>
                </c:pt>
                <c:pt idx="200">
                  <c:v>130.54176293436075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115F-4BD3-BE13-7A2571242E3C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BrownianMotion'!$F$70:$GX$70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157.46726047624404</c:v>
                </c:pt>
                <c:pt idx="2">
                  <c:v>153.63441779245676</c:v>
                </c:pt>
                <c:pt idx="3">
                  <c:v>155.16665457734049</c:v>
                </c:pt>
                <c:pt idx="4">
                  <c:v>153.61577724240965</c:v>
                </c:pt>
                <c:pt idx="5">
                  <c:v>154.41470994109778</c:v>
                </c:pt>
                <c:pt idx="6">
                  <c:v>151.99644947025439</c:v>
                </c:pt>
                <c:pt idx="7">
                  <c:v>157.1901241495226</c:v>
                </c:pt>
                <c:pt idx="8">
                  <c:v>156.59977297877307</c:v>
                </c:pt>
                <c:pt idx="9">
                  <c:v>157.08371348551782</c:v>
                </c:pt>
                <c:pt idx="10">
                  <c:v>153.95083201539586</c:v>
                </c:pt>
                <c:pt idx="11">
                  <c:v>154.06160699160989</c:v>
                </c:pt>
                <c:pt idx="12">
                  <c:v>154.22289022755032</c:v>
                </c:pt>
                <c:pt idx="13">
                  <c:v>152.55536575779126</c:v>
                </c:pt>
                <c:pt idx="14">
                  <c:v>148.59271743971615</c:v>
                </c:pt>
                <c:pt idx="15">
                  <c:v>147.73717902891192</c:v>
                </c:pt>
                <c:pt idx="16">
                  <c:v>146.76465234734178</c:v>
                </c:pt>
                <c:pt idx="17">
                  <c:v>146.15648098229326</c:v>
                </c:pt>
                <c:pt idx="18">
                  <c:v>145.10817362114841</c:v>
                </c:pt>
                <c:pt idx="19">
                  <c:v>144.67870951983357</c:v>
                </c:pt>
                <c:pt idx="20">
                  <c:v>143.22086858831801</c:v>
                </c:pt>
                <c:pt idx="21">
                  <c:v>147.93116003715346</c:v>
                </c:pt>
                <c:pt idx="22">
                  <c:v>143.29760813069134</c:v>
                </c:pt>
                <c:pt idx="23">
                  <c:v>139.71857285744329</c:v>
                </c:pt>
                <c:pt idx="24">
                  <c:v>141.49351632858065</c:v>
                </c:pt>
                <c:pt idx="25">
                  <c:v>139.98551772268192</c:v>
                </c:pt>
                <c:pt idx="26">
                  <c:v>143.21794391144093</c:v>
                </c:pt>
                <c:pt idx="27">
                  <c:v>142.30601173885245</c:v>
                </c:pt>
                <c:pt idx="28">
                  <c:v>138.8629722815671</c:v>
                </c:pt>
                <c:pt idx="29">
                  <c:v>137.15720746024272</c:v>
                </c:pt>
                <c:pt idx="30">
                  <c:v>139.35130274950129</c:v>
                </c:pt>
                <c:pt idx="31">
                  <c:v>141.1920323049128</c:v>
                </c:pt>
                <c:pt idx="32">
                  <c:v>141.43195622977768</c:v>
                </c:pt>
                <c:pt idx="33">
                  <c:v>142.29425330272409</c:v>
                </c:pt>
                <c:pt idx="34">
                  <c:v>147.2938218141947</c:v>
                </c:pt>
                <c:pt idx="35">
                  <c:v>143.29726697296539</c:v>
                </c:pt>
                <c:pt idx="36">
                  <c:v>143.51279827707486</c:v>
                </c:pt>
                <c:pt idx="37">
                  <c:v>143.00734058495428</c:v>
                </c:pt>
                <c:pt idx="38">
                  <c:v>137.82844770376488</c:v>
                </c:pt>
                <c:pt idx="39">
                  <c:v>136.18693447437749</c:v>
                </c:pt>
                <c:pt idx="40">
                  <c:v>137.96048195560425</c:v>
                </c:pt>
                <c:pt idx="41">
                  <c:v>143.10043237174619</c:v>
                </c:pt>
                <c:pt idx="42">
                  <c:v>141.45573905618787</c:v>
                </c:pt>
                <c:pt idx="43">
                  <c:v>143.15587299127341</c:v>
                </c:pt>
                <c:pt idx="44">
                  <c:v>146.82941264419267</c:v>
                </c:pt>
                <c:pt idx="45">
                  <c:v>150.9639560543871</c:v>
                </c:pt>
                <c:pt idx="46">
                  <c:v>152.9201689179408</c:v>
                </c:pt>
                <c:pt idx="47">
                  <c:v>149.76653570563474</c:v>
                </c:pt>
                <c:pt idx="48">
                  <c:v>151.10433402086903</c:v>
                </c:pt>
                <c:pt idx="49">
                  <c:v>148.8962282548645</c:v>
                </c:pt>
                <c:pt idx="50">
                  <c:v>150.35655312444467</c:v>
                </c:pt>
                <c:pt idx="51">
                  <c:v>148.96425141271081</c:v>
                </c:pt>
                <c:pt idx="52">
                  <c:v>146.65524467735648</c:v>
                </c:pt>
                <c:pt idx="53">
                  <c:v>141.37748935693796</c:v>
                </c:pt>
                <c:pt idx="54">
                  <c:v>137.59011561393874</c:v>
                </c:pt>
                <c:pt idx="55">
                  <c:v>131.86886518009231</c:v>
                </c:pt>
                <c:pt idx="56">
                  <c:v>131.73737935592189</c:v>
                </c:pt>
                <c:pt idx="57">
                  <c:v>129.84920136727402</c:v>
                </c:pt>
                <c:pt idx="58">
                  <c:v>130.89603195630627</c:v>
                </c:pt>
                <c:pt idx="59">
                  <c:v>130.12920194042044</c:v>
                </c:pt>
                <c:pt idx="60">
                  <c:v>129.48109261518889</c:v>
                </c:pt>
                <c:pt idx="61">
                  <c:v>127.87602301643321</c:v>
                </c:pt>
                <c:pt idx="62">
                  <c:v>128.52466784423751</c:v>
                </c:pt>
                <c:pt idx="63">
                  <c:v>129.82973740986074</c:v>
                </c:pt>
                <c:pt idx="64">
                  <c:v>130.97158570650592</c:v>
                </c:pt>
                <c:pt idx="65">
                  <c:v>133.28867573691863</c:v>
                </c:pt>
                <c:pt idx="66">
                  <c:v>137.73255689760049</c:v>
                </c:pt>
                <c:pt idx="67">
                  <c:v>137.09518993648908</c:v>
                </c:pt>
                <c:pt idx="68">
                  <c:v>138.89181949345723</c:v>
                </c:pt>
                <c:pt idx="69">
                  <c:v>142.18703871407854</c:v>
                </c:pt>
                <c:pt idx="70">
                  <c:v>142.76706674740478</c:v>
                </c:pt>
                <c:pt idx="71">
                  <c:v>140.93664065976932</c:v>
                </c:pt>
                <c:pt idx="72">
                  <c:v>143.42812964609067</c:v>
                </c:pt>
                <c:pt idx="73">
                  <c:v>145.73159032780671</c:v>
                </c:pt>
                <c:pt idx="74">
                  <c:v>147.64852814890588</c:v>
                </c:pt>
                <c:pt idx="75">
                  <c:v>148.31185501515279</c:v>
                </c:pt>
                <c:pt idx="76">
                  <c:v>147.61669822903136</c:v>
                </c:pt>
                <c:pt idx="77">
                  <c:v>145.80338841678764</c:v>
                </c:pt>
                <c:pt idx="78">
                  <c:v>150.48547499203957</c:v>
                </c:pt>
                <c:pt idx="79">
                  <c:v>156.51064371038271</c:v>
                </c:pt>
                <c:pt idx="80">
                  <c:v>156.30851842938065</c:v>
                </c:pt>
                <c:pt idx="81">
                  <c:v>155.467180148144</c:v>
                </c:pt>
                <c:pt idx="82">
                  <c:v>150.33521632987592</c:v>
                </c:pt>
                <c:pt idx="83">
                  <c:v>151.32107120566681</c:v>
                </c:pt>
                <c:pt idx="84">
                  <c:v>153.14609012327136</c:v>
                </c:pt>
                <c:pt idx="85">
                  <c:v>154.14327548507447</c:v>
                </c:pt>
                <c:pt idx="86">
                  <c:v>153.15054673495837</c:v>
                </c:pt>
                <c:pt idx="87">
                  <c:v>151.71653683359412</c:v>
                </c:pt>
                <c:pt idx="88">
                  <c:v>150.5945030656807</c:v>
                </c:pt>
                <c:pt idx="89">
                  <c:v>155.97471787215585</c:v>
                </c:pt>
                <c:pt idx="90">
                  <c:v>159.62010210854925</c:v>
                </c:pt>
                <c:pt idx="91">
                  <c:v>162.36572836445308</c:v>
                </c:pt>
                <c:pt idx="92">
                  <c:v>159.76557525552019</c:v>
                </c:pt>
                <c:pt idx="93">
                  <c:v>160.02677987215907</c:v>
                </c:pt>
                <c:pt idx="94">
                  <c:v>165.42063495823754</c:v>
                </c:pt>
                <c:pt idx="95">
                  <c:v>160.91704168204205</c:v>
                </c:pt>
                <c:pt idx="96">
                  <c:v>164.57612644089488</c:v>
                </c:pt>
                <c:pt idx="97">
                  <c:v>167.32039878892706</c:v>
                </c:pt>
                <c:pt idx="98">
                  <c:v>165.255407901474</c:v>
                </c:pt>
                <c:pt idx="99">
                  <c:v>168.65583298837021</c:v>
                </c:pt>
                <c:pt idx="100">
                  <c:v>166.87251607070129</c:v>
                </c:pt>
                <c:pt idx="101">
                  <c:v>167.2319811321241</c:v>
                </c:pt>
                <c:pt idx="102">
                  <c:v>161.38723823747907</c:v>
                </c:pt>
                <c:pt idx="103">
                  <c:v>163.813290953446</c:v>
                </c:pt>
                <c:pt idx="104">
                  <c:v>159.57603923541126</c:v>
                </c:pt>
                <c:pt idx="105">
                  <c:v>154.70705383567108</c:v>
                </c:pt>
                <c:pt idx="106">
                  <c:v>153.7364948735808</c:v>
                </c:pt>
                <c:pt idx="107">
                  <c:v>154.21945591825207</c:v>
                </c:pt>
                <c:pt idx="108">
                  <c:v>153.380950065924</c:v>
                </c:pt>
                <c:pt idx="109">
                  <c:v>149.62379470486488</c:v>
                </c:pt>
                <c:pt idx="110">
                  <c:v>147.08814655605516</c:v>
                </c:pt>
                <c:pt idx="111">
                  <c:v>148.07792236640287</c:v>
                </c:pt>
                <c:pt idx="112">
                  <c:v>146.99828178517305</c:v>
                </c:pt>
                <c:pt idx="113">
                  <c:v>143.65859865269098</c:v>
                </c:pt>
                <c:pt idx="114">
                  <c:v>146.2751472655535</c:v>
                </c:pt>
                <c:pt idx="115">
                  <c:v>145.86444388888347</c:v>
                </c:pt>
                <c:pt idx="116">
                  <c:v>144.03172374600553</c:v>
                </c:pt>
                <c:pt idx="117">
                  <c:v>140.37060673082075</c:v>
                </c:pt>
                <c:pt idx="118">
                  <c:v>142.6392014645335</c:v>
                </c:pt>
                <c:pt idx="119">
                  <c:v>138.29522255290905</c:v>
                </c:pt>
                <c:pt idx="120">
                  <c:v>135.10624135566397</c:v>
                </c:pt>
                <c:pt idx="121">
                  <c:v>139.27362836140824</c:v>
                </c:pt>
                <c:pt idx="122">
                  <c:v>141.57761952922172</c:v>
                </c:pt>
                <c:pt idx="123">
                  <c:v>141.25663533370212</c:v>
                </c:pt>
                <c:pt idx="124">
                  <c:v>141.89651394163894</c:v>
                </c:pt>
                <c:pt idx="125">
                  <c:v>143.51547737758526</c:v>
                </c:pt>
                <c:pt idx="126">
                  <c:v>150.59598169778994</c:v>
                </c:pt>
                <c:pt idx="127">
                  <c:v>150.4625750095633</c:v>
                </c:pt>
                <c:pt idx="128">
                  <c:v>148.72174347567486</c:v>
                </c:pt>
                <c:pt idx="129">
                  <c:v>148.61937501403554</c:v>
                </c:pt>
                <c:pt idx="130">
                  <c:v>151.5983064742687</c:v>
                </c:pt>
                <c:pt idx="131">
                  <c:v>155.76819012217507</c:v>
                </c:pt>
                <c:pt idx="132">
                  <c:v>156.78683348992476</c:v>
                </c:pt>
                <c:pt idx="133">
                  <c:v>157.93905051975437</c:v>
                </c:pt>
                <c:pt idx="134">
                  <c:v>156.57457796607727</c:v>
                </c:pt>
                <c:pt idx="135">
                  <c:v>155.75355452761477</c:v>
                </c:pt>
                <c:pt idx="136">
                  <c:v>156.21305377996759</c:v>
                </c:pt>
                <c:pt idx="137">
                  <c:v>159.27466164958517</c:v>
                </c:pt>
                <c:pt idx="138">
                  <c:v>161.76062224824787</c:v>
                </c:pt>
                <c:pt idx="139">
                  <c:v>164.7990485737385</c:v>
                </c:pt>
                <c:pt idx="140">
                  <c:v>165.98461199498362</c:v>
                </c:pt>
                <c:pt idx="141">
                  <c:v>167.41257072634079</c:v>
                </c:pt>
                <c:pt idx="142">
                  <c:v>162.70256210330317</c:v>
                </c:pt>
                <c:pt idx="143">
                  <c:v>158.07095316731838</c:v>
                </c:pt>
                <c:pt idx="144">
                  <c:v>157.94474309130362</c:v>
                </c:pt>
                <c:pt idx="145">
                  <c:v>156.74638866718604</c:v>
                </c:pt>
                <c:pt idx="146">
                  <c:v>160.64399270705087</c:v>
                </c:pt>
                <c:pt idx="147">
                  <c:v>159.43660837543069</c:v>
                </c:pt>
                <c:pt idx="148">
                  <c:v>162.88451056929119</c:v>
                </c:pt>
                <c:pt idx="149">
                  <c:v>159.70741665496448</c:v>
                </c:pt>
                <c:pt idx="150">
                  <c:v>163.9269135534617</c:v>
                </c:pt>
                <c:pt idx="151">
                  <c:v>163.80675739085069</c:v>
                </c:pt>
                <c:pt idx="152">
                  <c:v>161.43797375471411</c:v>
                </c:pt>
                <c:pt idx="153">
                  <c:v>161.51438862035587</c:v>
                </c:pt>
                <c:pt idx="154">
                  <c:v>164.26018827853679</c:v>
                </c:pt>
                <c:pt idx="155">
                  <c:v>164.71072486460767</c:v>
                </c:pt>
                <c:pt idx="156">
                  <c:v>165.07445150265687</c:v>
                </c:pt>
                <c:pt idx="157">
                  <c:v>173.83370467284811</c:v>
                </c:pt>
                <c:pt idx="158">
                  <c:v>175.21831832906545</c:v>
                </c:pt>
                <c:pt idx="159">
                  <c:v>177.18702071863476</c:v>
                </c:pt>
                <c:pt idx="160">
                  <c:v>173.85036169318408</c:v>
                </c:pt>
                <c:pt idx="161">
                  <c:v>177.51833215132288</c:v>
                </c:pt>
                <c:pt idx="162">
                  <c:v>176.68601613343375</c:v>
                </c:pt>
                <c:pt idx="163">
                  <c:v>177.0942288695008</c:v>
                </c:pt>
                <c:pt idx="164">
                  <c:v>170.28915068066797</c:v>
                </c:pt>
                <c:pt idx="165">
                  <c:v>172.34842334765673</c:v>
                </c:pt>
                <c:pt idx="166">
                  <c:v>177.40847767462185</c:v>
                </c:pt>
                <c:pt idx="167">
                  <c:v>181.25348945127465</c:v>
                </c:pt>
                <c:pt idx="168">
                  <c:v>181.2740616585443</c:v>
                </c:pt>
                <c:pt idx="169">
                  <c:v>183.12237378700303</c:v>
                </c:pt>
                <c:pt idx="170">
                  <c:v>188.2367138626332</c:v>
                </c:pt>
                <c:pt idx="171">
                  <c:v>183.5720303851443</c:v>
                </c:pt>
                <c:pt idx="172">
                  <c:v>182.90766030519589</c:v>
                </c:pt>
                <c:pt idx="173">
                  <c:v>182.03507147773593</c:v>
                </c:pt>
                <c:pt idx="174">
                  <c:v>180.43282335093309</c:v>
                </c:pt>
                <c:pt idx="175">
                  <c:v>182.87061639465023</c:v>
                </c:pt>
                <c:pt idx="176">
                  <c:v>183.86671820115055</c:v>
                </c:pt>
                <c:pt idx="177">
                  <c:v>184.30178489285646</c:v>
                </c:pt>
                <c:pt idx="178">
                  <c:v>183.58875704921329</c:v>
                </c:pt>
                <c:pt idx="179">
                  <c:v>187.65046124164283</c:v>
                </c:pt>
                <c:pt idx="180">
                  <c:v>189.09006248243691</c:v>
                </c:pt>
                <c:pt idx="181">
                  <c:v>188.56764508654484</c:v>
                </c:pt>
                <c:pt idx="182">
                  <c:v>184.14291562866919</c:v>
                </c:pt>
                <c:pt idx="183">
                  <c:v>191.61639061769691</c:v>
                </c:pt>
                <c:pt idx="184">
                  <c:v>189.68852497580065</c:v>
                </c:pt>
                <c:pt idx="185">
                  <c:v>192.64311957437789</c:v>
                </c:pt>
                <c:pt idx="186">
                  <c:v>195.41331984602326</c:v>
                </c:pt>
                <c:pt idx="187">
                  <c:v>184.73325528098164</c:v>
                </c:pt>
                <c:pt idx="188">
                  <c:v>186.16874301378064</c:v>
                </c:pt>
                <c:pt idx="189">
                  <c:v>190.1654971397061</c:v>
                </c:pt>
                <c:pt idx="190">
                  <c:v>189.06997011983333</c:v>
                </c:pt>
                <c:pt idx="191">
                  <c:v>185.93241292800786</c:v>
                </c:pt>
                <c:pt idx="192">
                  <c:v>185.8663635866757</c:v>
                </c:pt>
                <c:pt idx="193">
                  <c:v>188.44823255126374</c:v>
                </c:pt>
                <c:pt idx="194">
                  <c:v>187.6558992787254</c:v>
                </c:pt>
                <c:pt idx="195">
                  <c:v>190.31488361256203</c:v>
                </c:pt>
                <c:pt idx="196">
                  <c:v>186.07063128690507</c:v>
                </c:pt>
                <c:pt idx="197">
                  <c:v>184.60679319608948</c:v>
                </c:pt>
                <c:pt idx="198">
                  <c:v>188.1437356190028</c:v>
                </c:pt>
                <c:pt idx="199">
                  <c:v>187.80543480681462</c:v>
                </c:pt>
                <c:pt idx="200">
                  <c:v>187.48951062439062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115F-4BD3-BE13-7A2571242E3C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BrownianMotion'!$F$71:$GX$71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155.79901217521316</c:v>
                </c:pt>
                <c:pt idx="2">
                  <c:v>155.98115956038436</c:v>
                </c:pt>
                <c:pt idx="3">
                  <c:v>155.23016922923412</c:v>
                </c:pt>
                <c:pt idx="4">
                  <c:v>154.89033867863913</c:v>
                </c:pt>
                <c:pt idx="5">
                  <c:v>152.4444531776025</c:v>
                </c:pt>
                <c:pt idx="6">
                  <c:v>153.3316269411433</c:v>
                </c:pt>
                <c:pt idx="7">
                  <c:v>151.15166085975508</c:v>
                </c:pt>
                <c:pt idx="8">
                  <c:v>152.87576624625143</c:v>
                </c:pt>
                <c:pt idx="9">
                  <c:v>155.7850260050937</c:v>
                </c:pt>
                <c:pt idx="10">
                  <c:v>155.41122896270778</c:v>
                </c:pt>
                <c:pt idx="11">
                  <c:v>154.32588546279362</c:v>
                </c:pt>
                <c:pt idx="12">
                  <c:v>156.37415356634776</c:v>
                </c:pt>
                <c:pt idx="13">
                  <c:v>154.08574202173236</c:v>
                </c:pt>
                <c:pt idx="14">
                  <c:v>156.99907923737345</c:v>
                </c:pt>
                <c:pt idx="15">
                  <c:v>159.7994830800684</c:v>
                </c:pt>
                <c:pt idx="16">
                  <c:v>162.33365714077655</c:v>
                </c:pt>
                <c:pt idx="17">
                  <c:v>164.92838634576586</c:v>
                </c:pt>
                <c:pt idx="18">
                  <c:v>164.65711136655702</c:v>
                </c:pt>
                <c:pt idx="19">
                  <c:v>162.81051479716385</c:v>
                </c:pt>
                <c:pt idx="20">
                  <c:v>163.54682645763742</c:v>
                </c:pt>
                <c:pt idx="21">
                  <c:v>162.12019452200386</c:v>
                </c:pt>
                <c:pt idx="22">
                  <c:v>161.93576818004161</c:v>
                </c:pt>
                <c:pt idx="23">
                  <c:v>162.64729740858593</c:v>
                </c:pt>
                <c:pt idx="24">
                  <c:v>157.55272317323508</c:v>
                </c:pt>
                <c:pt idx="25">
                  <c:v>156.10306279321628</c:v>
                </c:pt>
                <c:pt idx="26">
                  <c:v>151.97986753975457</c:v>
                </c:pt>
                <c:pt idx="27">
                  <c:v>144.46357335083746</c:v>
                </c:pt>
                <c:pt idx="28">
                  <c:v>145.84246746580254</c:v>
                </c:pt>
                <c:pt idx="29">
                  <c:v>147.14956808178411</c:v>
                </c:pt>
                <c:pt idx="30">
                  <c:v>146.64377732083878</c:v>
                </c:pt>
                <c:pt idx="31">
                  <c:v>141.17567868924678</c:v>
                </c:pt>
                <c:pt idx="32">
                  <c:v>142.56251075811187</c:v>
                </c:pt>
                <c:pt idx="33">
                  <c:v>140.40511179955072</c:v>
                </c:pt>
                <c:pt idx="34">
                  <c:v>139.39615866996053</c:v>
                </c:pt>
                <c:pt idx="35">
                  <c:v>141.07708636814422</c:v>
                </c:pt>
                <c:pt idx="36">
                  <c:v>140.94606982062788</c:v>
                </c:pt>
                <c:pt idx="37">
                  <c:v>142.2140821979051</c:v>
                </c:pt>
                <c:pt idx="38">
                  <c:v>142.59667607272561</c:v>
                </c:pt>
                <c:pt idx="39">
                  <c:v>142.34005889804672</c:v>
                </c:pt>
                <c:pt idx="40">
                  <c:v>143.38741905921651</c:v>
                </c:pt>
                <c:pt idx="41">
                  <c:v>141.23252570008503</c:v>
                </c:pt>
                <c:pt idx="42">
                  <c:v>144.31916863053297</c:v>
                </c:pt>
                <c:pt idx="43">
                  <c:v>149.56158434515433</c:v>
                </c:pt>
                <c:pt idx="44">
                  <c:v>149.12004590926858</c:v>
                </c:pt>
                <c:pt idx="45">
                  <c:v>151.69906495329977</c:v>
                </c:pt>
                <c:pt idx="46">
                  <c:v>152.79966576664427</c:v>
                </c:pt>
                <c:pt idx="47">
                  <c:v>147.45137416212285</c:v>
                </c:pt>
                <c:pt idx="48">
                  <c:v>145.4365792510709</c:v>
                </c:pt>
                <c:pt idx="49">
                  <c:v>145.97339127460245</c:v>
                </c:pt>
                <c:pt idx="50">
                  <c:v>145.68229808123144</c:v>
                </c:pt>
                <c:pt idx="51">
                  <c:v>151.04945279629257</c:v>
                </c:pt>
                <c:pt idx="52">
                  <c:v>151.59260347134168</c:v>
                </c:pt>
                <c:pt idx="53">
                  <c:v>150.49383496335201</c:v>
                </c:pt>
                <c:pt idx="54">
                  <c:v>154.71732277809778</c:v>
                </c:pt>
                <c:pt idx="55">
                  <c:v>152.39442460403214</c:v>
                </c:pt>
                <c:pt idx="56">
                  <c:v>151.31424307922507</c:v>
                </c:pt>
                <c:pt idx="57">
                  <c:v>152.43714783543311</c:v>
                </c:pt>
                <c:pt idx="58">
                  <c:v>149.94562770094618</c:v>
                </c:pt>
                <c:pt idx="59">
                  <c:v>151.58970666066224</c:v>
                </c:pt>
                <c:pt idx="60">
                  <c:v>155.02608324162938</c:v>
                </c:pt>
                <c:pt idx="61">
                  <c:v>156.92157818330736</c:v>
                </c:pt>
                <c:pt idx="62">
                  <c:v>153.04072482811367</c:v>
                </c:pt>
                <c:pt idx="63">
                  <c:v>152.02757318768496</c:v>
                </c:pt>
                <c:pt idx="64">
                  <c:v>147.08088933153297</c:v>
                </c:pt>
                <c:pt idx="65">
                  <c:v>147.63938650541755</c:v>
                </c:pt>
                <c:pt idx="66">
                  <c:v>146.02852997756361</c:v>
                </c:pt>
                <c:pt idx="67">
                  <c:v>146.6036370544515</c:v>
                </c:pt>
                <c:pt idx="68">
                  <c:v>146.43753114192592</c:v>
                </c:pt>
                <c:pt idx="69">
                  <c:v>145.29386828442253</c:v>
                </c:pt>
                <c:pt idx="70">
                  <c:v>146.73490227804592</c:v>
                </c:pt>
                <c:pt idx="71">
                  <c:v>144.01279935634449</c:v>
                </c:pt>
                <c:pt idx="72">
                  <c:v>147.05313073432754</c:v>
                </c:pt>
                <c:pt idx="73">
                  <c:v>148.72705344546497</c:v>
                </c:pt>
                <c:pt idx="74">
                  <c:v>150.80952302731529</c:v>
                </c:pt>
                <c:pt idx="75">
                  <c:v>145.21128049768237</c:v>
                </c:pt>
                <c:pt idx="76">
                  <c:v>144.57394794241441</c:v>
                </c:pt>
                <c:pt idx="77">
                  <c:v>140.91171219696923</c:v>
                </c:pt>
                <c:pt idx="78">
                  <c:v>139.97090558023166</c:v>
                </c:pt>
                <c:pt idx="79">
                  <c:v>137.53209281291672</c:v>
                </c:pt>
                <c:pt idx="80">
                  <c:v>139.3272144419623</c:v>
                </c:pt>
                <c:pt idx="81">
                  <c:v>137.56042600630747</c:v>
                </c:pt>
                <c:pt idx="82">
                  <c:v>139.5580363904831</c:v>
                </c:pt>
                <c:pt idx="83">
                  <c:v>142.14145280014495</c:v>
                </c:pt>
                <c:pt idx="84">
                  <c:v>146.98717245023917</c:v>
                </c:pt>
                <c:pt idx="85">
                  <c:v>147.06338748028054</c:v>
                </c:pt>
                <c:pt idx="86">
                  <c:v>145.9080441692243</c:v>
                </c:pt>
                <c:pt idx="87">
                  <c:v>147.89256228162012</c:v>
                </c:pt>
                <c:pt idx="88">
                  <c:v>146.61436162211584</c:v>
                </c:pt>
                <c:pt idx="89">
                  <c:v>148.53657064482175</c:v>
                </c:pt>
                <c:pt idx="90">
                  <c:v>144.72049125472373</c:v>
                </c:pt>
                <c:pt idx="91">
                  <c:v>144.13882877727312</c:v>
                </c:pt>
                <c:pt idx="92">
                  <c:v>144.36605457410272</c:v>
                </c:pt>
                <c:pt idx="93">
                  <c:v>144.40065833864108</c:v>
                </c:pt>
                <c:pt idx="94">
                  <c:v>144.20078699278235</c:v>
                </c:pt>
                <c:pt idx="95">
                  <c:v>142.45039445350139</c:v>
                </c:pt>
                <c:pt idx="96">
                  <c:v>141.76192016700981</c:v>
                </c:pt>
                <c:pt idx="97">
                  <c:v>145.22173749703674</c:v>
                </c:pt>
                <c:pt idx="98">
                  <c:v>146.04975432126247</c:v>
                </c:pt>
                <c:pt idx="99">
                  <c:v>146.44741845978868</c:v>
                </c:pt>
                <c:pt idx="100">
                  <c:v>146.20383646333761</c:v>
                </c:pt>
                <c:pt idx="101">
                  <c:v>144.0875671259133</c:v>
                </c:pt>
                <c:pt idx="102">
                  <c:v>144.19984505376897</c:v>
                </c:pt>
                <c:pt idx="103">
                  <c:v>139.9526242137679</c:v>
                </c:pt>
                <c:pt idx="104">
                  <c:v>139.44269460397294</c:v>
                </c:pt>
                <c:pt idx="105">
                  <c:v>141.67343158189911</c:v>
                </c:pt>
                <c:pt idx="106">
                  <c:v>144.05210932554635</c:v>
                </c:pt>
                <c:pt idx="107">
                  <c:v>139.37007786814956</c:v>
                </c:pt>
                <c:pt idx="108">
                  <c:v>134.89176499249515</c:v>
                </c:pt>
                <c:pt idx="109">
                  <c:v>136.35273521136031</c:v>
                </c:pt>
                <c:pt idx="110">
                  <c:v>138.7615422306643</c:v>
                </c:pt>
                <c:pt idx="111">
                  <c:v>133.43570579645376</c:v>
                </c:pt>
                <c:pt idx="112">
                  <c:v>135.37285893928228</c:v>
                </c:pt>
                <c:pt idx="113">
                  <c:v>131.40828449516476</c:v>
                </c:pt>
                <c:pt idx="114">
                  <c:v>131.00080471892446</c:v>
                </c:pt>
                <c:pt idx="115">
                  <c:v>135.16542456342322</c:v>
                </c:pt>
                <c:pt idx="116">
                  <c:v>137.02172661080073</c:v>
                </c:pt>
                <c:pt idx="117">
                  <c:v>136.67967314210514</c:v>
                </c:pt>
                <c:pt idx="118">
                  <c:v>137.25102026342378</c:v>
                </c:pt>
                <c:pt idx="119">
                  <c:v>135.91044800791815</c:v>
                </c:pt>
                <c:pt idx="120">
                  <c:v>133.05566720023293</c:v>
                </c:pt>
                <c:pt idx="121">
                  <c:v>131.56271193060175</c:v>
                </c:pt>
                <c:pt idx="122">
                  <c:v>129.6921783506771</c:v>
                </c:pt>
                <c:pt idx="123">
                  <c:v>126.93597678913736</c:v>
                </c:pt>
                <c:pt idx="124">
                  <c:v>126.53188500667316</c:v>
                </c:pt>
                <c:pt idx="125">
                  <c:v>127.1274955300368</c:v>
                </c:pt>
                <c:pt idx="126">
                  <c:v>124.97877039021027</c:v>
                </c:pt>
                <c:pt idx="127">
                  <c:v>121.64300026901985</c:v>
                </c:pt>
                <c:pt idx="128">
                  <c:v>123.50769296463463</c:v>
                </c:pt>
                <c:pt idx="129">
                  <c:v>123.33188161167431</c:v>
                </c:pt>
                <c:pt idx="130">
                  <c:v>121.79682524597021</c:v>
                </c:pt>
                <c:pt idx="131">
                  <c:v>122.88177318490432</c:v>
                </c:pt>
                <c:pt idx="132">
                  <c:v>121.71458418665109</c:v>
                </c:pt>
                <c:pt idx="133">
                  <c:v>123.40314504267349</c:v>
                </c:pt>
                <c:pt idx="134">
                  <c:v>118.4552525319465</c:v>
                </c:pt>
                <c:pt idx="135">
                  <c:v>119.42871505329349</c:v>
                </c:pt>
                <c:pt idx="136">
                  <c:v>118.63318319389649</c:v>
                </c:pt>
                <c:pt idx="137">
                  <c:v>118.46472751327201</c:v>
                </c:pt>
                <c:pt idx="138">
                  <c:v>119.49212619416025</c:v>
                </c:pt>
                <c:pt idx="139">
                  <c:v>121.35450236621836</c:v>
                </c:pt>
                <c:pt idx="140">
                  <c:v>117.06477660345392</c:v>
                </c:pt>
                <c:pt idx="141">
                  <c:v>117.28059146081569</c:v>
                </c:pt>
                <c:pt idx="142">
                  <c:v>121.23052309070705</c:v>
                </c:pt>
                <c:pt idx="143">
                  <c:v>123.47657291079557</c:v>
                </c:pt>
                <c:pt idx="144">
                  <c:v>123.68577730872678</c:v>
                </c:pt>
                <c:pt idx="145">
                  <c:v>125.24472117402287</c:v>
                </c:pt>
                <c:pt idx="146">
                  <c:v>125.41744659283381</c:v>
                </c:pt>
                <c:pt idx="147">
                  <c:v>125.06813990022681</c:v>
                </c:pt>
                <c:pt idx="148">
                  <c:v>129.37757514939841</c:v>
                </c:pt>
                <c:pt idx="149">
                  <c:v>129.79866302445751</c:v>
                </c:pt>
                <c:pt idx="150">
                  <c:v>128.25292210535036</c:v>
                </c:pt>
                <c:pt idx="151">
                  <c:v>128.87327326732128</c:v>
                </c:pt>
                <c:pt idx="152">
                  <c:v>128.84315011714622</c:v>
                </c:pt>
                <c:pt idx="153">
                  <c:v>128.78711786316921</c:v>
                </c:pt>
                <c:pt idx="154">
                  <c:v>126.30133745339143</c:v>
                </c:pt>
                <c:pt idx="155">
                  <c:v>126.98920605422336</c:v>
                </c:pt>
                <c:pt idx="156">
                  <c:v>128.57505341923166</c:v>
                </c:pt>
                <c:pt idx="157">
                  <c:v>127.7916504478721</c:v>
                </c:pt>
                <c:pt idx="158">
                  <c:v>125.87670400227486</c:v>
                </c:pt>
                <c:pt idx="159">
                  <c:v>127.55640198324318</c:v>
                </c:pt>
                <c:pt idx="160">
                  <c:v>127.89894768485158</c:v>
                </c:pt>
                <c:pt idx="161">
                  <c:v>129.55198368006333</c:v>
                </c:pt>
                <c:pt idx="162">
                  <c:v>127.55126067014747</c:v>
                </c:pt>
                <c:pt idx="163">
                  <c:v>126.74011742701894</c:v>
                </c:pt>
                <c:pt idx="164">
                  <c:v>127.18397959521839</c:v>
                </c:pt>
                <c:pt idx="165">
                  <c:v>127.95335591499487</c:v>
                </c:pt>
                <c:pt idx="166">
                  <c:v>128.77725421718154</c:v>
                </c:pt>
                <c:pt idx="167">
                  <c:v>127.06334034578008</c:v>
                </c:pt>
                <c:pt idx="168">
                  <c:v>125.63802568544648</c:v>
                </c:pt>
                <c:pt idx="169">
                  <c:v>125.71755904406834</c:v>
                </c:pt>
                <c:pt idx="170">
                  <c:v>129.90455549632961</c:v>
                </c:pt>
                <c:pt idx="171">
                  <c:v>129.23559101309581</c:v>
                </c:pt>
                <c:pt idx="172">
                  <c:v>129.02516745463009</c:v>
                </c:pt>
                <c:pt idx="173">
                  <c:v>129.52382477607446</c:v>
                </c:pt>
                <c:pt idx="174">
                  <c:v>124.76136864300469</c:v>
                </c:pt>
                <c:pt idx="175">
                  <c:v>126.1563714066051</c:v>
                </c:pt>
                <c:pt idx="176">
                  <c:v>127.65156002548078</c:v>
                </c:pt>
                <c:pt idx="177">
                  <c:v>128.73519354440546</c:v>
                </c:pt>
                <c:pt idx="178">
                  <c:v>129.96623131259912</c:v>
                </c:pt>
                <c:pt idx="179">
                  <c:v>131.25705253400793</c:v>
                </c:pt>
                <c:pt idx="180">
                  <c:v>129.75201120652846</c:v>
                </c:pt>
                <c:pt idx="181">
                  <c:v>129.63955244526144</c:v>
                </c:pt>
                <c:pt idx="182">
                  <c:v>132.61656600525595</c:v>
                </c:pt>
                <c:pt idx="183">
                  <c:v>132.71685635553058</c:v>
                </c:pt>
                <c:pt idx="184">
                  <c:v>134.22620478715268</c:v>
                </c:pt>
                <c:pt idx="185">
                  <c:v>137.14182586900202</c:v>
                </c:pt>
                <c:pt idx="186">
                  <c:v>138.00387382594019</c:v>
                </c:pt>
                <c:pt idx="187">
                  <c:v>138.60751950569275</c:v>
                </c:pt>
                <c:pt idx="188">
                  <c:v>137.0397269115131</c:v>
                </c:pt>
                <c:pt idx="189">
                  <c:v>141.52617312576223</c:v>
                </c:pt>
                <c:pt idx="190">
                  <c:v>143.62960996058797</c:v>
                </c:pt>
                <c:pt idx="191">
                  <c:v>146.141938122281</c:v>
                </c:pt>
                <c:pt idx="192">
                  <c:v>143.76449853146019</c:v>
                </c:pt>
                <c:pt idx="193">
                  <c:v>145.20890316088719</c:v>
                </c:pt>
                <c:pt idx="194">
                  <c:v>150.40787947952606</c:v>
                </c:pt>
                <c:pt idx="195">
                  <c:v>145.88449065308328</c:v>
                </c:pt>
                <c:pt idx="196">
                  <c:v>142.51419675194788</c:v>
                </c:pt>
                <c:pt idx="197">
                  <c:v>147.50482626359167</c:v>
                </c:pt>
                <c:pt idx="198">
                  <c:v>150.11443227777738</c:v>
                </c:pt>
                <c:pt idx="199">
                  <c:v>154.94973217801981</c:v>
                </c:pt>
                <c:pt idx="200">
                  <c:v>152.74730002586801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115F-4BD3-BE13-7A2571242E3C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BrownianMotion'!$F$72:$GX$72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160.5947053284859</c:v>
                </c:pt>
                <c:pt idx="2">
                  <c:v>163.43957549897257</c:v>
                </c:pt>
                <c:pt idx="3">
                  <c:v>163.057515031657</c:v>
                </c:pt>
                <c:pt idx="4">
                  <c:v>164.14134177219768</c:v>
                </c:pt>
                <c:pt idx="5">
                  <c:v>165.2435014464422</c:v>
                </c:pt>
                <c:pt idx="6">
                  <c:v>162.07361772611424</c:v>
                </c:pt>
                <c:pt idx="7">
                  <c:v>160.40674268627242</c:v>
                </c:pt>
                <c:pt idx="8">
                  <c:v>165.78298082333484</c:v>
                </c:pt>
                <c:pt idx="9">
                  <c:v>160.34556051801528</c:v>
                </c:pt>
                <c:pt idx="10">
                  <c:v>159.91076178056014</c:v>
                </c:pt>
                <c:pt idx="11">
                  <c:v>166.98770172399509</c:v>
                </c:pt>
                <c:pt idx="12">
                  <c:v>163.95013926755843</c:v>
                </c:pt>
                <c:pt idx="13">
                  <c:v>161.1198892742886</c:v>
                </c:pt>
                <c:pt idx="14">
                  <c:v>157.88028444771786</c:v>
                </c:pt>
                <c:pt idx="15">
                  <c:v>155.33040816302326</c:v>
                </c:pt>
                <c:pt idx="16">
                  <c:v>155.16840297259205</c:v>
                </c:pt>
                <c:pt idx="17">
                  <c:v>155.53816240305034</c:v>
                </c:pt>
                <c:pt idx="18">
                  <c:v>152.65672261305215</c:v>
                </c:pt>
                <c:pt idx="19">
                  <c:v>154.43318554191598</c:v>
                </c:pt>
                <c:pt idx="20">
                  <c:v>157.46951920735989</c:v>
                </c:pt>
                <c:pt idx="21">
                  <c:v>156.6197398469325</c:v>
                </c:pt>
                <c:pt idx="22">
                  <c:v>152.84744799407957</c:v>
                </c:pt>
                <c:pt idx="23">
                  <c:v>149.65817779885668</c:v>
                </c:pt>
                <c:pt idx="24">
                  <c:v>148.42483357888918</c:v>
                </c:pt>
                <c:pt idx="25">
                  <c:v>145.65380806824353</c:v>
                </c:pt>
                <c:pt idx="26">
                  <c:v>148.55756556880439</c:v>
                </c:pt>
                <c:pt idx="27">
                  <c:v>150.74263707616299</c:v>
                </c:pt>
                <c:pt idx="28">
                  <c:v>148.31458460201205</c:v>
                </c:pt>
                <c:pt idx="29">
                  <c:v>149.99983824065228</c:v>
                </c:pt>
                <c:pt idx="30">
                  <c:v>151.34352698707173</c:v>
                </c:pt>
                <c:pt idx="31">
                  <c:v>152.39952776445867</c:v>
                </c:pt>
                <c:pt idx="32">
                  <c:v>150.35534197285699</c:v>
                </c:pt>
                <c:pt idx="33">
                  <c:v>154.49708456165669</c:v>
                </c:pt>
                <c:pt idx="34">
                  <c:v>158.73408752082284</c:v>
                </c:pt>
                <c:pt idx="35">
                  <c:v>155.30540036591191</c:v>
                </c:pt>
                <c:pt idx="36">
                  <c:v>155.34514095393629</c:v>
                </c:pt>
                <c:pt idx="37">
                  <c:v>158.26836636854085</c:v>
                </c:pt>
                <c:pt idx="38">
                  <c:v>160.17745501615531</c:v>
                </c:pt>
                <c:pt idx="39">
                  <c:v>160.38746950443979</c:v>
                </c:pt>
                <c:pt idx="40">
                  <c:v>163.47348074123909</c:v>
                </c:pt>
                <c:pt idx="41">
                  <c:v>165.49183215643276</c:v>
                </c:pt>
                <c:pt idx="42">
                  <c:v>168.7850744987031</c:v>
                </c:pt>
                <c:pt idx="43">
                  <c:v>168.85530147275273</c:v>
                </c:pt>
                <c:pt idx="44">
                  <c:v>168.9273110286353</c:v>
                </c:pt>
                <c:pt idx="45">
                  <c:v>165.24029450022732</c:v>
                </c:pt>
                <c:pt idx="46">
                  <c:v>166.34484261790394</c:v>
                </c:pt>
                <c:pt idx="47">
                  <c:v>165.76713176677924</c:v>
                </c:pt>
                <c:pt idx="48">
                  <c:v>166.03716108778244</c:v>
                </c:pt>
                <c:pt idx="49">
                  <c:v>161.00772869320483</c:v>
                </c:pt>
                <c:pt idx="50">
                  <c:v>161.16363715963783</c:v>
                </c:pt>
                <c:pt idx="51">
                  <c:v>160.15111097923457</c:v>
                </c:pt>
                <c:pt idx="52">
                  <c:v>163.30249389014651</c:v>
                </c:pt>
                <c:pt idx="53">
                  <c:v>163.85075124249266</c:v>
                </c:pt>
                <c:pt idx="54">
                  <c:v>158.36452276755381</c:v>
                </c:pt>
                <c:pt idx="55">
                  <c:v>157.54419970858501</c:v>
                </c:pt>
                <c:pt idx="56">
                  <c:v>159.2233962643096</c:v>
                </c:pt>
                <c:pt idx="57">
                  <c:v>158.04086403218443</c:v>
                </c:pt>
                <c:pt idx="58">
                  <c:v>154.02360718392853</c:v>
                </c:pt>
                <c:pt idx="59">
                  <c:v>155.27515563754159</c:v>
                </c:pt>
                <c:pt idx="60">
                  <c:v>154.24459143970824</c:v>
                </c:pt>
                <c:pt idx="61">
                  <c:v>152.98834083783078</c:v>
                </c:pt>
                <c:pt idx="62">
                  <c:v>151.10654597144637</c:v>
                </c:pt>
                <c:pt idx="63">
                  <c:v>152.88269800145773</c:v>
                </c:pt>
                <c:pt idx="64">
                  <c:v>152.31344998160623</c:v>
                </c:pt>
                <c:pt idx="65">
                  <c:v>150.64754690875859</c:v>
                </c:pt>
                <c:pt idx="66">
                  <c:v>148.82038169349153</c:v>
                </c:pt>
                <c:pt idx="67">
                  <c:v>143.77862721278845</c:v>
                </c:pt>
                <c:pt idx="68">
                  <c:v>143.47329096796105</c:v>
                </c:pt>
                <c:pt idx="69">
                  <c:v>140.83625739943798</c:v>
                </c:pt>
                <c:pt idx="70">
                  <c:v>140.89094274301891</c:v>
                </c:pt>
                <c:pt idx="71">
                  <c:v>142.19813597613265</c:v>
                </c:pt>
                <c:pt idx="72">
                  <c:v>142.61711644316864</c:v>
                </c:pt>
                <c:pt idx="73">
                  <c:v>137.15010401122734</c:v>
                </c:pt>
                <c:pt idx="74">
                  <c:v>137.91283126117568</c:v>
                </c:pt>
                <c:pt idx="75">
                  <c:v>140.48572502650183</c:v>
                </c:pt>
                <c:pt idx="76">
                  <c:v>139.13386656712456</c:v>
                </c:pt>
                <c:pt idx="77">
                  <c:v>137.12779927718907</c:v>
                </c:pt>
                <c:pt idx="78">
                  <c:v>139.60620850376139</c:v>
                </c:pt>
                <c:pt idx="79">
                  <c:v>139.3730986537017</c:v>
                </c:pt>
                <c:pt idx="80">
                  <c:v>139.14345085136281</c:v>
                </c:pt>
                <c:pt idx="81">
                  <c:v>137.67870229997354</c:v>
                </c:pt>
                <c:pt idx="82">
                  <c:v>136.87682488999408</c:v>
                </c:pt>
                <c:pt idx="83">
                  <c:v>135.92652365949365</c:v>
                </c:pt>
                <c:pt idx="84">
                  <c:v>138.83775860286607</c:v>
                </c:pt>
                <c:pt idx="85">
                  <c:v>139.32153648786161</c:v>
                </c:pt>
                <c:pt idx="86">
                  <c:v>133.19470670167405</c:v>
                </c:pt>
                <c:pt idx="87">
                  <c:v>128.84075898608634</c:v>
                </c:pt>
                <c:pt idx="88">
                  <c:v>130.17056476412412</c:v>
                </c:pt>
                <c:pt idx="89">
                  <c:v>135.21843077537207</c:v>
                </c:pt>
                <c:pt idx="90">
                  <c:v>138.95569677793247</c:v>
                </c:pt>
                <c:pt idx="91">
                  <c:v>135.2736930613014</c:v>
                </c:pt>
                <c:pt idx="92">
                  <c:v>134.92701737818194</c:v>
                </c:pt>
                <c:pt idx="93">
                  <c:v>137.73470181656776</c:v>
                </c:pt>
                <c:pt idx="94">
                  <c:v>137.80854725142981</c:v>
                </c:pt>
                <c:pt idx="95">
                  <c:v>137.36032126415012</c:v>
                </c:pt>
                <c:pt idx="96">
                  <c:v>132.72706321235347</c:v>
                </c:pt>
                <c:pt idx="97">
                  <c:v>135.30333704206944</c:v>
                </c:pt>
                <c:pt idx="98">
                  <c:v>136.27998968432226</c:v>
                </c:pt>
                <c:pt idx="99">
                  <c:v>140.27066226979011</c:v>
                </c:pt>
                <c:pt idx="100">
                  <c:v>143.37291213943288</c:v>
                </c:pt>
                <c:pt idx="101">
                  <c:v>142.15277620936351</c:v>
                </c:pt>
                <c:pt idx="102">
                  <c:v>142.45321817019214</c:v>
                </c:pt>
                <c:pt idx="103">
                  <c:v>145.4043307369034</c:v>
                </c:pt>
                <c:pt idx="104">
                  <c:v>147.06657157986763</c:v>
                </c:pt>
                <c:pt idx="105">
                  <c:v>145.75401890039862</c:v>
                </c:pt>
                <c:pt idx="106">
                  <c:v>145.98228020838948</c:v>
                </c:pt>
                <c:pt idx="107">
                  <c:v>149.14615280582098</c:v>
                </c:pt>
                <c:pt idx="108">
                  <c:v>150.08571850882151</c:v>
                </c:pt>
                <c:pt idx="109">
                  <c:v>148.98576385668838</c:v>
                </c:pt>
                <c:pt idx="110">
                  <c:v>150.22414801685272</c:v>
                </c:pt>
                <c:pt idx="111">
                  <c:v>158.05114460313101</c:v>
                </c:pt>
                <c:pt idx="112">
                  <c:v>156.07471975711422</c:v>
                </c:pt>
                <c:pt idx="113">
                  <c:v>158.02688584856492</c:v>
                </c:pt>
                <c:pt idx="114">
                  <c:v>158.82372496871795</c:v>
                </c:pt>
                <c:pt idx="115">
                  <c:v>161.17908818934791</c:v>
                </c:pt>
                <c:pt idx="116">
                  <c:v>162.07245447786494</c:v>
                </c:pt>
                <c:pt idx="117">
                  <c:v>167.21775143141491</c:v>
                </c:pt>
                <c:pt idx="118">
                  <c:v>169.43555370268675</c:v>
                </c:pt>
                <c:pt idx="119">
                  <c:v>167.89052258103249</c:v>
                </c:pt>
                <c:pt idx="120">
                  <c:v>173.17471179258678</c:v>
                </c:pt>
                <c:pt idx="121">
                  <c:v>173.8334498528271</c:v>
                </c:pt>
                <c:pt idx="122">
                  <c:v>174.44455998598337</c:v>
                </c:pt>
                <c:pt idx="123">
                  <c:v>176.2765477907837</c:v>
                </c:pt>
                <c:pt idx="124">
                  <c:v>179.90711062163416</c:v>
                </c:pt>
                <c:pt idx="125">
                  <c:v>179.67094385447251</c:v>
                </c:pt>
                <c:pt idx="126">
                  <c:v>178.95111685952878</c:v>
                </c:pt>
                <c:pt idx="127">
                  <c:v>180.69224682854178</c:v>
                </c:pt>
                <c:pt idx="128">
                  <c:v>182.35635493676449</c:v>
                </c:pt>
                <c:pt idx="129">
                  <c:v>184.43450717231926</c:v>
                </c:pt>
                <c:pt idx="130">
                  <c:v>190.26019866093355</c:v>
                </c:pt>
                <c:pt idx="131">
                  <c:v>191.35652083342666</c:v>
                </c:pt>
                <c:pt idx="132">
                  <c:v>188.72154390083205</c:v>
                </c:pt>
                <c:pt idx="133">
                  <c:v>193.78182980002796</c:v>
                </c:pt>
                <c:pt idx="134">
                  <c:v>201.38880886415905</c:v>
                </c:pt>
                <c:pt idx="135">
                  <c:v>202.4909076876915</c:v>
                </c:pt>
                <c:pt idx="136">
                  <c:v>200.88940889985568</c:v>
                </c:pt>
                <c:pt idx="137">
                  <c:v>199.37688262844631</c:v>
                </c:pt>
                <c:pt idx="138">
                  <c:v>194.88764736859096</c:v>
                </c:pt>
                <c:pt idx="139">
                  <c:v>197.26025415812737</c:v>
                </c:pt>
                <c:pt idx="140">
                  <c:v>200.08205716194439</c:v>
                </c:pt>
                <c:pt idx="141">
                  <c:v>195.05636147611952</c:v>
                </c:pt>
                <c:pt idx="142">
                  <c:v>193.65390383494932</c:v>
                </c:pt>
                <c:pt idx="143">
                  <c:v>198.36967610969768</c:v>
                </c:pt>
                <c:pt idx="144">
                  <c:v>206.18287687410665</c:v>
                </c:pt>
                <c:pt idx="145">
                  <c:v>204.69624485170999</c:v>
                </c:pt>
                <c:pt idx="146">
                  <c:v>200.55083196920361</c:v>
                </c:pt>
                <c:pt idx="147">
                  <c:v>196.39431258183933</c:v>
                </c:pt>
                <c:pt idx="148">
                  <c:v>198.33700898460796</c:v>
                </c:pt>
                <c:pt idx="149">
                  <c:v>196.75028297969331</c:v>
                </c:pt>
                <c:pt idx="150">
                  <c:v>192.5822186135197</c:v>
                </c:pt>
                <c:pt idx="151">
                  <c:v>188.88745919957967</c:v>
                </c:pt>
                <c:pt idx="152">
                  <c:v>189.42775592288331</c:v>
                </c:pt>
                <c:pt idx="153">
                  <c:v>187.50547784472306</c:v>
                </c:pt>
                <c:pt idx="154">
                  <c:v>192.24832758256269</c:v>
                </c:pt>
                <c:pt idx="155">
                  <c:v>187.39706270272805</c:v>
                </c:pt>
                <c:pt idx="156">
                  <c:v>186.28885657250194</c:v>
                </c:pt>
                <c:pt idx="157">
                  <c:v>190.1128202622769</c:v>
                </c:pt>
                <c:pt idx="158">
                  <c:v>189.9196636063171</c:v>
                </c:pt>
                <c:pt idx="159">
                  <c:v>186.33090369418846</c:v>
                </c:pt>
                <c:pt idx="160">
                  <c:v>177.95359869268935</c:v>
                </c:pt>
                <c:pt idx="161">
                  <c:v>175.41762965345777</c:v>
                </c:pt>
                <c:pt idx="162">
                  <c:v>172.35930449018858</c:v>
                </c:pt>
                <c:pt idx="163">
                  <c:v>178.26965884476073</c:v>
                </c:pt>
                <c:pt idx="164">
                  <c:v>169.65757142047414</c:v>
                </c:pt>
                <c:pt idx="165">
                  <c:v>171.41134620635367</c:v>
                </c:pt>
                <c:pt idx="166">
                  <c:v>177.00907068069242</c:v>
                </c:pt>
                <c:pt idx="167">
                  <c:v>174.36171098999293</c:v>
                </c:pt>
                <c:pt idx="168">
                  <c:v>171.79812545471623</c:v>
                </c:pt>
                <c:pt idx="169">
                  <c:v>170.33515288794447</c:v>
                </c:pt>
                <c:pt idx="170">
                  <c:v>177.70475816113179</c:v>
                </c:pt>
                <c:pt idx="171">
                  <c:v>178.78448806072214</c:v>
                </c:pt>
                <c:pt idx="172">
                  <c:v>186.33618266028336</c:v>
                </c:pt>
                <c:pt idx="173">
                  <c:v>182.97646703021147</c:v>
                </c:pt>
                <c:pt idx="174">
                  <c:v>175.84265254107254</c:v>
                </c:pt>
                <c:pt idx="175">
                  <c:v>175.43945865669113</c:v>
                </c:pt>
                <c:pt idx="176">
                  <c:v>176.30638980205725</c:v>
                </c:pt>
                <c:pt idx="177">
                  <c:v>181.5217765055001</c:v>
                </c:pt>
                <c:pt idx="178">
                  <c:v>184.23861219284044</c:v>
                </c:pt>
                <c:pt idx="179">
                  <c:v>182.07599476732003</c:v>
                </c:pt>
                <c:pt idx="180">
                  <c:v>180.03131642356442</c:v>
                </c:pt>
                <c:pt idx="181">
                  <c:v>178.94325937371329</c:v>
                </c:pt>
                <c:pt idx="182">
                  <c:v>182.32048215021274</c:v>
                </c:pt>
                <c:pt idx="183">
                  <c:v>185.26247232348163</c:v>
                </c:pt>
                <c:pt idx="184">
                  <c:v>181.65287361072589</c:v>
                </c:pt>
                <c:pt idx="185">
                  <c:v>184.76848603677252</c:v>
                </c:pt>
                <c:pt idx="186">
                  <c:v>186.95930320668626</c:v>
                </c:pt>
                <c:pt idx="187">
                  <c:v>191.17931575675956</c:v>
                </c:pt>
                <c:pt idx="188">
                  <c:v>195.91084724039916</c:v>
                </c:pt>
                <c:pt idx="189">
                  <c:v>195.85993741944225</c:v>
                </c:pt>
                <c:pt idx="190">
                  <c:v>193.91985350542208</c:v>
                </c:pt>
                <c:pt idx="191">
                  <c:v>193.28520321920641</c:v>
                </c:pt>
                <c:pt idx="192">
                  <c:v>192.23246480198426</c:v>
                </c:pt>
                <c:pt idx="193">
                  <c:v>191.26047348569702</c:v>
                </c:pt>
                <c:pt idx="194">
                  <c:v>189.83435791525088</c:v>
                </c:pt>
                <c:pt idx="195">
                  <c:v>191.33391309379743</c:v>
                </c:pt>
                <c:pt idx="196">
                  <c:v>184.31106165481467</c:v>
                </c:pt>
                <c:pt idx="197">
                  <c:v>186.35151029737995</c:v>
                </c:pt>
                <c:pt idx="198">
                  <c:v>193.85737086393888</c:v>
                </c:pt>
                <c:pt idx="199">
                  <c:v>197.25491354082061</c:v>
                </c:pt>
                <c:pt idx="200">
                  <c:v>205.41738294518009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115F-4BD3-BE13-7A2571242E3C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BrownianMotion'!$F$73:$GX$73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160.00954860108314</c:v>
                </c:pt>
                <c:pt idx="2">
                  <c:v>158.33815483250208</c:v>
                </c:pt>
                <c:pt idx="3">
                  <c:v>157.61059148136346</c:v>
                </c:pt>
                <c:pt idx="4">
                  <c:v>158.05300677174057</c:v>
                </c:pt>
                <c:pt idx="5">
                  <c:v>158.71508768259946</c:v>
                </c:pt>
                <c:pt idx="6">
                  <c:v>157.12753878953254</c:v>
                </c:pt>
                <c:pt idx="7">
                  <c:v>164.21679881392407</c:v>
                </c:pt>
                <c:pt idx="8">
                  <c:v>161.42571268270419</c:v>
                </c:pt>
                <c:pt idx="9">
                  <c:v>157.53678733473848</c:v>
                </c:pt>
                <c:pt idx="10">
                  <c:v>155.32280062401637</c:v>
                </c:pt>
                <c:pt idx="11">
                  <c:v>156.25397606790807</c:v>
                </c:pt>
                <c:pt idx="12">
                  <c:v>158.797005188312</c:v>
                </c:pt>
                <c:pt idx="13">
                  <c:v>157.02007417736704</c:v>
                </c:pt>
                <c:pt idx="14">
                  <c:v>159.17180139247316</c:v>
                </c:pt>
                <c:pt idx="15">
                  <c:v>160.47614646660949</c:v>
                </c:pt>
                <c:pt idx="16">
                  <c:v>164.61213194560833</c:v>
                </c:pt>
                <c:pt idx="17">
                  <c:v>158.5417694784966</c:v>
                </c:pt>
                <c:pt idx="18">
                  <c:v>156.37557258051811</c:v>
                </c:pt>
                <c:pt idx="19">
                  <c:v>152.9823272885647</c:v>
                </c:pt>
                <c:pt idx="20">
                  <c:v>150.45529258985175</c:v>
                </c:pt>
                <c:pt idx="21">
                  <c:v>152.55117291437651</c:v>
                </c:pt>
                <c:pt idx="22">
                  <c:v>151.63851947027268</c:v>
                </c:pt>
                <c:pt idx="23">
                  <c:v>152.83284931412288</c:v>
                </c:pt>
                <c:pt idx="24">
                  <c:v>155.22220417309117</c:v>
                </c:pt>
                <c:pt idx="25">
                  <c:v>153.62203308396178</c:v>
                </c:pt>
                <c:pt idx="26">
                  <c:v>153.11941332556839</c:v>
                </c:pt>
                <c:pt idx="27">
                  <c:v>155.90312468666855</c:v>
                </c:pt>
                <c:pt idx="28">
                  <c:v>151.68236003241751</c:v>
                </c:pt>
                <c:pt idx="29">
                  <c:v>147.61186330982028</c:v>
                </c:pt>
                <c:pt idx="30">
                  <c:v>147.55786379672918</c:v>
                </c:pt>
                <c:pt idx="31">
                  <c:v>145.41654033199481</c:v>
                </c:pt>
                <c:pt idx="32">
                  <c:v>143.83019917160271</c:v>
                </c:pt>
                <c:pt idx="33">
                  <c:v>142.4122897515648</c:v>
                </c:pt>
                <c:pt idx="34">
                  <c:v>141.7098253606454</c:v>
                </c:pt>
                <c:pt idx="35">
                  <c:v>144.29584308832193</c:v>
                </c:pt>
                <c:pt idx="36">
                  <c:v>144.81028361807043</c:v>
                </c:pt>
                <c:pt idx="37">
                  <c:v>143.84466002450588</c:v>
                </c:pt>
                <c:pt idx="38">
                  <c:v>140.85293478913115</c:v>
                </c:pt>
                <c:pt idx="39">
                  <c:v>143.71253171824853</c:v>
                </c:pt>
                <c:pt idx="40">
                  <c:v>148.52427733896749</c:v>
                </c:pt>
                <c:pt idx="41">
                  <c:v>145.99229567085493</c:v>
                </c:pt>
                <c:pt idx="42">
                  <c:v>145.65307738649921</c:v>
                </c:pt>
                <c:pt idx="43">
                  <c:v>142.33888511520354</c:v>
                </c:pt>
                <c:pt idx="44">
                  <c:v>143.29707931214642</c:v>
                </c:pt>
                <c:pt idx="45">
                  <c:v>143.8083415516009</c:v>
                </c:pt>
                <c:pt idx="46">
                  <c:v>145.1175331456291</c:v>
                </c:pt>
                <c:pt idx="47">
                  <c:v>148.56758536795863</c:v>
                </c:pt>
                <c:pt idx="48">
                  <c:v>146.84300608192984</c:v>
                </c:pt>
                <c:pt idx="49">
                  <c:v>147.31073085608037</c:v>
                </c:pt>
                <c:pt idx="50">
                  <c:v>148.44491693185728</c:v>
                </c:pt>
                <c:pt idx="51">
                  <c:v>149.46294571154172</c:v>
                </c:pt>
                <c:pt idx="52">
                  <c:v>149.2625699250205</c:v>
                </c:pt>
                <c:pt idx="53">
                  <c:v>149.51982645660533</c:v>
                </c:pt>
                <c:pt idx="54">
                  <c:v>145.86915362583284</c:v>
                </c:pt>
                <c:pt idx="55">
                  <c:v>141.79725879494603</c:v>
                </c:pt>
                <c:pt idx="56">
                  <c:v>139.57244083728719</c:v>
                </c:pt>
                <c:pt idx="57">
                  <c:v>139.37739402578995</c:v>
                </c:pt>
                <c:pt idx="58">
                  <c:v>141.9078131014042</c:v>
                </c:pt>
                <c:pt idx="59">
                  <c:v>135.88411982263912</c:v>
                </c:pt>
                <c:pt idx="60">
                  <c:v>137.73798497441774</c:v>
                </c:pt>
                <c:pt idx="61">
                  <c:v>137.92382801577398</c:v>
                </c:pt>
                <c:pt idx="62">
                  <c:v>140.31246129468127</c:v>
                </c:pt>
                <c:pt idx="63">
                  <c:v>138.2492784318496</c:v>
                </c:pt>
                <c:pt idx="64">
                  <c:v>137.64575960944867</c:v>
                </c:pt>
                <c:pt idx="65">
                  <c:v>137.88929278309593</c:v>
                </c:pt>
                <c:pt idx="66">
                  <c:v>138.85593282703982</c:v>
                </c:pt>
                <c:pt idx="67">
                  <c:v>137.7576144245497</c:v>
                </c:pt>
                <c:pt idx="68">
                  <c:v>139.76519556170885</c:v>
                </c:pt>
                <c:pt idx="69">
                  <c:v>144.31059975786724</c:v>
                </c:pt>
                <c:pt idx="70">
                  <c:v>140.58952928114329</c:v>
                </c:pt>
                <c:pt idx="71">
                  <c:v>140.30766757834763</c:v>
                </c:pt>
                <c:pt idx="72">
                  <c:v>144.77245064709268</c:v>
                </c:pt>
                <c:pt idx="73">
                  <c:v>144.19933233619</c:v>
                </c:pt>
                <c:pt idx="74">
                  <c:v>142.77828918723611</c:v>
                </c:pt>
                <c:pt idx="75">
                  <c:v>144.89482957074162</c:v>
                </c:pt>
                <c:pt idx="76">
                  <c:v>146.08784577792281</c:v>
                </c:pt>
                <c:pt idx="77">
                  <c:v>150.63529029311732</c:v>
                </c:pt>
                <c:pt idx="78">
                  <c:v>154.66129372465596</c:v>
                </c:pt>
                <c:pt idx="79">
                  <c:v>155.3368208742657</c:v>
                </c:pt>
                <c:pt idx="80">
                  <c:v>149.78422950670185</c:v>
                </c:pt>
                <c:pt idx="81">
                  <c:v>150.46452570211505</c:v>
                </c:pt>
                <c:pt idx="82">
                  <c:v>151.11676135154718</c:v>
                </c:pt>
                <c:pt idx="83">
                  <c:v>147.04972810599386</c:v>
                </c:pt>
                <c:pt idx="84">
                  <c:v>142.81829389375059</c:v>
                </c:pt>
                <c:pt idx="85">
                  <c:v>139.76713479752479</c:v>
                </c:pt>
                <c:pt idx="86">
                  <c:v>138.2562952397833</c:v>
                </c:pt>
                <c:pt idx="87">
                  <c:v>141.34103592499361</c:v>
                </c:pt>
                <c:pt idx="88">
                  <c:v>142.59197230557487</c:v>
                </c:pt>
                <c:pt idx="89">
                  <c:v>144.62546873095994</c:v>
                </c:pt>
                <c:pt idx="90">
                  <c:v>138.64992864030228</c:v>
                </c:pt>
                <c:pt idx="91">
                  <c:v>141.19175250249688</c:v>
                </c:pt>
                <c:pt idx="92">
                  <c:v>141.93450631251301</c:v>
                </c:pt>
                <c:pt idx="93">
                  <c:v>142.41112199629998</c:v>
                </c:pt>
                <c:pt idx="94">
                  <c:v>141.89430989680088</c:v>
                </c:pt>
                <c:pt idx="95">
                  <c:v>142.43446482663941</c:v>
                </c:pt>
                <c:pt idx="96">
                  <c:v>142.16962118497153</c:v>
                </c:pt>
                <c:pt idx="97">
                  <c:v>140.98845286196152</c:v>
                </c:pt>
                <c:pt idx="98">
                  <c:v>140.39078790480573</c:v>
                </c:pt>
                <c:pt idx="99">
                  <c:v>144.62160345664086</c:v>
                </c:pt>
                <c:pt idx="100">
                  <c:v>146.72767985609241</c:v>
                </c:pt>
                <c:pt idx="101">
                  <c:v>145.30988485718896</c:v>
                </c:pt>
                <c:pt idx="102">
                  <c:v>144.68416164483926</c:v>
                </c:pt>
                <c:pt idx="103">
                  <c:v>143.48837654245506</c:v>
                </c:pt>
                <c:pt idx="104">
                  <c:v>143.07081414140225</c:v>
                </c:pt>
                <c:pt idx="105">
                  <c:v>141.11991718071926</c:v>
                </c:pt>
                <c:pt idx="106">
                  <c:v>146.27221641220942</c:v>
                </c:pt>
                <c:pt idx="107">
                  <c:v>145.7611262601703</c:v>
                </c:pt>
                <c:pt idx="108">
                  <c:v>151.46347302967393</c:v>
                </c:pt>
                <c:pt idx="109">
                  <c:v>152.65075421884421</c:v>
                </c:pt>
                <c:pt idx="110">
                  <c:v>155.65670955380816</c:v>
                </c:pt>
                <c:pt idx="111">
                  <c:v>154.85256830668129</c:v>
                </c:pt>
                <c:pt idx="112">
                  <c:v>152.12490555675572</c:v>
                </c:pt>
                <c:pt idx="113">
                  <c:v>153.27964239905776</c:v>
                </c:pt>
                <c:pt idx="114">
                  <c:v>157.979081815802</c:v>
                </c:pt>
                <c:pt idx="115">
                  <c:v>157.73971118367672</c:v>
                </c:pt>
                <c:pt idx="116">
                  <c:v>157.96687364299103</c:v>
                </c:pt>
                <c:pt idx="117">
                  <c:v>158.8131006151805</c:v>
                </c:pt>
                <c:pt idx="118">
                  <c:v>156.27413108272157</c:v>
                </c:pt>
                <c:pt idx="119">
                  <c:v>156.86172909149252</c:v>
                </c:pt>
                <c:pt idx="120">
                  <c:v>154.09668184918797</c:v>
                </c:pt>
                <c:pt idx="121">
                  <c:v>152.51731902966335</c:v>
                </c:pt>
                <c:pt idx="122">
                  <c:v>151.140075898639</c:v>
                </c:pt>
                <c:pt idx="123">
                  <c:v>157.65018795821229</c:v>
                </c:pt>
                <c:pt idx="124">
                  <c:v>158.62629563683069</c:v>
                </c:pt>
                <c:pt idx="125">
                  <c:v>156.98662777882197</c:v>
                </c:pt>
                <c:pt idx="126">
                  <c:v>154.93608080109323</c:v>
                </c:pt>
                <c:pt idx="127">
                  <c:v>156.25201067700311</c:v>
                </c:pt>
                <c:pt idx="128">
                  <c:v>155.03564682837938</c:v>
                </c:pt>
                <c:pt idx="129">
                  <c:v>158.4522429534052</c:v>
                </c:pt>
                <c:pt idx="130">
                  <c:v>160.20266156976206</c:v>
                </c:pt>
                <c:pt idx="131">
                  <c:v>161.72655017126215</c:v>
                </c:pt>
                <c:pt idx="132">
                  <c:v>159.75204562980358</c:v>
                </c:pt>
                <c:pt idx="133">
                  <c:v>160.11821824867855</c:v>
                </c:pt>
                <c:pt idx="134">
                  <c:v>160.01149424639087</c:v>
                </c:pt>
                <c:pt idx="135">
                  <c:v>161.19450460766893</c:v>
                </c:pt>
                <c:pt idx="136">
                  <c:v>158.81651538583569</c:v>
                </c:pt>
                <c:pt idx="137">
                  <c:v>166.61972175730202</c:v>
                </c:pt>
                <c:pt idx="138">
                  <c:v>165.99205802519714</c:v>
                </c:pt>
                <c:pt idx="139">
                  <c:v>165.04257868128761</c:v>
                </c:pt>
                <c:pt idx="140">
                  <c:v>170.25977931311581</c:v>
                </c:pt>
                <c:pt idx="141">
                  <c:v>165.74546997760777</c:v>
                </c:pt>
                <c:pt idx="142">
                  <c:v>170.72417727526113</c:v>
                </c:pt>
                <c:pt idx="143">
                  <c:v>166.58740865055353</c:v>
                </c:pt>
                <c:pt idx="144">
                  <c:v>168.32977799462</c:v>
                </c:pt>
                <c:pt idx="145">
                  <c:v>161.86029671015029</c:v>
                </c:pt>
                <c:pt idx="146">
                  <c:v>159.35035629221841</c:v>
                </c:pt>
                <c:pt idx="147">
                  <c:v>159.16598911161151</c:v>
                </c:pt>
                <c:pt idx="148">
                  <c:v>157.89341653880302</c:v>
                </c:pt>
                <c:pt idx="149">
                  <c:v>160.43788299777245</c:v>
                </c:pt>
                <c:pt idx="150">
                  <c:v>161.07217376710614</c:v>
                </c:pt>
                <c:pt idx="151">
                  <c:v>161.61101295774921</c:v>
                </c:pt>
                <c:pt idx="152">
                  <c:v>161.66509612756306</c:v>
                </c:pt>
                <c:pt idx="153">
                  <c:v>162.68998637720014</c:v>
                </c:pt>
                <c:pt idx="154">
                  <c:v>161.96623433597847</c:v>
                </c:pt>
                <c:pt idx="155">
                  <c:v>160.04414952507804</c:v>
                </c:pt>
                <c:pt idx="156">
                  <c:v>163.39825670775818</c:v>
                </c:pt>
                <c:pt idx="157">
                  <c:v>161.50501670290612</c:v>
                </c:pt>
                <c:pt idx="158">
                  <c:v>163.31954134043755</c:v>
                </c:pt>
                <c:pt idx="159">
                  <c:v>165.80371205991577</c:v>
                </c:pt>
                <c:pt idx="160">
                  <c:v>166.26031154045779</c:v>
                </c:pt>
                <c:pt idx="161">
                  <c:v>168.22764106661418</c:v>
                </c:pt>
                <c:pt idx="162">
                  <c:v>169.94892553938263</c:v>
                </c:pt>
                <c:pt idx="163">
                  <c:v>170.43258273720431</c:v>
                </c:pt>
                <c:pt idx="164">
                  <c:v>171.30675182838439</c:v>
                </c:pt>
                <c:pt idx="165">
                  <c:v>172.2086938227518</c:v>
                </c:pt>
                <c:pt idx="166">
                  <c:v>171.31150491819352</c:v>
                </c:pt>
                <c:pt idx="167">
                  <c:v>175.77019013084549</c:v>
                </c:pt>
                <c:pt idx="168">
                  <c:v>177.70328615580013</c:v>
                </c:pt>
                <c:pt idx="169">
                  <c:v>178.33795964816852</c:v>
                </c:pt>
                <c:pt idx="170">
                  <c:v>178.78530256421769</c:v>
                </c:pt>
                <c:pt idx="171">
                  <c:v>181.74767722092074</c:v>
                </c:pt>
                <c:pt idx="172">
                  <c:v>181.80478714771192</c:v>
                </c:pt>
                <c:pt idx="173">
                  <c:v>182.42642604890682</c:v>
                </c:pt>
                <c:pt idx="174">
                  <c:v>180.0581798709845</c:v>
                </c:pt>
                <c:pt idx="175">
                  <c:v>179.46475618004692</c:v>
                </c:pt>
                <c:pt idx="176">
                  <c:v>187.10058876150131</c:v>
                </c:pt>
                <c:pt idx="177">
                  <c:v>185.11910422681308</c:v>
                </c:pt>
                <c:pt idx="178">
                  <c:v>190.96907225973334</c:v>
                </c:pt>
                <c:pt idx="179">
                  <c:v>188.20117284408488</c:v>
                </c:pt>
                <c:pt idx="180">
                  <c:v>191.61695099178243</c:v>
                </c:pt>
                <c:pt idx="181">
                  <c:v>196.52637893170473</c:v>
                </c:pt>
                <c:pt idx="182">
                  <c:v>195.79743769823807</c:v>
                </c:pt>
                <c:pt idx="183">
                  <c:v>196.44755569918735</c:v>
                </c:pt>
                <c:pt idx="184">
                  <c:v>188.57274798113855</c:v>
                </c:pt>
                <c:pt idx="185">
                  <c:v>191.52049362442287</c:v>
                </c:pt>
                <c:pt idx="186">
                  <c:v>193.82017981022639</c:v>
                </c:pt>
                <c:pt idx="187">
                  <c:v>191.20391351475502</c:v>
                </c:pt>
                <c:pt idx="188">
                  <c:v>192.16167819310741</c:v>
                </c:pt>
                <c:pt idx="189">
                  <c:v>191.48624253834785</c:v>
                </c:pt>
                <c:pt idx="190">
                  <c:v>195.786699481456</c:v>
                </c:pt>
                <c:pt idx="191">
                  <c:v>196.40815449461579</c:v>
                </c:pt>
                <c:pt idx="192">
                  <c:v>193.10104380633084</c:v>
                </c:pt>
                <c:pt idx="193">
                  <c:v>191.3994839897409</c:v>
                </c:pt>
                <c:pt idx="194">
                  <c:v>194.24749406624832</c:v>
                </c:pt>
                <c:pt idx="195">
                  <c:v>190.02812304777331</c:v>
                </c:pt>
                <c:pt idx="196">
                  <c:v>191.50664436284575</c:v>
                </c:pt>
                <c:pt idx="197">
                  <c:v>188.36960469432458</c:v>
                </c:pt>
                <c:pt idx="198">
                  <c:v>191.95380542709347</c:v>
                </c:pt>
                <c:pt idx="199">
                  <c:v>193.52836055817957</c:v>
                </c:pt>
                <c:pt idx="200">
                  <c:v>196.12260723235931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115F-4BD3-BE13-7A2571242E3C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BrownianMotion'!$F$74:$GX$74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159.32542362482084</c:v>
                </c:pt>
                <c:pt idx="2">
                  <c:v>157.42118742791126</c:v>
                </c:pt>
                <c:pt idx="3">
                  <c:v>158.7782142203742</c:v>
                </c:pt>
                <c:pt idx="4">
                  <c:v>162.77841159365261</c:v>
                </c:pt>
                <c:pt idx="5">
                  <c:v>164.57643648952921</c:v>
                </c:pt>
                <c:pt idx="6">
                  <c:v>161.63177529347362</c:v>
                </c:pt>
                <c:pt idx="7">
                  <c:v>157.2370114164024</c:v>
                </c:pt>
                <c:pt idx="8">
                  <c:v>154.9373172469154</c:v>
                </c:pt>
                <c:pt idx="9">
                  <c:v>151.05068619916653</c:v>
                </c:pt>
                <c:pt idx="10">
                  <c:v>151.87125981324317</c:v>
                </c:pt>
                <c:pt idx="11">
                  <c:v>149.28527844107847</c:v>
                </c:pt>
                <c:pt idx="12">
                  <c:v>152.757262714587</c:v>
                </c:pt>
                <c:pt idx="13">
                  <c:v>152.36723291112165</c:v>
                </c:pt>
                <c:pt idx="14">
                  <c:v>155.59224411649561</c:v>
                </c:pt>
                <c:pt idx="15">
                  <c:v>156.88836979966541</c:v>
                </c:pt>
                <c:pt idx="16">
                  <c:v>157.06566209703863</c:v>
                </c:pt>
                <c:pt idx="17">
                  <c:v>156.70657650423024</c:v>
                </c:pt>
                <c:pt idx="18">
                  <c:v>154.00378070252842</c:v>
                </c:pt>
                <c:pt idx="19">
                  <c:v>151.26698360390151</c:v>
                </c:pt>
                <c:pt idx="20">
                  <c:v>150.47275641763312</c:v>
                </c:pt>
                <c:pt idx="21">
                  <c:v>149.34803645663109</c:v>
                </c:pt>
                <c:pt idx="22">
                  <c:v>147.25592273788001</c:v>
                </c:pt>
                <c:pt idx="23">
                  <c:v>147.53047388362856</c:v>
                </c:pt>
                <c:pt idx="24">
                  <c:v>148.46840920892566</c:v>
                </c:pt>
                <c:pt idx="25">
                  <c:v>143.90876263227142</c:v>
                </c:pt>
                <c:pt idx="26">
                  <c:v>143.09563019227321</c:v>
                </c:pt>
                <c:pt idx="27">
                  <c:v>140.37085492181978</c:v>
                </c:pt>
                <c:pt idx="28">
                  <c:v>135.8299038318012</c:v>
                </c:pt>
                <c:pt idx="29">
                  <c:v>137.53932121605888</c:v>
                </c:pt>
                <c:pt idx="30">
                  <c:v>136.05086026603405</c:v>
                </c:pt>
                <c:pt idx="31">
                  <c:v>132.95922042054175</c:v>
                </c:pt>
                <c:pt idx="32">
                  <c:v>133.44936940073018</c:v>
                </c:pt>
                <c:pt idx="33">
                  <c:v>129.44095748998515</c:v>
                </c:pt>
                <c:pt idx="34">
                  <c:v>127.94015595457479</c:v>
                </c:pt>
                <c:pt idx="35">
                  <c:v>127.7120591976082</c:v>
                </c:pt>
                <c:pt idx="36">
                  <c:v>125.87330104979279</c:v>
                </c:pt>
                <c:pt idx="37">
                  <c:v>121.93814181695691</c:v>
                </c:pt>
                <c:pt idx="38">
                  <c:v>126.84257862404418</c:v>
                </c:pt>
                <c:pt idx="39">
                  <c:v>131.93592241554629</c:v>
                </c:pt>
                <c:pt idx="40">
                  <c:v>137.44326432578745</c:v>
                </c:pt>
                <c:pt idx="41">
                  <c:v>141.4599208731259</c:v>
                </c:pt>
                <c:pt idx="42">
                  <c:v>146.5517227908982</c:v>
                </c:pt>
                <c:pt idx="43">
                  <c:v>144.4725612426146</c:v>
                </c:pt>
                <c:pt idx="44">
                  <c:v>142.02308634760857</c:v>
                </c:pt>
                <c:pt idx="45">
                  <c:v>141.19586422115268</c:v>
                </c:pt>
                <c:pt idx="46">
                  <c:v>143.67133062202217</c:v>
                </c:pt>
                <c:pt idx="47">
                  <c:v>139.41009022425959</c:v>
                </c:pt>
                <c:pt idx="48">
                  <c:v>137.64319588146725</c:v>
                </c:pt>
                <c:pt idx="49">
                  <c:v>133.29113194179729</c:v>
                </c:pt>
                <c:pt idx="50">
                  <c:v>135.50640124593755</c:v>
                </c:pt>
                <c:pt idx="51">
                  <c:v>138.21285744364329</c:v>
                </c:pt>
                <c:pt idx="52">
                  <c:v>141.90770013563963</c:v>
                </c:pt>
                <c:pt idx="53">
                  <c:v>144.93081748451758</c:v>
                </c:pt>
                <c:pt idx="54">
                  <c:v>143.76383458025836</c:v>
                </c:pt>
                <c:pt idx="55">
                  <c:v>143.54645262933906</c:v>
                </c:pt>
                <c:pt idx="56">
                  <c:v>139.1018667214137</c:v>
                </c:pt>
                <c:pt idx="57">
                  <c:v>144.32049218637053</c:v>
                </c:pt>
                <c:pt idx="58">
                  <c:v>143.52292540013511</c:v>
                </c:pt>
                <c:pt idx="59">
                  <c:v>144.34276856793451</c:v>
                </c:pt>
                <c:pt idx="60">
                  <c:v>143.18228323760079</c:v>
                </c:pt>
                <c:pt idx="61">
                  <c:v>139.76175369235378</c:v>
                </c:pt>
                <c:pt idx="62">
                  <c:v>140.21326798840607</c:v>
                </c:pt>
                <c:pt idx="63">
                  <c:v>139.75272786466689</c:v>
                </c:pt>
                <c:pt idx="64">
                  <c:v>142.91703201466146</c:v>
                </c:pt>
                <c:pt idx="65">
                  <c:v>138.64099037980034</c:v>
                </c:pt>
                <c:pt idx="66">
                  <c:v>139.36116229905952</c:v>
                </c:pt>
                <c:pt idx="67">
                  <c:v>138.40019454861297</c:v>
                </c:pt>
                <c:pt idx="68">
                  <c:v>138.22206442698422</c:v>
                </c:pt>
                <c:pt idx="69">
                  <c:v>141.31810707686518</c:v>
                </c:pt>
                <c:pt idx="70">
                  <c:v>142.05319327175991</c:v>
                </c:pt>
                <c:pt idx="71">
                  <c:v>140.1852677985253</c:v>
                </c:pt>
                <c:pt idx="72">
                  <c:v>146.32153075836047</c:v>
                </c:pt>
                <c:pt idx="73">
                  <c:v>149.24993985201741</c:v>
                </c:pt>
                <c:pt idx="74">
                  <c:v>151.91293466078235</c:v>
                </c:pt>
                <c:pt idx="75">
                  <c:v>153.54946691707033</c:v>
                </c:pt>
                <c:pt idx="76">
                  <c:v>156.75182538678567</c:v>
                </c:pt>
                <c:pt idx="77">
                  <c:v>155.62437338894912</c:v>
                </c:pt>
                <c:pt idx="78">
                  <c:v>152.89330618544562</c:v>
                </c:pt>
                <c:pt idx="79">
                  <c:v>152.71787624616101</c:v>
                </c:pt>
                <c:pt idx="80">
                  <c:v>152.27349321643234</c:v>
                </c:pt>
                <c:pt idx="81">
                  <c:v>151.48887340125469</c:v>
                </c:pt>
                <c:pt idx="82">
                  <c:v>151.948431336569</c:v>
                </c:pt>
                <c:pt idx="83">
                  <c:v>147.62786678613392</c:v>
                </c:pt>
                <c:pt idx="84">
                  <c:v>145.09272269168162</c:v>
                </c:pt>
                <c:pt idx="85">
                  <c:v>145.03875830858306</c:v>
                </c:pt>
                <c:pt idx="86">
                  <c:v>145.51030948947309</c:v>
                </c:pt>
                <c:pt idx="87">
                  <c:v>146.68740857970039</c:v>
                </c:pt>
                <c:pt idx="88">
                  <c:v>147.91679043199207</c:v>
                </c:pt>
                <c:pt idx="89">
                  <c:v>152.53052350931742</c:v>
                </c:pt>
                <c:pt idx="90">
                  <c:v>156.71726702818498</c:v>
                </c:pt>
                <c:pt idx="91">
                  <c:v>154.94978521274601</c:v>
                </c:pt>
                <c:pt idx="92">
                  <c:v>159.32504702322942</c:v>
                </c:pt>
                <c:pt idx="93">
                  <c:v>159.13263507749957</c:v>
                </c:pt>
                <c:pt idx="94">
                  <c:v>155.90426745342907</c:v>
                </c:pt>
                <c:pt idx="95">
                  <c:v>158.73528612447521</c:v>
                </c:pt>
                <c:pt idx="96">
                  <c:v>164.88927863314223</c:v>
                </c:pt>
                <c:pt idx="97">
                  <c:v>165.28122707494526</c:v>
                </c:pt>
                <c:pt idx="98">
                  <c:v>166.0369574767945</c:v>
                </c:pt>
                <c:pt idx="99">
                  <c:v>161.77701229251122</c:v>
                </c:pt>
                <c:pt idx="100">
                  <c:v>162.41706475678117</c:v>
                </c:pt>
                <c:pt idx="101">
                  <c:v>164.25823816829916</c:v>
                </c:pt>
                <c:pt idx="102">
                  <c:v>166.6766633783763</c:v>
                </c:pt>
                <c:pt idx="103">
                  <c:v>166.577609005813</c:v>
                </c:pt>
                <c:pt idx="104">
                  <c:v>161.35956647306159</c:v>
                </c:pt>
                <c:pt idx="105">
                  <c:v>164.16436324423316</c:v>
                </c:pt>
                <c:pt idx="106">
                  <c:v>162.75213532380135</c:v>
                </c:pt>
                <c:pt idx="107">
                  <c:v>160.09234279363685</c:v>
                </c:pt>
                <c:pt idx="108">
                  <c:v>161.98558538420605</c:v>
                </c:pt>
                <c:pt idx="109">
                  <c:v>163.95386677135468</c:v>
                </c:pt>
                <c:pt idx="110">
                  <c:v>166.15121905458471</c:v>
                </c:pt>
                <c:pt idx="111">
                  <c:v>167.40078714090316</c:v>
                </c:pt>
                <c:pt idx="112">
                  <c:v>169.87241128575067</c:v>
                </c:pt>
                <c:pt idx="113">
                  <c:v>169.84534506658045</c:v>
                </c:pt>
                <c:pt idx="114">
                  <c:v>170.50440449946083</c:v>
                </c:pt>
                <c:pt idx="115">
                  <c:v>172.20646597875182</c:v>
                </c:pt>
                <c:pt idx="116">
                  <c:v>176.88631746762479</c:v>
                </c:pt>
                <c:pt idx="117">
                  <c:v>175.20407334609649</c:v>
                </c:pt>
                <c:pt idx="118">
                  <c:v>171.71327035617196</c:v>
                </c:pt>
                <c:pt idx="119">
                  <c:v>172.33419519355755</c:v>
                </c:pt>
                <c:pt idx="120">
                  <c:v>175.75662133190718</c:v>
                </c:pt>
                <c:pt idx="121">
                  <c:v>178.51919639341006</c:v>
                </c:pt>
                <c:pt idx="122">
                  <c:v>175.78317636555781</c:v>
                </c:pt>
                <c:pt idx="123">
                  <c:v>166.15964836465781</c:v>
                </c:pt>
                <c:pt idx="124">
                  <c:v>170.53481300069012</c:v>
                </c:pt>
                <c:pt idx="125">
                  <c:v>172.28242510234321</c:v>
                </c:pt>
                <c:pt idx="126">
                  <c:v>172.55153355487843</c:v>
                </c:pt>
                <c:pt idx="127">
                  <c:v>172.08551102468968</c:v>
                </c:pt>
                <c:pt idx="128">
                  <c:v>173.70273369918095</c:v>
                </c:pt>
                <c:pt idx="129">
                  <c:v>171.73339242458079</c:v>
                </c:pt>
                <c:pt idx="130">
                  <c:v>176.70495901414372</c:v>
                </c:pt>
                <c:pt idx="131">
                  <c:v>182.83856799490138</c:v>
                </c:pt>
                <c:pt idx="132">
                  <c:v>183.80197361600935</c:v>
                </c:pt>
                <c:pt idx="133">
                  <c:v>179.78717403792146</c:v>
                </c:pt>
                <c:pt idx="134">
                  <c:v>181.08645687272551</c:v>
                </c:pt>
                <c:pt idx="135">
                  <c:v>173.54506928974769</c:v>
                </c:pt>
                <c:pt idx="136">
                  <c:v>172.3878474219122</c:v>
                </c:pt>
                <c:pt idx="137">
                  <c:v>169.17871635394093</c:v>
                </c:pt>
                <c:pt idx="138">
                  <c:v>165.32638658176526</c:v>
                </c:pt>
                <c:pt idx="139">
                  <c:v>160.9444570747909</c:v>
                </c:pt>
                <c:pt idx="140">
                  <c:v>163.88001137642959</c:v>
                </c:pt>
                <c:pt idx="141">
                  <c:v>164.83523308501151</c:v>
                </c:pt>
                <c:pt idx="142">
                  <c:v>163.59436550210458</c:v>
                </c:pt>
                <c:pt idx="143">
                  <c:v>162.46699191229081</c:v>
                </c:pt>
                <c:pt idx="144">
                  <c:v>162.00053344386902</c:v>
                </c:pt>
                <c:pt idx="145">
                  <c:v>161.84052322029578</c:v>
                </c:pt>
                <c:pt idx="146">
                  <c:v>160.55933386370208</c:v>
                </c:pt>
                <c:pt idx="147">
                  <c:v>162.99542913080512</c:v>
                </c:pt>
                <c:pt idx="148">
                  <c:v>164.08510408731951</c:v>
                </c:pt>
                <c:pt idx="149">
                  <c:v>164.03942284073142</c:v>
                </c:pt>
                <c:pt idx="150">
                  <c:v>165.10203260726382</c:v>
                </c:pt>
                <c:pt idx="151">
                  <c:v>166.33956381043163</c:v>
                </c:pt>
                <c:pt idx="152">
                  <c:v>163.9033846375475</c:v>
                </c:pt>
                <c:pt idx="153">
                  <c:v>168.22583088076092</c:v>
                </c:pt>
                <c:pt idx="154">
                  <c:v>168.07771869904516</c:v>
                </c:pt>
                <c:pt idx="155">
                  <c:v>169.09365952993011</c:v>
                </c:pt>
                <c:pt idx="156">
                  <c:v>165.86716968284085</c:v>
                </c:pt>
                <c:pt idx="157">
                  <c:v>169.98665648635321</c:v>
                </c:pt>
                <c:pt idx="158">
                  <c:v>170.55615920534001</c:v>
                </c:pt>
                <c:pt idx="159">
                  <c:v>171.11035880487341</c:v>
                </c:pt>
                <c:pt idx="160">
                  <c:v>172.83068875483551</c:v>
                </c:pt>
                <c:pt idx="161">
                  <c:v>176.60575834630876</c:v>
                </c:pt>
                <c:pt idx="162">
                  <c:v>172.89463897387392</c:v>
                </c:pt>
                <c:pt idx="163">
                  <c:v>174.77957358536028</c:v>
                </c:pt>
                <c:pt idx="164">
                  <c:v>177.97127207366017</c:v>
                </c:pt>
                <c:pt idx="165">
                  <c:v>183.19433335788472</c:v>
                </c:pt>
                <c:pt idx="166">
                  <c:v>188.69585119682282</c:v>
                </c:pt>
                <c:pt idx="167">
                  <c:v>183.94301306435776</c:v>
                </c:pt>
                <c:pt idx="168">
                  <c:v>180.53284207392926</c:v>
                </c:pt>
                <c:pt idx="169">
                  <c:v>176.97300656581373</c:v>
                </c:pt>
                <c:pt idx="170">
                  <c:v>171.18690631445875</c:v>
                </c:pt>
                <c:pt idx="171">
                  <c:v>170.83078386550784</c:v>
                </c:pt>
                <c:pt idx="172">
                  <c:v>169.30649298314938</c:v>
                </c:pt>
                <c:pt idx="173">
                  <c:v>170.65452873836139</c:v>
                </c:pt>
                <c:pt idx="174">
                  <c:v>174.10615961281457</c:v>
                </c:pt>
                <c:pt idx="175">
                  <c:v>171.69887974638522</c:v>
                </c:pt>
                <c:pt idx="176">
                  <c:v>171.10137014668626</c:v>
                </c:pt>
                <c:pt idx="177">
                  <c:v>170.69410349094329</c:v>
                </c:pt>
                <c:pt idx="178">
                  <c:v>172.71634769886978</c:v>
                </c:pt>
                <c:pt idx="179">
                  <c:v>170.13138652115077</c:v>
                </c:pt>
                <c:pt idx="180">
                  <c:v>170.19923950273306</c:v>
                </c:pt>
                <c:pt idx="181">
                  <c:v>164.98690876073229</c:v>
                </c:pt>
                <c:pt idx="182">
                  <c:v>163.97982174210645</c:v>
                </c:pt>
                <c:pt idx="183">
                  <c:v>164.479728285742</c:v>
                </c:pt>
                <c:pt idx="184">
                  <c:v>170.47135133565331</c:v>
                </c:pt>
                <c:pt idx="185">
                  <c:v>177.23989244365393</c:v>
                </c:pt>
                <c:pt idx="186">
                  <c:v>177.02891624817752</c:v>
                </c:pt>
                <c:pt idx="187">
                  <c:v>178.72459084605543</c:v>
                </c:pt>
                <c:pt idx="188">
                  <c:v>178.58157151747787</c:v>
                </c:pt>
                <c:pt idx="189">
                  <c:v>180.92608464886095</c:v>
                </c:pt>
                <c:pt idx="190">
                  <c:v>178.4921585980064</c:v>
                </c:pt>
                <c:pt idx="191">
                  <c:v>175.94565516700041</c:v>
                </c:pt>
                <c:pt idx="192">
                  <c:v>175.36508767267375</c:v>
                </c:pt>
                <c:pt idx="193">
                  <c:v>170.47837015591776</c:v>
                </c:pt>
                <c:pt idx="194">
                  <c:v>176.15543082736795</c:v>
                </c:pt>
                <c:pt idx="195">
                  <c:v>180.55430240415097</c:v>
                </c:pt>
                <c:pt idx="196">
                  <c:v>182.70528808040078</c:v>
                </c:pt>
                <c:pt idx="197">
                  <c:v>186.17568436097682</c:v>
                </c:pt>
                <c:pt idx="198">
                  <c:v>182.4553253644311</c:v>
                </c:pt>
                <c:pt idx="199">
                  <c:v>179.92541331410425</c:v>
                </c:pt>
                <c:pt idx="200">
                  <c:v>172.71857007837414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115F-4BD3-BE13-7A2571242E3C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BrownianMotion'!$F$75:$GX$75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156.73491738147166</c:v>
                </c:pt>
                <c:pt idx="2">
                  <c:v>155.19534323248283</c:v>
                </c:pt>
                <c:pt idx="3">
                  <c:v>155.83923281563062</c:v>
                </c:pt>
                <c:pt idx="4">
                  <c:v>160.17209094911874</c:v>
                </c:pt>
                <c:pt idx="5">
                  <c:v>154.28396527972009</c:v>
                </c:pt>
                <c:pt idx="6">
                  <c:v>152.37459645665797</c:v>
                </c:pt>
                <c:pt idx="7">
                  <c:v>152.73145526534387</c:v>
                </c:pt>
                <c:pt idx="8">
                  <c:v>153.06417270559518</c:v>
                </c:pt>
                <c:pt idx="9">
                  <c:v>155.72286625544535</c:v>
                </c:pt>
                <c:pt idx="10">
                  <c:v>155.76423397758435</c:v>
                </c:pt>
                <c:pt idx="11">
                  <c:v>154.83837837814357</c:v>
                </c:pt>
                <c:pt idx="12">
                  <c:v>149.87206290818096</c:v>
                </c:pt>
                <c:pt idx="13">
                  <c:v>148.55528192863758</c:v>
                </c:pt>
                <c:pt idx="14">
                  <c:v>151.67800189872307</c:v>
                </c:pt>
                <c:pt idx="15">
                  <c:v>152.82564563745831</c:v>
                </c:pt>
                <c:pt idx="16">
                  <c:v>150.06201620684547</c:v>
                </c:pt>
                <c:pt idx="17">
                  <c:v>151.90132012187891</c:v>
                </c:pt>
                <c:pt idx="18">
                  <c:v>150.37158699099419</c:v>
                </c:pt>
                <c:pt idx="19">
                  <c:v>145.87980252986253</c:v>
                </c:pt>
                <c:pt idx="20">
                  <c:v>144.107859747341</c:v>
                </c:pt>
                <c:pt idx="21">
                  <c:v>143.98366325172597</c:v>
                </c:pt>
                <c:pt idx="22">
                  <c:v>145.81291264496431</c:v>
                </c:pt>
                <c:pt idx="23">
                  <c:v>146.6570959650351</c:v>
                </c:pt>
                <c:pt idx="24">
                  <c:v>143.53444843899976</c:v>
                </c:pt>
                <c:pt idx="25">
                  <c:v>143.68924800320787</c:v>
                </c:pt>
                <c:pt idx="26">
                  <c:v>141.67791906713919</c:v>
                </c:pt>
                <c:pt idx="27">
                  <c:v>145.81837936907499</c:v>
                </c:pt>
                <c:pt idx="28">
                  <c:v>147.21297885425503</c:v>
                </c:pt>
                <c:pt idx="29">
                  <c:v>149.13148526644</c:v>
                </c:pt>
                <c:pt idx="30">
                  <c:v>149.21320671955084</c:v>
                </c:pt>
                <c:pt idx="31">
                  <c:v>150.49243491117534</c:v>
                </c:pt>
                <c:pt idx="32">
                  <c:v>149.80491484712408</c:v>
                </c:pt>
                <c:pt idx="33">
                  <c:v>149.42498418958942</c:v>
                </c:pt>
                <c:pt idx="34">
                  <c:v>148.07299115423405</c:v>
                </c:pt>
                <c:pt idx="35">
                  <c:v>149.21668200410951</c:v>
                </c:pt>
                <c:pt idx="36">
                  <c:v>147.76267906303411</c:v>
                </c:pt>
                <c:pt idx="37">
                  <c:v>146.16434492711363</c:v>
                </c:pt>
                <c:pt idx="38">
                  <c:v>144.97990543652438</c:v>
                </c:pt>
                <c:pt idx="39">
                  <c:v>145.50565023980568</c:v>
                </c:pt>
                <c:pt idx="40">
                  <c:v>142.9973677213699</c:v>
                </c:pt>
                <c:pt idx="41">
                  <c:v>140.0057688664065</c:v>
                </c:pt>
                <c:pt idx="42">
                  <c:v>135.00494896593591</c:v>
                </c:pt>
                <c:pt idx="43">
                  <c:v>135.41132831748513</c:v>
                </c:pt>
                <c:pt idx="44">
                  <c:v>133.16674562005605</c:v>
                </c:pt>
                <c:pt idx="45">
                  <c:v>133.94333423443095</c:v>
                </c:pt>
                <c:pt idx="46">
                  <c:v>135.57352490334335</c:v>
                </c:pt>
                <c:pt idx="47">
                  <c:v>135.93914356172317</c:v>
                </c:pt>
                <c:pt idx="48">
                  <c:v>134.2728512551061</c:v>
                </c:pt>
                <c:pt idx="49">
                  <c:v>133.94633466554137</c:v>
                </c:pt>
                <c:pt idx="50">
                  <c:v>132.87499936099189</c:v>
                </c:pt>
                <c:pt idx="51">
                  <c:v>131.74523502779121</c:v>
                </c:pt>
                <c:pt idx="52">
                  <c:v>132.2625256003038</c:v>
                </c:pt>
                <c:pt idx="53">
                  <c:v>133.3972207447664</c:v>
                </c:pt>
                <c:pt idx="54">
                  <c:v>135.24415799087637</c:v>
                </c:pt>
                <c:pt idx="55">
                  <c:v>136.6316614856826</c:v>
                </c:pt>
                <c:pt idx="56">
                  <c:v>136.96046587385976</c:v>
                </c:pt>
                <c:pt idx="57">
                  <c:v>136.37484839924815</c:v>
                </c:pt>
                <c:pt idx="58">
                  <c:v>139.16789469371849</c:v>
                </c:pt>
                <c:pt idx="59">
                  <c:v>137.06164509212502</c:v>
                </c:pt>
                <c:pt idx="60">
                  <c:v>136.34920479421149</c:v>
                </c:pt>
                <c:pt idx="61">
                  <c:v>134.43306377480044</c:v>
                </c:pt>
                <c:pt idx="62">
                  <c:v>131.63140103943428</c:v>
                </c:pt>
                <c:pt idx="63">
                  <c:v>128.8343278217001</c:v>
                </c:pt>
                <c:pt idx="64">
                  <c:v>123.89299879295484</c:v>
                </c:pt>
                <c:pt idx="65">
                  <c:v>124.4874874208312</c:v>
                </c:pt>
                <c:pt idx="66">
                  <c:v>122.3541719723212</c:v>
                </c:pt>
                <c:pt idx="67">
                  <c:v>121.468896199119</c:v>
                </c:pt>
                <c:pt idx="68">
                  <c:v>122.5518500989424</c:v>
                </c:pt>
                <c:pt idx="69">
                  <c:v>124.94892134601925</c:v>
                </c:pt>
                <c:pt idx="70">
                  <c:v>127.67145130756057</c:v>
                </c:pt>
                <c:pt idx="71">
                  <c:v>128.98625738607129</c:v>
                </c:pt>
                <c:pt idx="72">
                  <c:v>129.67639684429105</c:v>
                </c:pt>
                <c:pt idx="73">
                  <c:v>129.37012307510628</c:v>
                </c:pt>
                <c:pt idx="74">
                  <c:v>130.21779238652786</c:v>
                </c:pt>
                <c:pt idx="75">
                  <c:v>128.12432940939351</c:v>
                </c:pt>
                <c:pt idx="76">
                  <c:v>130.0289534882202</c:v>
                </c:pt>
                <c:pt idx="77">
                  <c:v>130.72910273024175</c:v>
                </c:pt>
                <c:pt idx="78">
                  <c:v>127.61641960374563</c:v>
                </c:pt>
                <c:pt idx="79">
                  <c:v>125.55657596073607</c:v>
                </c:pt>
                <c:pt idx="80">
                  <c:v>121.56632105185471</c:v>
                </c:pt>
                <c:pt idx="81">
                  <c:v>122.53293523036872</c:v>
                </c:pt>
                <c:pt idx="82">
                  <c:v>123.23021077934132</c:v>
                </c:pt>
                <c:pt idx="83">
                  <c:v>122.41817879141006</c:v>
                </c:pt>
                <c:pt idx="84">
                  <c:v>118.26282430632178</c:v>
                </c:pt>
                <c:pt idx="85">
                  <c:v>121.14893485325538</c:v>
                </c:pt>
                <c:pt idx="86">
                  <c:v>120.59489702791637</c:v>
                </c:pt>
                <c:pt idx="87">
                  <c:v>122.1218861229068</c:v>
                </c:pt>
                <c:pt idx="88">
                  <c:v>121.10749210016817</c:v>
                </c:pt>
                <c:pt idx="89">
                  <c:v>118.98260254306089</c:v>
                </c:pt>
                <c:pt idx="90">
                  <c:v>120.00760602820802</c:v>
                </c:pt>
                <c:pt idx="91">
                  <c:v>118.93283191210077</c:v>
                </c:pt>
                <c:pt idx="92">
                  <c:v>120.12164737231372</c:v>
                </c:pt>
                <c:pt idx="93">
                  <c:v>118.05090739026581</c:v>
                </c:pt>
                <c:pt idx="94">
                  <c:v>118.3880877880501</c:v>
                </c:pt>
                <c:pt idx="95">
                  <c:v>112.60972382510268</c:v>
                </c:pt>
                <c:pt idx="96">
                  <c:v>116.12227121470022</c:v>
                </c:pt>
                <c:pt idx="97">
                  <c:v>115.08223053050831</c:v>
                </c:pt>
                <c:pt idx="98">
                  <c:v>114.10599819514707</c:v>
                </c:pt>
                <c:pt idx="99">
                  <c:v>110.22264842592337</c:v>
                </c:pt>
                <c:pt idx="100">
                  <c:v>109.30671517939416</c:v>
                </c:pt>
                <c:pt idx="101">
                  <c:v>111.84301756003364</c:v>
                </c:pt>
                <c:pt idx="102">
                  <c:v>112.39184665824212</c:v>
                </c:pt>
                <c:pt idx="103">
                  <c:v>108.15676814634504</c:v>
                </c:pt>
                <c:pt idx="104">
                  <c:v>106.68262657948682</c:v>
                </c:pt>
                <c:pt idx="105">
                  <c:v>108.70544029176729</c:v>
                </c:pt>
                <c:pt idx="106">
                  <c:v>107.35238283697471</c:v>
                </c:pt>
                <c:pt idx="107">
                  <c:v>107.84533819594189</c:v>
                </c:pt>
                <c:pt idx="108">
                  <c:v>109.72852349302235</c:v>
                </c:pt>
                <c:pt idx="109">
                  <c:v>107.62583221535212</c:v>
                </c:pt>
                <c:pt idx="110">
                  <c:v>107.42312061555332</c:v>
                </c:pt>
                <c:pt idx="111">
                  <c:v>106.42360490733003</c:v>
                </c:pt>
                <c:pt idx="112">
                  <c:v>105.46049486171823</c:v>
                </c:pt>
                <c:pt idx="113">
                  <c:v>103.84902168189313</c:v>
                </c:pt>
                <c:pt idx="114">
                  <c:v>102.26984629971955</c:v>
                </c:pt>
                <c:pt idx="115">
                  <c:v>102.08803889055413</c:v>
                </c:pt>
                <c:pt idx="116">
                  <c:v>103.12432370521388</c:v>
                </c:pt>
                <c:pt idx="117">
                  <c:v>102.34952037517151</c:v>
                </c:pt>
                <c:pt idx="118">
                  <c:v>103.02200817353599</c:v>
                </c:pt>
                <c:pt idx="119">
                  <c:v>103.13413606473594</c:v>
                </c:pt>
                <c:pt idx="120">
                  <c:v>108.2653366202466</c:v>
                </c:pt>
                <c:pt idx="121">
                  <c:v>108.05268648178911</c:v>
                </c:pt>
                <c:pt idx="122">
                  <c:v>107.22215122981709</c:v>
                </c:pt>
                <c:pt idx="123">
                  <c:v>107.44195169478955</c:v>
                </c:pt>
                <c:pt idx="124">
                  <c:v>108.66661459471995</c:v>
                </c:pt>
                <c:pt idx="125">
                  <c:v>104.24171449337834</c:v>
                </c:pt>
                <c:pt idx="126">
                  <c:v>105.02707571528741</c:v>
                </c:pt>
                <c:pt idx="127">
                  <c:v>104.46056611407884</c:v>
                </c:pt>
                <c:pt idx="128">
                  <c:v>105.84016503736699</c:v>
                </c:pt>
                <c:pt idx="129">
                  <c:v>102.76512833172529</c:v>
                </c:pt>
                <c:pt idx="130">
                  <c:v>102.8171964712263</c:v>
                </c:pt>
                <c:pt idx="131">
                  <c:v>104.89519322781463</c:v>
                </c:pt>
                <c:pt idx="132">
                  <c:v>106.25717276290854</c:v>
                </c:pt>
                <c:pt idx="133">
                  <c:v>106.42705926254314</c:v>
                </c:pt>
                <c:pt idx="134">
                  <c:v>106.95026117289136</c:v>
                </c:pt>
                <c:pt idx="135">
                  <c:v>108.90708286629261</c:v>
                </c:pt>
                <c:pt idx="136">
                  <c:v>110.5694851141559</c:v>
                </c:pt>
                <c:pt idx="137">
                  <c:v>110.9707426539794</c:v>
                </c:pt>
                <c:pt idx="138">
                  <c:v>111.20010302507347</c:v>
                </c:pt>
                <c:pt idx="139">
                  <c:v>110.84595508284806</c:v>
                </c:pt>
                <c:pt idx="140">
                  <c:v>116.93550043719092</c:v>
                </c:pt>
                <c:pt idx="141">
                  <c:v>118.8963672588994</c:v>
                </c:pt>
                <c:pt idx="142">
                  <c:v>122.07031447887914</c:v>
                </c:pt>
                <c:pt idx="143">
                  <c:v>120.43434295155161</c:v>
                </c:pt>
                <c:pt idx="144">
                  <c:v>120.64135014282728</c:v>
                </c:pt>
                <c:pt idx="145">
                  <c:v>120.53817696990562</c:v>
                </c:pt>
                <c:pt idx="146">
                  <c:v>120.00073669644539</c:v>
                </c:pt>
                <c:pt idx="147">
                  <c:v>118.92854933990529</c:v>
                </c:pt>
                <c:pt idx="148">
                  <c:v>120.71543130788324</c:v>
                </c:pt>
                <c:pt idx="149">
                  <c:v>120.04769287283834</c:v>
                </c:pt>
                <c:pt idx="150">
                  <c:v>120.05611488305574</c:v>
                </c:pt>
                <c:pt idx="151">
                  <c:v>118.53022290967303</c:v>
                </c:pt>
                <c:pt idx="152">
                  <c:v>119.920841477819</c:v>
                </c:pt>
                <c:pt idx="153">
                  <c:v>120.81625421996111</c:v>
                </c:pt>
                <c:pt idx="154">
                  <c:v>122.51268135983828</c:v>
                </c:pt>
                <c:pt idx="155">
                  <c:v>121.47234533483474</c:v>
                </c:pt>
                <c:pt idx="156">
                  <c:v>121.61416276311843</c:v>
                </c:pt>
                <c:pt idx="157">
                  <c:v>117.55958947480687</c:v>
                </c:pt>
                <c:pt idx="158">
                  <c:v>117.00255780724422</c:v>
                </c:pt>
                <c:pt idx="159">
                  <c:v>119.2657689914263</c:v>
                </c:pt>
                <c:pt idx="160">
                  <c:v>116.73258797220996</c:v>
                </c:pt>
                <c:pt idx="161">
                  <c:v>114.58051048986479</c:v>
                </c:pt>
                <c:pt idx="162">
                  <c:v>114.52598229284982</c:v>
                </c:pt>
                <c:pt idx="163">
                  <c:v>115.46742036227403</c:v>
                </c:pt>
                <c:pt idx="164">
                  <c:v>112.31261593083362</c:v>
                </c:pt>
                <c:pt idx="165">
                  <c:v>109.70395266908807</c:v>
                </c:pt>
                <c:pt idx="166">
                  <c:v>111.64323425318091</c:v>
                </c:pt>
                <c:pt idx="167">
                  <c:v>110.61334596764756</c:v>
                </c:pt>
                <c:pt idx="168">
                  <c:v>111.68609433041075</c:v>
                </c:pt>
                <c:pt idx="169">
                  <c:v>113.58343676298709</c:v>
                </c:pt>
                <c:pt idx="170">
                  <c:v>114.80532580120467</c:v>
                </c:pt>
                <c:pt idx="171">
                  <c:v>113.07093214451217</c:v>
                </c:pt>
                <c:pt idx="172">
                  <c:v>110.30565116614568</c:v>
                </c:pt>
                <c:pt idx="173">
                  <c:v>109.47452296645105</c:v>
                </c:pt>
                <c:pt idx="174">
                  <c:v>105.57013643399553</c:v>
                </c:pt>
                <c:pt idx="175">
                  <c:v>105.10363873827174</c:v>
                </c:pt>
                <c:pt idx="176">
                  <c:v>108.98425306658811</c:v>
                </c:pt>
                <c:pt idx="177">
                  <c:v>110.79702731177495</c:v>
                </c:pt>
                <c:pt idx="178">
                  <c:v>109.89685547584763</c:v>
                </c:pt>
                <c:pt idx="179">
                  <c:v>110.94486811379605</c:v>
                </c:pt>
                <c:pt idx="180">
                  <c:v>114.66966066141272</c:v>
                </c:pt>
                <c:pt idx="181">
                  <c:v>114.98534972884613</c:v>
                </c:pt>
                <c:pt idx="182">
                  <c:v>114.5976829786359</c:v>
                </c:pt>
                <c:pt idx="183">
                  <c:v>117.39639189147016</c:v>
                </c:pt>
                <c:pt idx="184">
                  <c:v>113.24521175582571</c:v>
                </c:pt>
                <c:pt idx="185">
                  <c:v>111.00431485872872</c:v>
                </c:pt>
                <c:pt idx="186">
                  <c:v>112.76690421808222</c:v>
                </c:pt>
                <c:pt idx="187">
                  <c:v>110.12743025579002</c:v>
                </c:pt>
                <c:pt idx="188">
                  <c:v>111.58019886157051</c:v>
                </c:pt>
                <c:pt idx="189">
                  <c:v>109.31635996849049</c:v>
                </c:pt>
                <c:pt idx="190">
                  <c:v>112.01000184630948</c:v>
                </c:pt>
                <c:pt idx="191">
                  <c:v>111.48839247285667</c:v>
                </c:pt>
                <c:pt idx="192">
                  <c:v>114.19579813845402</c:v>
                </c:pt>
                <c:pt idx="193">
                  <c:v>110.13684549562022</c:v>
                </c:pt>
                <c:pt idx="194">
                  <c:v>108.37335916825567</c:v>
                </c:pt>
                <c:pt idx="195">
                  <c:v>109.54126349322861</c:v>
                </c:pt>
                <c:pt idx="196">
                  <c:v>106.77096721334178</c:v>
                </c:pt>
                <c:pt idx="197">
                  <c:v>106.48370949194458</c:v>
                </c:pt>
                <c:pt idx="198">
                  <c:v>106.16069928388364</c:v>
                </c:pt>
                <c:pt idx="199">
                  <c:v>109.61333936711938</c:v>
                </c:pt>
                <c:pt idx="200">
                  <c:v>110.08378860516417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115F-4BD3-BE13-7A2571242E3C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BrownianMotion'!$F$76:$GX$76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155.8008101154058</c:v>
                </c:pt>
                <c:pt idx="2">
                  <c:v>158.15140358397349</c:v>
                </c:pt>
                <c:pt idx="3">
                  <c:v>155.02589403726233</c:v>
                </c:pt>
                <c:pt idx="4">
                  <c:v>152.94635599818758</c:v>
                </c:pt>
                <c:pt idx="5">
                  <c:v>153.40543809708731</c:v>
                </c:pt>
                <c:pt idx="6">
                  <c:v>154.22905180896714</c:v>
                </c:pt>
                <c:pt idx="7">
                  <c:v>153.86871606588983</c:v>
                </c:pt>
                <c:pt idx="8">
                  <c:v>156.37409467244487</c:v>
                </c:pt>
                <c:pt idx="9">
                  <c:v>157.54633243091618</c:v>
                </c:pt>
                <c:pt idx="10">
                  <c:v>158.0641215787256</c:v>
                </c:pt>
                <c:pt idx="11">
                  <c:v>159.53076062873359</c:v>
                </c:pt>
                <c:pt idx="12">
                  <c:v>159.68323374766612</c:v>
                </c:pt>
                <c:pt idx="13">
                  <c:v>159.65371556566677</c:v>
                </c:pt>
                <c:pt idx="14">
                  <c:v>161.64543752390645</c:v>
                </c:pt>
                <c:pt idx="15">
                  <c:v>166.73600645770202</c:v>
                </c:pt>
                <c:pt idx="16">
                  <c:v>164.90657046181207</c:v>
                </c:pt>
                <c:pt idx="17">
                  <c:v>164.15500409828934</c:v>
                </c:pt>
                <c:pt idx="18">
                  <c:v>167.8999022190178</c:v>
                </c:pt>
                <c:pt idx="19">
                  <c:v>171.86713305721935</c:v>
                </c:pt>
                <c:pt idx="20">
                  <c:v>174.34408020475936</c:v>
                </c:pt>
                <c:pt idx="21">
                  <c:v>175.15839517528352</c:v>
                </c:pt>
                <c:pt idx="22">
                  <c:v>172.46934853062567</c:v>
                </c:pt>
                <c:pt idx="23">
                  <c:v>173.96427443529433</c:v>
                </c:pt>
                <c:pt idx="24">
                  <c:v>166.37558091735767</c:v>
                </c:pt>
                <c:pt idx="25">
                  <c:v>173.97802240858204</c:v>
                </c:pt>
                <c:pt idx="26">
                  <c:v>178.36158194958347</c:v>
                </c:pt>
                <c:pt idx="27">
                  <c:v>181.0272543782269</c:v>
                </c:pt>
                <c:pt idx="28">
                  <c:v>176.22373411118463</c:v>
                </c:pt>
                <c:pt idx="29">
                  <c:v>178.62316538482798</c:v>
                </c:pt>
                <c:pt idx="30">
                  <c:v>176.73143681484603</c:v>
                </c:pt>
                <c:pt idx="31">
                  <c:v>175.87276206896479</c:v>
                </c:pt>
                <c:pt idx="32">
                  <c:v>175.25026931892441</c:v>
                </c:pt>
                <c:pt idx="33">
                  <c:v>177.46555455127569</c:v>
                </c:pt>
                <c:pt idx="34">
                  <c:v>175.64294778823052</c:v>
                </c:pt>
                <c:pt idx="35">
                  <c:v>176.47896657181781</c:v>
                </c:pt>
                <c:pt idx="36">
                  <c:v>175.32533770838822</c:v>
                </c:pt>
                <c:pt idx="37">
                  <c:v>173.06034039035472</c:v>
                </c:pt>
                <c:pt idx="38">
                  <c:v>173.05101554519419</c:v>
                </c:pt>
                <c:pt idx="39">
                  <c:v>168.69267467312733</c:v>
                </c:pt>
                <c:pt idx="40">
                  <c:v>169.20835069977204</c:v>
                </c:pt>
                <c:pt idx="41">
                  <c:v>170.12060903065736</c:v>
                </c:pt>
                <c:pt idx="42">
                  <c:v>166.59655814066588</c:v>
                </c:pt>
                <c:pt idx="43">
                  <c:v>163.76162242422464</c:v>
                </c:pt>
                <c:pt idx="44">
                  <c:v>163.48309957452983</c:v>
                </c:pt>
                <c:pt idx="45">
                  <c:v>165.37317464580497</c:v>
                </c:pt>
                <c:pt idx="46">
                  <c:v>168.62339755300587</c:v>
                </c:pt>
                <c:pt idx="47">
                  <c:v>170.54678450984511</c:v>
                </c:pt>
                <c:pt idx="48">
                  <c:v>169.57672343945518</c:v>
                </c:pt>
                <c:pt idx="49">
                  <c:v>174.62463330456879</c:v>
                </c:pt>
                <c:pt idx="50">
                  <c:v>169.87904622294477</c:v>
                </c:pt>
                <c:pt idx="51">
                  <c:v>173.73949548268899</c:v>
                </c:pt>
                <c:pt idx="52">
                  <c:v>171.17084163884485</c:v>
                </c:pt>
                <c:pt idx="53">
                  <c:v>163.90183660932249</c:v>
                </c:pt>
                <c:pt idx="54">
                  <c:v>163.63627724187992</c:v>
                </c:pt>
                <c:pt idx="55">
                  <c:v>162.5080948817222</c:v>
                </c:pt>
                <c:pt idx="56">
                  <c:v>168.99439819485332</c:v>
                </c:pt>
                <c:pt idx="57">
                  <c:v>166.03128336954697</c:v>
                </c:pt>
                <c:pt idx="58">
                  <c:v>167.41767228432801</c:v>
                </c:pt>
                <c:pt idx="59">
                  <c:v>166.68448575536456</c:v>
                </c:pt>
                <c:pt idx="60">
                  <c:v>169.69481034969229</c:v>
                </c:pt>
                <c:pt idx="61">
                  <c:v>165.52650585986206</c:v>
                </c:pt>
                <c:pt idx="62">
                  <c:v>164.25551566032917</c:v>
                </c:pt>
                <c:pt idx="63">
                  <c:v>159.47015401385218</c:v>
                </c:pt>
                <c:pt idx="64">
                  <c:v>158.92007826054129</c:v>
                </c:pt>
                <c:pt idx="65">
                  <c:v>153.36888613610131</c:v>
                </c:pt>
                <c:pt idx="66">
                  <c:v>148.59074851912413</c:v>
                </c:pt>
                <c:pt idx="67">
                  <c:v>146.78217653716408</c:v>
                </c:pt>
                <c:pt idx="68">
                  <c:v>147.01524306336452</c:v>
                </c:pt>
                <c:pt idx="69">
                  <c:v>147.78332073049108</c:v>
                </c:pt>
                <c:pt idx="70">
                  <c:v>149.68339223054232</c:v>
                </c:pt>
                <c:pt idx="71">
                  <c:v>152.5747713751189</c:v>
                </c:pt>
                <c:pt idx="72">
                  <c:v>150.53984304074322</c:v>
                </c:pt>
                <c:pt idx="73">
                  <c:v>149.56999948830122</c:v>
                </c:pt>
                <c:pt idx="74">
                  <c:v>148.19271071266473</c:v>
                </c:pt>
                <c:pt idx="75">
                  <c:v>152.86704557755712</c:v>
                </c:pt>
                <c:pt idx="76">
                  <c:v>155.22996591751445</c:v>
                </c:pt>
                <c:pt idx="77">
                  <c:v>152.77462984808125</c:v>
                </c:pt>
                <c:pt idx="78">
                  <c:v>150.13726111716954</c:v>
                </c:pt>
                <c:pt idx="79">
                  <c:v>146.1154081546706</c:v>
                </c:pt>
                <c:pt idx="80">
                  <c:v>150.85904306878169</c:v>
                </c:pt>
                <c:pt idx="81">
                  <c:v>149.50311523304995</c:v>
                </c:pt>
                <c:pt idx="82">
                  <c:v>146.31067188262858</c:v>
                </c:pt>
                <c:pt idx="83">
                  <c:v>145.8735385310969</c:v>
                </c:pt>
                <c:pt idx="84">
                  <c:v>142.94054092766137</c:v>
                </c:pt>
                <c:pt idx="85">
                  <c:v>139.16858026954094</c:v>
                </c:pt>
                <c:pt idx="86">
                  <c:v>136.53495420656543</c:v>
                </c:pt>
                <c:pt idx="87">
                  <c:v>138.20907108768432</c:v>
                </c:pt>
                <c:pt idx="88">
                  <c:v>142.30050513181368</c:v>
                </c:pt>
                <c:pt idx="89">
                  <c:v>143.99663543214947</c:v>
                </c:pt>
                <c:pt idx="90">
                  <c:v>144.20917243448935</c:v>
                </c:pt>
                <c:pt idx="91">
                  <c:v>144.13789929119022</c:v>
                </c:pt>
                <c:pt idx="92">
                  <c:v>144.1312507390856</c:v>
                </c:pt>
                <c:pt idx="93">
                  <c:v>141.53690226035403</c:v>
                </c:pt>
                <c:pt idx="94">
                  <c:v>144.9635294546718</c:v>
                </c:pt>
                <c:pt idx="95">
                  <c:v>147.49876769220728</c:v>
                </c:pt>
                <c:pt idx="96">
                  <c:v>150.91407095704503</c:v>
                </c:pt>
                <c:pt idx="97">
                  <c:v>150.82624039839263</c:v>
                </c:pt>
                <c:pt idx="98">
                  <c:v>148.63124430123523</c:v>
                </c:pt>
                <c:pt idx="99">
                  <c:v>146.36881715640274</c:v>
                </c:pt>
                <c:pt idx="100">
                  <c:v>144.60112554246123</c:v>
                </c:pt>
                <c:pt idx="101">
                  <c:v>140.4220505679634</c:v>
                </c:pt>
                <c:pt idx="102">
                  <c:v>143.49387821181054</c:v>
                </c:pt>
                <c:pt idx="103">
                  <c:v>140.94066528446649</c:v>
                </c:pt>
                <c:pt idx="104">
                  <c:v>137.61802138189881</c:v>
                </c:pt>
                <c:pt idx="105">
                  <c:v>134.95320173562035</c:v>
                </c:pt>
                <c:pt idx="106">
                  <c:v>136.42832951418166</c:v>
                </c:pt>
                <c:pt idx="107">
                  <c:v>135.80494302532489</c:v>
                </c:pt>
                <c:pt idx="108">
                  <c:v>139.61103819974343</c:v>
                </c:pt>
                <c:pt idx="109">
                  <c:v>142.97388075961084</c:v>
                </c:pt>
                <c:pt idx="110">
                  <c:v>143.04486071663823</c:v>
                </c:pt>
                <c:pt idx="111">
                  <c:v>141.0114207579953</c:v>
                </c:pt>
                <c:pt idx="112">
                  <c:v>136.85752549432064</c:v>
                </c:pt>
                <c:pt idx="113">
                  <c:v>136.73191352472131</c:v>
                </c:pt>
                <c:pt idx="114">
                  <c:v>135.9848004557555</c:v>
                </c:pt>
                <c:pt idx="115">
                  <c:v>136.75811364204864</c:v>
                </c:pt>
                <c:pt idx="116">
                  <c:v>137.43353174157173</c:v>
                </c:pt>
                <c:pt idx="117">
                  <c:v>138.46456311322711</c:v>
                </c:pt>
                <c:pt idx="118">
                  <c:v>142.4984640733262</c:v>
                </c:pt>
                <c:pt idx="119">
                  <c:v>143.56810940334677</c:v>
                </c:pt>
                <c:pt idx="120">
                  <c:v>142.02011056074736</c:v>
                </c:pt>
                <c:pt idx="121">
                  <c:v>140.93814170163765</c:v>
                </c:pt>
                <c:pt idx="122">
                  <c:v>139.57391670112398</c:v>
                </c:pt>
                <c:pt idx="123">
                  <c:v>145.90773427450259</c:v>
                </c:pt>
                <c:pt idx="124">
                  <c:v>145.59216422039856</c:v>
                </c:pt>
                <c:pt idx="125">
                  <c:v>141.05174732568986</c:v>
                </c:pt>
                <c:pt idx="126">
                  <c:v>142.20058807262782</c:v>
                </c:pt>
                <c:pt idx="127">
                  <c:v>142.84824876727689</c:v>
                </c:pt>
                <c:pt idx="128">
                  <c:v>143.50275448198533</c:v>
                </c:pt>
                <c:pt idx="129">
                  <c:v>143.59243308348013</c:v>
                </c:pt>
                <c:pt idx="130">
                  <c:v>143.24664780439741</c:v>
                </c:pt>
                <c:pt idx="131">
                  <c:v>140.70627045075906</c:v>
                </c:pt>
                <c:pt idx="132">
                  <c:v>138.14375838498458</c:v>
                </c:pt>
                <c:pt idx="133">
                  <c:v>137.20871232231772</c:v>
                </c:pt>
                <c:pt idx="134">
                  <c:v>131.62234512253607</c:v>
                </c:pt>
                <c:pt idx="135">
                  <c:v>132.24202201891978</c:v>
                </c:pt>
                <c:pt idx="136">
                  <c:v>134.19280294125238</c:v>
                </c:pt>
                <c:pt idx="137">
                  <c:v>135.98592834044362</c:v>
                </c:pt>
                <c:pt idx="138">
                  <c:v>137.22186518281003</c:v>
                </c:pt>
                <c:pt idx="139">
                  <c:v>135.82813988312145</c:v>
                </c:pt>
                <c:pt idx="140">
                  <c:v>137.63738914155016</c:v>
                </c:pt>
                <c:pt idx="141">
                  <c:v>136.74345691119993</c:v>
                </c:pt>
                <c:pt idx="142">
                  <c:v>135.5017853717402</c:v>
                </c:pt>
                <c:pt idx="143">
                  <c:v>134.45729328487599</c:v>
                </c:pt>
                <c:pt idx="144">
                  <c:v>134.15344450763391</c:v>
                </c:pt>
                <c:pt idx="145">
                  <c:v>136.56504582787338</c:v>
                </c:pt>
                <c:pt idx="146">
                  <c:v>137.84014077022374</c:v>
                </c:pt>
                <c:pt idx="147">
                  <c:v>138.89735205303978</c:v>
                </c:pt>
                <c:pt idx="148">
                  <c:v>138.19207715586867</c:v>
                </c:pt>
                <c:pt idx="149">
                  <c:v>134.48650571930736</c:v>
                </c:pt>
                <c:pt idx="150">
                  <c:v>135.08777133598446</c:v>
                </c:pt>
                <c:pt idx="151">
                  <c:v>136.07010949729232</c:v>
                </c:pt>
                <c:pt idx="152">
                  <c:v>137.27559672136283</c:v>
                </c:pt>
                <c:pt idx="153">
                  <c:v>141.53635254200233</c:v>
                </c:pt>
                <c:pt idx="154">
                  <c:v>142.39094449614157</c:v>
                </c:pt>
                <c:pt idx="155">
                  <c:v>143.04493535719126</c:v>
                </c:pt>
                <c:pt idx="156">
                  <c:v>139.98603003795216</c:v>
                </c:pt>
                <c:pt idx="157">
                  <c:v>143.24622133559348</c:v>
                </c:pt>
                <c:pt idx="158">
                  <c:v>142.89774384105019</c:v>
                </c:pt>
                <c:pt idx="159">
                  <c:v>143.19584622480016</c:v>
                </c:pt>
                <c:pt idx="160">
                  <c:v>135.02795955507685</c:v>
                </c:pt>
                <c:pt idx="161">
                  <c:v>132.90783869744871</c:v>
                </c:pt>
                <c:pt idx="162">
                  <c:v>132.77448532805221</c:v>
                </c:pt>
                <c:pt idx="163">
                  <c:v>132.61974465857321</c:v>
                </c:pt>
                <c:pt idx="164">
                  <c:v>134.35389721977819</c:v>
                </c:pt>
                <c:pt idx="165">
                  <c:v>135.24583475531279</c:v>
                </c:pt>
                <c:pt idx="166">
                  <c:v>139.07039285798589</c:v>
                </c:pt>
                <c:pt idx="167">
                  <c:v>136.29631646706639</c:v>
                </c:pt>
                <c:pt idx="168">
                  <c:v>136.7906880066252</c:v>
                </c:pt>
                <c:pt idx="169">
                  <c:v>135.15177104766039</c:v>
                </c:pt>
                <c:pt idx="170">
                  <c:v>133.42773057302065</c:v>
                </c:pt>
                <c:pt idx="171">
                  <c:v>133.7158256106228</c:v>
                </c:pt>
                <c:pt idx="172">
                  <c:v>134.65151211410091</c:v>
                </c:pt>
                <c:pt idx="173">
                  <c:v>134.76398650177907</c:v>
                </c:pt>
                <c:pt idx="174">
                  <c:v>136.00175461496897</c:v>
                </c:pt>
                <c:pt idx="175">
                  <c:v>133.77887791857012</c:v>
                </c:pt>
                <c:pt idx="176">
                  <c:v>134.29175980820875</c:v>
                </c:pt>
                <c:pt idx="177">
                  <c:v>131.506193430575</c:v>
                </c:pt>
                <c:pt idx="178">
                  <c:v>128.37422971545405</c:v>
                </c:pt>
                <c:pt idx="179">
                  <c:v>129.40803796400382</c:v>
                </c:pt>
                <c:pt idx="180">
                  <c:v>129.68400253966709</c:v>
                </c:pt>
                <c:pt idx="181">
                  <c:v>130.03129288924876</c:v>
                </c:pt>
                <c:pt idx="182">
                  <c:v>130.61242366934874</c:v>
                </c:pt>
                <c:pt idx="183">
                  <c:v>132.20995685580394</c:v>
                </c:pt>
                <c:pt idx="184">
                  <c:v>128.43364032797083</c:v>
                </c:pt>
                <c:pt idx="185">
                  <c:v>128.19799531034178</c:v>
                </c:pt>
                <c:pt idx="186">
                  <c:v>124.44914365405101</c:v>
                </c:pt>
                <c:pt idx="187">
                  <c:v>126.60453283285212</c:v>
                </c:pt>
                <c:pt idx="188">
                  <c:v>124.71056757883576</c:v>
                </c:pt>
                <c:pt idx="189">
                  <c:v>126.00816031287444</c:v>
                </c:pt>
                <c:pt idx="190">
                  <c:v>122.46071538551729</c:v>
                </c:pt>
                <c:pt idx="191">
                  <c:v>121.49973645709575</c:v>
                </c:pt>
                <c:pt idx="192">
                  <c:v>118.92148785231775</c:v>
                </c:pt>
                <c:pt idx="193">
                  <c:v>123.7338888538774</c:v>
                </c:pt>
                <c:pt idx="194">
                  <c:v>124.3267801034965</c:v>
                </c:pt>
                <c:pt idx="195">
                  <c:v>127.37237756329631</c:v>
                </c:pt>
                <c:pt idx="196">
                  <c:v>127.69915766089913</c:v>
                </c:pt>
                <c:pt idx="197">
                  <c:v>124.99370777517223</c:v>
                </c:pt>
                <c:pt idx="198">
                  <c:v>127.8592077489365</c:v>
                </c:pt>
                <c:pt idx="199">
                  <c:v>129.2468084188973</c:v>
                </c:pt>
                <c:pt idx="200">
                  <c:v>126.23433107980213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115F-4BD3-BE13-7A2571242E3C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BrownianMotion'!$F$77:$GX$77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152.32737683158825</c:v>
                </c:pt>
                <c:pt idx="2">
                  <c:v>153.2401466860257</c:v>
                </c:pt>
                <c:pt idx="3">
                  <c:v>153.76597033016677</c:v>
                </c:pt>
                <c:pt idx="4">
                  <c:v>154.30654182044748</c:v>
                </c:pt>
                <c:pt idx="5">
                  <c:v>153.9151481855169</c:v>
                </c:pt>
                <c:pt idx="6">
                  <c:v>153.35845733639599</c:v>
                </c:pt>
                <c:pt idx="7">
                  <c:v>151.3096673968675</c:v>
                </c:pt>
                <c:pt idx="8">
                  <c:v>152.79343563694437</c:v>
                </c:pt>
                <c:pt idx="9">
                  <c:v>152.35989788005838</c:v>
                </c:pt>
                <c:pt idx="10">
                  <c:v>154.67776591083668</c:v>
                </c:pt>
                <c:pt idx="11">
                  <c:v>155.66613309658769</c:v>
                </c:pt>
                <c:pt idx="12">
                  <c:v>153.90570689955319</c:v>
                </c:pt>
                <c:pt idx="13">
                  <c:v>151.90320650046539</c:v>
                </c:pt>
                <c:pt idx="14">
                  <c:v>150.70112440707925</c:v>
                </c:pt>
                <c:pt idx="15">
                  <c:v>151.29008501894495</c:v>
                </c:pt>
                <c:pt idx="16">
                  <c:v>156.5525483123088</c:v>
                </c:pt>
                <c:pt idx="17">
                  <c:v>156.23564122090019</c:v>
                </c:pt>
                <c:pt idx="18">
                  <c:v>157.30136983390821</c:v>
                </c:pt>
                <c:pt idx="19">
                  <c:v>154.91223174835881</c:v>
                </c:pt>
                <c:pt idx="20">
                  <c:v>150.49849077123815</c:v>
                </c:pt>
                <c:pt idx="21">
                  <c:v>149.75054566422148</c:v>
                </c:pt>
                <c:pt idx="22">
                  <c:v>147.70845218591148</c:v>
                </c:pt>
                <c:pt idx="23">
                  <c:v>144.40174968926502</c:v>
                </c:pt>
                <c:pt idx="24">
                  <c:v>144.69231888614431</c:v>
                </c:pt>
                <c:pt idx="25">
                  <c:v>145.50772095126075</c:v>
                </c:pt>
                <c:pt idx="26">
                  <c:v>149.28667750873512</c:v>
                </c:pt>
                <c:pt idx="27">
                  <c:v>153.04899537800202</c:v>
                </c:pt>
                <c:pt idx="28">
                  <c:v>153.56464768158989</c:v>
                </c:pt>
                <c:pt idx="29">
                  <c:v>154.36411338571196</c:v>
                </c:pt>
                <c:pt idx="30">
                  <c:v>154.6006151655894</c:v>
                </c:pt>
                <c:pt idx="31">
                  <c:v>151.82215454507818</c:v>
                </c:pt>
                <c:pt idx="32">
                  <c:v>150.7305444849338</c:v>
                </c:pt>
                <c:pt idx="33">
                  <c:v>143.76951251582867</c:v>
                </c:pt>
                <c:pt idx="34">
                  <c:v>147.28739366283628</c:v>
                </c:pt>
                <c:pt idx="35">
                  <c:v>141.25057043295084</c:v>
                </c:pt>
                <c:pt idx="36">
                  <c:v>137.7657225573534</c:v>
                </c:pt>
                <c:pt idx="37">
                  <c:v>139.28979440789581</c:v>
                </c:pt>
                <c:pt idx="38">
                  <c:v>141.76362182205006</c:v>
                </c:pt>
                <c:pt idx="39">
                  <c:v>143.63723444380278</c:v>
                </c:pt>
                <c:pt idx="40">
                  <c:v>141.11301443080606</c:v>
                </c:pt>
                <c:pt idx="41">
                  <c:v>141.04190965641482</c:v>
                </c:pt>
                <c:pt idx="42">
                  <c:v>144.00970482268562</c:v>
                </c:pt>
                <c:pt idx="43">
                  <c:v>138.17678961225002</c:v>
                </c:pt>
                <c:pt idx="44">
                  <c:v>144.97781927982015</c:v>
                </c:pt>
                <c:pt idx="45">
                  <c:v>143.9553351885105</c:v>
                </c:pt>
                <c:pt idx="46">
                  <c:v>139.50769098308973</c:v>
                </c:pt>
                <c:pt idx="47">
                  <c:v>138.34595880106929</c:v>
                </c:pt>
                <c:pt idx="48">
                  <c:v>138.01021377330818</c:v>
                </c:pt>
                <c:pt idx="49">
                  <c:v>134.35794242181697</c:v>
                </c:pt>
                <c:pt idx="50">
                  <c:v>136.13865237330708</c:v>
                </c:pt>
                <c:pt idx="51">
                  <c:v>140.23350947963445</c:v>
                </c:pt>
                <c:pt idx="52">
                  <c:v>143.56596509675418</c:v>
                </c:pt>
                <c:pt idx="53">
                  <c:v>144.32528133974694</c:v>
                </c:pt>
                <c:pt idx="54">
                  <c:v>147.37949647173369</c:v>
                </c:pt>
                <c:pt idx="55">
                  <c:v>144.36746774564966</c:v>
                </c:pt>
                <c:pt idx="56">
                  <c:v>143.09685404622491</c:v>
                </c:pt>
                <c:pt idx="57">
                  <c:v>141.45375456602341</c:v>
                </c:pt>
                <c:pt idx="58">
                  <c:v>140.63702644057338</c:v>
                </c:pt>
                <c:pt idx="59">
                  <c:v>140.72450428039929</c:v>
                </c:pt>
                <c:pt idx="60">
                  <c:v>142.14023222839825</c:v>
                </c:pt>
                <c:pt idx="61">
                  <c:v>141.51806290094487</c:v>
                </c:pt>
                <c:pt idx="62">
                  <c:v>144.36346452028317</c:v>
                </c:pt>
                <c:pt idx="63">
                  <c:v>142.34573222297328</c:v>
                </c:pt>
                <c:pt idx="64">
                  <c:v>144.55181906271935</c:v>
                </c:pt>
                <c:pt idx="65">
                  <c:v>144.67866678973274</c:v>
                </c:pt>
                <c:pt idx="66">
                  <c:v>142.92400236583657</c:v>
                </c:pt>
                <c:pt idx="67">
                  <c:v>145.55287699717806</c:v>
                </c:pt>
                <c:pt idx="68">
                  <c:v>144.7225165763241</c:v>
                </c:pt>
                <c:pt idx="69">
                  <c:v>145.86016519572956</c:v>
                </c:pt>
                <c:pt idx="70">
                  <c:v>139.4769014559468</c:v>
                </c:pt>
                <c:pt idx="71">
                  <c:v>143.26808280303996</c:v>
                </c:pt>
                <c:pt idx="72">
                  <c:v>145.29101089045244</c:v>
                </c:pt>
                <c:pt idx="73">
                  <c:v>142.93225553009015</c:v>
                </c:pt>
                <c:pt idx="74">
                  <c:v>135.37967154543566</c:v>
                </c:pt>
                <c:pt idx="75">
                  <c:v>135.91620504907081</c:v>
                </c:pt>
                <c:pt idx="76">
                  <c:v>132.7969274364898</c:v>
                </c:pt>
                <c:pt idx="77">
                  <c:v>132.89821888643846</c:v>
                </c:pt>
                <c:pt idx="78">
                  <c:v>133.45142718104475</c:v>
                </c:pt>
                <c:pt idx="79">
                  <c:v>131.69603723048053</c:v>
                </c:pt>
                <c:pt idx="80">
                  <c:v>128.73746685730217</c:v>
                </c:pt>
                <c:pt idx="81">
                  <c:v>129.73756587508464</c:v>
                </c:pt>
                <c:pt idx="82">
                  <c:v>133.59982927082052</c:v>
                </c:pt>
                <c:pt idx="83">
                  <c:v>140.85803768908178</c:v>
                </c:pt>
                <c:pt idx="84">
                  <c:v>137.39881372748684</c:v>
                </c:pt>
                <c:pt idx="85">
                  <c:v>138.47355289115191</c:v>
                </c:pt>
                <c:pt idx="86">
                  <c:v>134.2879154155554</c:v>
                </c:pt>
                <c:pt idx="87">
                  <c:v>131.86936400327261</c:v>
                </c:pt>
                <c:pt idx="88">
                  <c:v>133.13057303033483</c:v>
                </c:pt>
                <c:pt idx="89">
                  <c:v>133.96079107958556</c:v>
                </c:pt>
                <c:pt idx="90">
                  <c:v>131.87841671025117</c:v>
                </c:pt>
                <c:pt idx="91">
                  <c:v>128.74870394136104</c:v>
                </c:pt>
                <c:pt idx="92">
                  <c:v>128.82110178940297</c:v>
                </c:pt>
                <c:pt idx="93">
                  <c:v>132.10843987390015</c:v>
                </c:pt>
                <c:pt idx="94">
                  <c:v>129.8426692830715</c:v>
                </c:pt>
                <c:pt idx="95">
                  <c:v>132.61034902895426</c:v>
                </c:pt>
                <c:pt idx="96">
                  <c:v>130.58938667431448</c:v>
                </c:pt>
                <c:pt idx="97">
                  <c:v>131.42927889896603</c:v>
                </c:pt>
                <c:pt idx="98">
                  <c:v>129.40987733604575</c:v>
                </c:pt>
                <c:pt idx="99">
                  <c:v>130.39041233770979</c:v>
                </c:pt>
                <c:pt idx="100">
                  <c:v>127.36977616827376</c:v>
                </c:pt>
                <c:pt idx="101">
                  <c:v>125.65536285354176</c:v>
                </c:pt>
                <c:pt idx="102">
                  <c:v>129.65495828803711</c:v>
                </c:pt>
                <c:pt idx="103">
                  <c:v>125.92617672390031</c:v>
                </c:pt>
                <c:pt idx="104">
                  <c:v>129.30205916770592</c:v>
                </c:pt>
                <c:pt idx="105">
                  <c:v>129.3199976459436</c:v>
                </c:pt>
                <c:pt idx="106">
                  <c:v>129.48580867163625</c:v>
                </c:pt>
                <c:pt idx="107">
                  <c:v>129.68572073975528</c:v>
                </c:pt>
                <c:pt idx="108">
                  <c:v>128.54238603080216</c:v>
                </c:pt>
                <c:pt idx="109">
                  <c:v>128.12055796215432</c:v>
                </c:pt>
                <c:pt idx="110">
                  <c:v>126.60358766595463</c:v>
                </c:pt>
                <c:pt idx="111">
                  <c:v>123.60664124644522</c:v>
                </c:pt>
                <c:pt idx="112">
                  <c:v>121.29385822695389</c:v>
                </c:pt>
                <c:pt idx="113">
                  <c:v>123.02100257444602</c:v>
                </c:pt>
                <c:pt idx="114">
                  <c:v>121.95290443356085</c:v>
                </c:pt>
                <c:pt idx="115">
                  <c:v>122.0540768855754</c:v>
                </c:pt>
                <c:pt idx="116">
                  <c:v>119.95645763709454</c:v>
                </c:pt>
                <c:pt idx="117">
                  <c:v>116.5142020781359</c:v>
                </c:pt>
                <c:pt idx="118">
                  <c:v>116.00157089268167</c:v>
                </c:pt>
                <c:pt idx="119">
                  <c:v>114.82073478253538</c:v>
                </c:pt>
                <c:pt idx="120">
                  <c:v>115.12898079824021</c:v>
                </c:pt>
                <c:pt idx="121">
                  <c:v>115.01615512716768</c:v>
                </c:pt>
                <c:pt idx="122">
                  <c:v>112.25145096085605</c:v>
                </c:pt>
                <c:pt idx="123">
                  <c:v>111.32294018444907</c:v>
                </c:pt>
                <c:pt idx="124">
                  <c:v>112.02192239663152</c:v>
                </c:pt>
                <c:pt idx="125">
                  <c:v>110.8282076151466</c:v>
                </c:pt>
                <c:pt idx="126">
                  <c:v>111.03874493501263</c:v>
                </c:pt>
                <c:pt idx="127">
                  <c:v>108.46794223351012</c:v>
                </c:pt>
                <c:pt idx="128">
                  <c:v>108.14551352552665</c:v>
                </c:pt>
                <c:pt idx="129">
                  <c:v>106.38999632150717</c:v>
                </c:pt>
                <c:pt idx="130">
                  <c:v>106.77960772332371</c:v>
                </c:pt>
                <c:pt idx="131">
                  <c:v>107.87614885575069</c:v>
                </c:pt>
                <c:pt idx="132">
                  <c:v>105.18329114177907</c:v>
                </c:pt>
                <c:pt idx="133">
                  <c:v>105.37977376811209</c:v>
                </c:pt>
                <c:pt idx="134">
                  <c:v>105.83133370126393</c:v>
                </c:pt>
                <c:pt idx="135">
                  <c:v>109.2457754204186</c:v>
                </c:pt>
                <c:pt idx="136">
                  <c:v>106.70566763532068</c:v>
                </c:pt>
                <c:pt idx="137">
                  <c:v>105.41408068815241</c:v>
                </c:pt>
                <c:pt idx="138">
                  <c:v>104.16798859711412</c:v>
                </c:pt>
                <c:pt idx="139">
                  <c:v>106.1132300154591</c:v>
                </c:pt>
                <c:pt idx="140">
                  <c:v>106.10595340392108</c:v>
                </c:pt>
                <c:pt idx="141">
                  <c:v>105.4286022364947</c:v>
                </c:pt>
                <c:pt idx="142">
                  <c:v>103.68174824554534</c:v>
                </c:pt>
                <c:pt idx="143">
                  <c:v>104.06745054287616</c:v>
                </c:pt>
                <c:pt idx="144">
                  <c:v>104.30711615336361</c:v>
                </c:pt>
                <c:pt idx="145">
                  <c:v>104.94254006179365</c:v>
                </c:pt>
                <c:pt idx="146">
                  <c:v>104.6162033421181</c:v>
                </c:pt>
                <c:pt idx="147">
                  <c:v>104.42592500558172</c:v>
                </c:pt>
                <c:pt idx="148">
                  <c:v>107.12051905275669</c:v>
                </c:pt>
                <c:pt idx="149">
                  <c:v>106.65559016633046</c:v>
                </c:pt>
                <c:pt idx="150">
                  <c:v>106.37008036314295</c:v>
                </c:pt>
                <c:pt idx="151">
                  <c:v>105.61081287040669</c:v>
                </c:pt>
                <c:pt idx="152">
                  <c:v>105.82534361763389</c:v>
                </c:pt>
                <c:pt idx="153">
                  <c:v>108.80345109959723</c:v>
                </c:pt>
                <c:pt idx="154">
                  <c:v>109.40569162342365</c:v>
                </c:pt>
                <c:pt idx="155">
                  <c:v>105.93913420450502</c:v>
                </c:pt>
                <c:pt idx="156">
                  <c:v>105.0516231722184</c:v>
                </c:pt>
                <c:pt idx="157">
                  <c:v>105.89806966210652</c:v>
                </c:pt>
                <c:pt idx="158">
                  <c:v>107.54912941587867</c:v>
                </c:pt>
                <c:pt idx="159">
                  <c:v>109.52845543779529</c:v>
                </c:pt>
                <c:pt idx="160">
                  <c:v>110.45187613448819</c:v>
                </c:pt>
                <c:pt idx="161">
                  <c:v>110.70670758556386</c:v>
                </c:pt>
                <c:pt idx="162">
                  <c:v>113.06921193110833</c:v>
                </c:pt>
                <c:pt idx="163">
                  <c:v>115.37466750209484</c:v>
                </c:pt>
                <c:pt idx="164">
                  <c:v>114.13489890034244</c:v>
                </c:pt>
                <c:pt idx="165">
                  <c:v>112.6831649599245</c:v>
                </c:pt>
                <c:pt idx="166">
                  <c:v>115.87887779202185</c:v>
                </c:pt>
                <c:pt idx="167">
                  <c:v>116.52462748365693</c:v>
                </c:pt>
                <c:pt idx="168">
                  <c:v>115.52579916381355</c:v>
                </c:pt>
                <c:pt idx="169">
                  <c:v>116.76271576068163</c:v>
                </c:pt>
                <c:pt idx="170">
                  <c:v>119.0531641278226</c:v>
                </c:pt>
                <c:pt idx="171">
                  <c:v>122.74021786800458</c:v>
                </c:pt>
                <c:pt idx="172">
                  <c:v>123.92294584082843</c:v>
                </c:pt>
                <c:pt idx="173">
                  <c:v>129.50060012662547</c:v>
                </c:pt>
                <c:pt idx="174">
                  <c:v>129.78741255601184</c:v>
                </c:pt>
                <c:pt idx="175">
                  <c:v>127.40549574457337</c:v>
                </c:pt>
                <c:pt idx="176">
                  <c:v>128.1614148144962</c:v>
                </c:pt>
                <c:pt idx="177">
                  <c:v>129.27969615944863</c:v>
                </c:pt>
                <c:pt idx="178">
                  <c:v>129.83677028384827</c:v>
                </c:pt>
                <c:pt idx="179">
                  <c:v>126.61899672328755</c:v>
                </c:pt>
                <c:pt idx="180">
                  <c:v>124.11810831012868</c:v>
                </c:pt>
                <c:pt idx="181">
                  <c:v>122.23668646458459</c:v>
                </c:pt>
                <c:pt idx="182">
                  <c:v>121.6294519751185</c:v>
                </c:pt>
                <c:pt idx="183">
                  <c:v>119.85704671320373</c:v>
                </c:pt>
                <c:pt idx="184">
                  <c:v>121.8683021416893</c:v>
                </c:pt>
                <c:pt idx="185">
                  <c:v>118.97117452879714</c:v>
                </c:pt>
                <c:pt idx="186">
                  <c:v>114.60143462639037</c:v>
                </c:pt>
                <c:pt idx="187">
                  <c:v>111.10030558510502</c:v>
                </c:pt>
                <c:pt idx="188">
                  <c:v>110.48239759764935</c:v>
                </c:pt>
                <c:pt idx="189">
                  <c:v>114.1322184143298</c:v>
                </c:pt>
                <c:pt idx="190">
                  <c:v>113.06935922846668</c:v>
                </c:pt>
                <c:pt idx="191">
                  <c:v>117.46374253019887</c:v>
                </c:pt>
                <c:pt idx="192">
                  <c:v>114.90086334524237</c:v>
                </c:pt>
                <c:pt idx="193">
                  <c:v>116.82133172830812</c:v>
                </c:pt>
                <c:pt idx="194">
                  <c:v>115.80439323866676</c:v>
                </c:pt>
                <c:pt idx="195">
                  <c:v>114.98877071250831</c:v>
                </c:pt>
                <c:pt idx="196">
                  <c:v>114.30223276552888</c:v>
                </c:pt>
                <c:pt idx="197">
                  <c:v>114.79470800616767</c:v>
                </c:pt>
                <c:pt idx="198">
                  <c:v>117.25321178456677</c:v>
                </c:pt>
                <c:pt idx="199">
                  <c:v>119.70887273035515</c:v>
                </c:pt>
                <c:pt idx="200">
                  <c:v>118.93675187871297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115F-4BD3-BE13-7A2571242E3C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BrownianMotion'!$F$78:$GX$78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157.58207294724653</c:v>
                </c:pt>
                <c:pt idx="2">
                  <c:v>155.91682651483686</c:v>
                </c:pt>
                <c:pt idx="3">
                  <c:v>156.41323904807487</c:v>
                </c:pt>
                <c:pt idx="4">
                  <c:v>158.05551248365774</c:v>
                </c:pt>
                <c:pt idx="5">
                  <c:v>161.74599315498401</c:v>
                </c:pt>
                <c:pt idx="6">
                  <c:v>161.75795669343708</c:v>
                </c:pt>
                <c:pt idx="7">
                  <c:v>161.13749742622821</c:v>
                </c:pt>
                <c:pt idx="8">
                  <c:v>156.53382685490962</c:v>
                </c:pt>
                <c:pt idx="9">
                  <c:v>157.7805282840238</c:v>
                </c:pt>
                <c:pt idx="10">
                  <c:v>157.51140227042725</c:v>
                </c:pt>
                <c:pt idx="11">
                  <c:v>153.63639565398151</c:v>
                </c:pt>
                <c:pt idx="12">
                  <c:v>152.27462985331232</c:v>
                </c:pt>
                <c:pt idx="13">
                  <c:v>149.26998593472175</c:v>
                </c:pt>
                <c:pt idx="14">
                  <c:v>144.47309178231882</c:v>
                </c:pt>
                <c:pt idx="15">
                  <c:v>142.06929224712093</c:v>
                </c:pt>
                <c:pt idx="16">
                  <c:v>146.06625913756486</c:v>
                </c:pt>
                <c:pt idx="17">
                  <c:v>142.6356529606266</c:v>
                </c:pt>
                <c:pt idx="18">
                  <c:v>142.65059222908147</c:v>
                </c:pt>
                <c:pt idx="19">
                  <c:v>143.07852194512895</c:v>
                </c:pt>
                <c:pt idx="20">
                  <c:v>143.12225074698756</c:v>
                </c:pt>
                <c:pt idx="21">
                  <c:v>143.10366656178496</c:v>
                </c:pt>
                <c:pt idx="22">
                  <c:v>143.13469488933276</c:v>
                </c:pt>
                <c:pt idx="23">
                  <c:v>147.1153013581509</c:v>
                </c:pt>
                <c:pt idx="24">
                  <c:v>149.58237411530473</c:v>
                </c:pt>
                <c:pt idx="25">
                  <c:v>144.74113599922089</c:v>
                </c:pt>
                <c:pt idx="26">
                  <c:v>147.33494279328045</c:v>
                </c:pt>
                <c:pt idx="27">
                  <c:v>141.72953811681106</c:v>
                </c:pt>
                <c:pt idx="28">
                  <c:v>142.11035246715392</c:v>
                </c:pt>
                <c:pt idx="29">
                  <c:v>146.09220631287872</c:v>
                </c:pt>
                <c:pt idx="30">
                  <c:v>145.18025714425002</c:v>
                </c:pt>
                <c:pt idx="31">
                  <c:v>146.6988953072358</c:v>
                </c:pt>
                <c:pt idx="32">
                  <c:v>149.58222994741499</c:v>
                </c:pt>
                <c:pt idx="33">
                  <c:v>148.47802496023863</c:v>
                </c:pt>
                <c:pt idx="34">
                  <c:v>150.1842164655443</c:v>
                </c:pt>
                <c:pt idx="35">
                  <c:v>148.98280648184638</c:v>
                </c:pt>
                <c:pt idx="36">
                  <c:v>148.74842110408201</c:v>
                </c:pt>
                <c:pt idx="37">
                  <c:v>145.90692166542172</c:v>
                </c:pt>
                <c:pt idx="38">
                  <c:v>145.18840545565433</c:v>
                </c:pt>
                <c:pt idx="39">
                  <c:v>148.07405659432803</c:v>
                </c:pt>
                <c:pt idx="40">
                  <c:v>151.32258004187631</c:v>
                </c:pt>
                <c:pt idx="41">
                  <c:v>149.71459621996812</c:v>
                </c:pt>
                <c:pt idx="42">
                  <c:v>147.12471890879178</c:v>
                </c:pt>
                <c:pt idx="43">
                  <c:v>146.75815982545691</c:v>
                </c:pt>
                <c:pt idx="44">
                  <c:v>146.07190076309527</c:v>
                </c:pt>
                <c:pt idx="45">
                  <c:v>149.96074905291121</c:v>
                </c:pt>
                <c:pt idx="46">
                  <c:v>148.42542250331215</c:v>
                </c:pt>
                <c:pt idx="47">
                  <c:v>151.12441208117122</c:v>
                </c:pt>
                <c:pt idx="48">
                  <c:v>149.95501176876959</c:v>
                </c:pt>
                <c:pt idx="49">
                  <c:v>148.9698363102421</c:v>
                </c:pt>
                <c:pt idx="50">
                  <c:v>153.5984440139398</c:v>
                </c:pt>
                <c:pt idx="51">
                  <c:v>154.64984891247261</c:v>
                </c:pt>
                <c:pt idx="52">
                  <c:v>157.87334951667614</c:v>
                </c:pt>
                <c:pt idx="53">
                  <c:v>156.75673548990599</c:v>
                </c:pt>
                <c:pt idx="54">
                  <c:v>161.40470907477572</c:v>
                </c:pt>
                <c:pt idx="55">
                  <c:v>164.44907484995969</c:v>
                </c:pt>
                <c:pt idx="56">
                  <c:v>164.18859632770489</c:v>
                </c:pt>
                <c:pt idx="57">
                  <c:v>161.08174871089463</c:v>
                </c:pt>
                <c:pt idx="58">
                  <c:v>160.67178638493036</c:v>
                </c:pt>
                <c:pt idx="59">
                  <c:v>163.67612348311633</c:v>
                </c:pt>
                <c:pt idx="60">
                  <c:v>161.64441843002496</c:v>
                </c:pt>
                <c:pt idx="61">
                  <c:v>160.93519638307816</c:v>
                </c:pt>
                <c:pt idx="62">
                  <c:v>160.41611743529739</c:v>
                </c:pt>
                <c:pt idx="63">
                  <c:v>161.31012361321032</c:v>
                </c:pt>
                <c:pt idx="64">
                  <c:v>158.58112192458381</c:v>
                </c:pt>
                <c:pt idx="65">
                  <c:v>161.49625394319352</c:v>
                </c:pt>
                <c:pt idx="66">
                  <c:v>161.54050851877381</c:v>
                </c:pt>
                <c:pt idx="67">
                  <c:v>162.64032711208728</c:v>
                </c:pt>
                <c:pt idx="68">
                  <c:v>166.353149505928</c:v>
                </c:pt>
                <c:pt idx="69">
                  <c:v>165.64513525285881</c:v>
                </c:pt>
                <c:pt idx="70">
                  <c:v>166.53516026238395</c:v>
                </c:pt>
                <c:pt idx="71">
                  <c:v>170.76296363109603</c:v>
                </c:pt>
                <c:pt idx="72">
                  <c:v>167.65843199226163</c:v>
                </c:pt>
                <c:pt idx="73">
                  <c:v>163.48697425455563</c:v>
                </c:pt>
                <c:pt idx="74">
                  <c:v>167.47204225014954</c:v>
                </c:pt>
                <c:pt idx="75">
                  <c:v>162.35382165227492</c:v>
                </c:pt>
                <c:pt idx="76">
                  <c:v>161.78803791113117</c:v>
                </c:pt>
                <c:pt idx="77">
                  <c:v>167.28003932365368</c:v>
                </c:pt>
                <c:pt idx="78">
                  <c:v>168.22577046251962</c:v>
                </c:pt>
                <c:pt idx="79">
                  <c:v>168.69807003725052</c:v>
                </c:pt>
                <c:pt idx="80">
                  <c:v>167.96935467235218</c:v>
                </c:pt>
                <c:pt idx="81">
                  <c:v>167.68775745216954</c:v>
                </c:pt>
                <c:pt idx="82">
                  <c:v>166.30590591594668</c:v>
                </c:pt>
                <c:pt idx="83">
                  <c:v>173.4948917715634</c:v>
                </c:pt>
                <c:pt idx="84">
                  <c:v>173.67278796131254</c:v>
                </c:pt>
                <c:pt idx="85">
                  <c:v>170.52611490681511</c:v>
                </c:pt>
                <c:pt idx="86">
                  <c:v>174.94070173495817</c:v>
                </c:pt>
                <c:pt idx="87">
                  <c:v>177.58221699920682</c:v>
                </c:pt>
                <c:pt idx="88">
                  <c:v>177.40085027432607</c:v>
                </c:pt>
                <c:pt idx="89">
                  <c:v>177.46644925286816</c:v>
                </c:pt>
                <c:pt idx="90">
                  <c:v>182.84989955805833</c:v>
                </c:pt>
                <c:pt idx="91">
                  <c:v>183.06651112715528</c:v>
                </c:pt>
                <c:pt idx="92">
                  <c:v>186.86103831106797</c:v>
                </c:pt>
                <c:pt idx="93">
                  <c:v>189.50492041133808</c:v>
                </c:pt>
                <c:pt idx="94">
                  <c:v>190.33028745761072</c:v>
                </c:pt>
                <c:pt idx="95">
                  <c:v>189.82276264168195</c:v>
                </c:pt>
                <c:pt idx="96">
                  <c:v>189.07086034420317</c:v>
                </c:pt>
                <c:pt idx="97">
                  <c:v>190.56256520797422</c:v>
                </c:pt>
                <c:pt idx="98">
                  <c:v>187.3580491015241</c:v>
                </c:pt>
                <c:pt idx="99">
                  <c:v>187.09477969496595</c:v>
                </c:pt>
                <c:pt idx="100">
                  <c:v>186.83081352924688</c:v>
                </c:pt>
                <c:pt idx="101">
                  <c:v>187.93917003940058</c:v>
                </c:pt>
                <c:pt idx="102">
                  <c:v>184.75781697003902</c:v>
                </c:pt>
                <c:pt idx="103">
                  <c:v>190.17047380777092</c:v>
                </c:pt>
                <c:pt idx="104">
                  <c:v>185.65264496787327</c:v>
                </c:pt>
                <c:pt idx="105">
                  <c:v>178.13990024911334</c:v>
                </c:pt>
                <c:pt idx="106">
                  <c:v>174.59356175646289</c:v>
                </c:pt>
                <c:pt idx="107">
                  <c:v>174.83198477129582</c:v>
                </c:pt>
                <c:pt idx="108">
                  <c:v>166.60447248666455</c:v>
                </c:pt>
                <c:pt idx="109">
                  <c:v>166.96167431581563</c:v>
                </c:pt>
                <c:pt idx="110">
                  <c:v>169.45061994933232</c:v>
                </c:pt>
                <c:pt idx="111">
                  <c:v>170.4794699560353</c:v>
                </c:pt>
                <c:pt idx="112">
                  <c:v>169.40587312694845</c:v>
                </c:pt>
                <c:pt idx="113">
                  <c:v>172.22398552617886</c:v>
                </c:pt>
                <c:pt idx="114">
                  <c:v>167.38944119193482</c:v>
                </c:pt>
                <c:pt idx="115">
                  <c:v>162.92653355435141</c:v>
                </c:pt>
                <c:pt idx="116">
                  <c:v>167.33242310359381</c:v>
                </c:pt>
                <c:pt idx="117">
                  <c:v>168.8924585105168</c:v>
                </c:pt>
                <c:pt idx="118">
                  <c:v>169.55152118065831</c:v>
                </c:pt>
                <c:pt idx="119">
                  <c:v>168.05281040855596</c:v>
                </c:pt>
                <c:pt idx="120">
                  <c:v>163.30470821077716</c:v>
                </c:pt>
                <c:pt idx="121">
                  <c:v>158.35082497213634</c:v>
                </c:pt>
                <c:pt idx="122">
                  <c:v>159.9939741812494</c:v>
                </c:pt>
                <c:pt idx="123">
                  <c:v>161.4422849188885</c:v>
                </c:pt>
                <c:pt idx="124">
                  <c:v>161.06502387961052</c:v>
                </c:pt>
                <c:pt idx="125">
                  <c:v>164.28293788542877</c:v>
                </c:pt>
                <c:pt idx="126">
                  <c:v>160.06346633139393</c:v>
                </c:pt>
                <c:pt idx="127">
                  <c:v>160.45654061893367</c:v>
                </c:pt>
                <c:pt idx="128">
                  <c:v>158.12248711536552</c:v>
                </c:pt>
                <c:pt idx="129">
                  <c:v>157.49164730418212</c:v>
                </c:pt>
                <c:pt idx="130">
                  <c:v>159.980502030434</c:v>
                </c:pt>
                <c:pt idx="131">
                  <c:v>160.41474651008087</c:v>
                </c:pt>
                <c:pt idx="132">
                  <c:v>159.9624111417987</c:v>
                </c:pt>
                <c:pt idx="133">
                  <c:v>159.39544926263255</c:v>
                </c:pt>
                <c:pt idx="134">
                  <c:v>158.01150145054751</c:v>
                </c:pt>
                <c:pt idx="135">
                  <c:v>155.98650484056409</c:v>
                </c:pt>
                <c:pt idx="136">
                  <c:v>156.20067103809345</c:v>
                </c:pt>
                <c:pt idx="137">
                  <c:v>156.64727050851261</c:v>
                </c:pt>
                <c:pt idx="138">
                  <c:v>153.66461425076366</c:v>
                </c:pt>
                <c:pt idx="139">
                  <c:v>151.46173944879172</c:v>
                </c:pt>
                <c:pt idx="140">
                  <c:v>149.23193927239186</c:v>
                </c:pt>
                <c:pt idx="141">
                  <c:v>152.86410215409401</c:v>
                </c:pt>
                <c:pt idx="142">
                  <c:v>152.50639653760302</c:v>
                </c:pt>
                <c:pt idx="143">
                  <c:v>150.63060756844635</c:v>
                </c:pt>
                <c:pt idx="144">
                  <c:v>152.55937661556922</c:v>
                </c:pt>
                <c:pt idx="145">
                  <c:v>148.76074330055192</c:v>
                </c:pt>
                <c:pt idx="146">
                  <c:v>147.21289392524767</c:v>
                </c:pt>
                <c:pt idx="147">
                  <c:v>151.09730975884651</c:v>
                </c:pt>
                <c:pt idx="148">
                  <c:v>154.19178447081512</c:v>
                </c:pt>
                <c:pt idx="149">
                  <c:v>153.61836572781056</c:v>
                </c:pt>
                <c:pt idx="150">
                  <c:v>158.67082947885817</c:v>
                </c:pt>
                <c:pt idx="151">
                  <c:v>157.58662399541549</c:v>
                </c:pt>
                <c:pt idx="152">
                  <c:v>153.74830472949688</c:v>
                </c:pt>
                <c:pt idx="153">
                  <c:v>151.48092719811817</c:v>
                </c:pt>
                <c:pt idx="154">
                  <c:v>145.91297297917836</c:v>
                </c:pt>
                <c:pt idx="155">
                  <c:v>146.80478962146438</c:v>
                </c:pt>
                <c:pt idx="156">
                  <c:v>149.39749038692167</c:v>
                </c:pt>
                <c:pt idx="157">
                  <c:v>146.48529641996799</c:v>
                </c:pt>
                <c:pt idx="158">
                  <c:v>145.39831668203146</c:v>
                </c:pt>
                <c:pt idx="159">
                  <c:v>145.90005483656699</c:v>
                </c:pt>
                <c:pt idx="160">
                  <c:v>144.56104720888882</c:v>
                </c:pt>
                <c:pt idx="161">
                  <c:v>147.16276208044562</c:v>
                </c:pt>
                <c:pt idx="162">
                  <c:v>148.12793039564986</c:v>
                </c:pt>
                <c:pt idx="163">
                  <c:v>148.67521692153213</c:v>
                </c:pt>
                <c:pt idx="164">
                  <c:v>150.26865532438163</c:v>
                </c:pt>
                <c:pt idx="165">
                  <c:v>149.83472751905782</c:v>
                </c:pt>
                <c:pt idx="166">
                  <c:v>157.2553649033558</c:v>
                </c:pt>
                <c:pt idx="167">
                  <c:v>159.09962417977243</c:v>
                </c:pt>
                <c:pt idx="168">
                  <c:v>158.86025593067171</c:v>
                </c:pt>
                <c:pt idx="169">
                  <c:v>162.05639161279117</c:v>
                </c:pt>
                <c:pt idx="170">
                  <c:v>168.5801762462271</c:v>
                </c:pt>
                <c:pt idx="171">
                  <c:v>169.91061199384882</c:v>
                </c:pt>
                <c:pt idx="172">
                  <c:v>169.25417603958809</c:v>
                </c:pt>
                <c:pt idx="173">
                  <c:v>169.81571918138553</c:v>
                </c:pt>
                <c:pt idx="174">
                  <c:v>167.97999082415637</c:v>
                </c:pt>
                <c:pt idx="175">
                  <c:v>167.11082427557201</c:v>
                </c:pt>
                <c:pt idx="176">
                  <c:v>166.14790670644084</c:v>
                </c:pt>
                <c:pt idx="177">
                  <c:v>164.6396331285458</c:v>
                </c:pt>
                <c:pt idx="178">
                  <c:v>166.21235960618353</c:v>
                </c:pt>
                <c:pt idx="179">
                  <c:v>164.72650058861493</c:v>
                </c:pt>
                <c:pt idx="180">
                  <c:v>162.66930284657946</c:v>
                </c:pt>
                <c:pt idx="181">
                  <c:v>160.94953573243401</c:v>
                </c:pt>
                <c:pt idx="182">
                  <c:v>162.03644783760225</c:v>
                </c:pt>
                <c:pt idx="183">
                  <c:v>164.78503667995594</c:v>
                </c:pt>
                <c:pt idx="184">
                  <c:v>162.1678944541604</c:v>
                </c:pt>
                <c:pt idx="185">
                  <c:v>161.56708450841435</c:v>
                </c:pt>
                <c:pt idx="186">
                  <c:v>156.84427029062184</c:v>
                </c:pt>
                <c:pt idx="187">
                  <c:v>155.63653027935072</c:v>
                </c:pt>
                <c:pt idx="188">
                  <c:v>155.02008937712816</c:v>
                </c:pt>
                <c:pt idx="189">
                  <c:v>158.40512517125475</c:v>
                </c:pt>
                <c:pt idx="190">
                  <c:v>158.18860998362447</c:v>
                </c:pt>
                <c:pt idx="191">
                  <c:v>158.05889794025796</c:v>
                </c:pt>
                <c:pt idx="192">
                  <c:v>157.86445564801085</c:v>
                </c:pt>
                <c:pt idx="193">
                  <c:v>157.0113511088816</c:v>
                </c:pt>
                <c:pt idx="194">
                  <c:v>152.32803650631953</c:v>
                </c:pt>
                <c:pt idx="195">
                  <c:v>153.09664584670628</c:v>
                </c:pt>
                <c:pt idx="196">
                  <c:v>152.0915355153771</c:v>
                </c:pt>
                <c:pt idx="197">
                  <c:v>152.0087031628064</c:v>
                </c:pt>
                <c:pt idx="198">
                  <c:v>151.71728485670695</c:v>
                </c:pt>
                <c:pt idx="199">
                  <c:v>149.93323659599164</c:v>
                </c:pt>
                <c:pt idx="200">
                  <c:v>145.53459317614369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115F-4BD3-BE13-7A2571242E3C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BrownianMotion'!$F$79:$GX$79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157.71817719410538</c:v>
                </c:pt>
                <c:pt idx="2">
                  <c:v>154.87358218385131</c:v>
                </c:pt>
                <c:pt idx="3">
                  <c:v>155.14040457463588</c:v>
                </c:pt>
                <c:pt idx="4">
                  <c:v>156.37646262877453</c:v>
                </c:pt>
                <c:pt idx="5">
                  <c:v>161.81728497514692</c:v>
                </c:pt>
                <c:pt idx="6">
                  <c:v>164.31828160956329</c:v>
                </c:pt>
                <c:pt idx="7">
                  <c:v>164.97203242071402</c:v>
                </c:pt>
                <c:pt idx="8">
                  <c:v>168.53259443170256</c:v>
                </c:pt>
                <c:pt idx="9">
                  <c:v>166.56944790446801</c:v>
                </c:pt>
                <c:pt idx="10">
                  <c:v>160.92152893130574</c:v>
                </c:pt>
                <c:pt idx="11">
                  <c:v>162.39354088965686</c:v>
                </c:pt>
                <c:pt idx="12">
                  <c:v>164.80391965677347</c:v>
                </c:pt>
                <c:pt idx="13">
                  <c:v>165.33311157910919</c:v>
                </c:pt>
                <c:pt idx="14">
                  <c:v>165.32216265601949</c:v>
                </c:pt>
                <c:pt idx="15">
                  <c:v>158.13671882842212</c:v>
                </c:pt>
                <c:pt idx="16">
                  <c:v>159.19939176089287</c:v>
                </c:pt>
                <c:pt idx="17">
                  <c:v>155.34282658843682</c:v>
                </c:pt>
                <c:pt idx="18">
                  <c:v>151.92763261781073</c:v>
                </c:pt>
                <c:pt idx="19">
                  <c:v>157.2616041139396</c:v>
                </c:pt>
                <c:pt idx="20">
                  <c:v>159.10546279644942</c:v>
                </c:pt>
                <c:pt idx="21">
                  <c:v>154.77324845273421</c:v>
                </c:pt>
                <c:pt idx="22">
                  <c:v>155.1508139958415</c:v>
                </c:pt>
                <c:pt idx="23">
                  <c:v>153.59318334643234</c:v>
                </c:pt>
                <c:pt idx="24">
                  <c:v>154.10006117404046</c:v>
                </c:pt>
                <c:pt idx="25">
                  <c:v>155.14493019773238</c:v>
                </c:pt>
                <c:pt idx="26">
                  <c:v>159.63062793061144</c:v>
                </c:pt>
                <c:pt idx="27">
                  <c:v>158.98656090061817</c:v>
                </c:pt>
                <c:pt idx="28">
                  <c:v>156.93028228656382</c:v>
                </c:pt>
                <c:pt idx="29">
                  <c:v>157.27531586079667</c:v>
                </c:pt>
                <c:pt idx="30">
                  <c:v>151.36279114328676</c:v>
                </c:pt>
                <c:pt idx="31">
                  <c:v>151.81174166030459</c:v>
                </c:pt>
                <c:pt idx="32">
                  <c:v>147.81423077881948</c:v>
                </c:pt>
                <c:pt idx="33">
                  <c:v>143.39923171075142</c:v>
                </c:pt>
                <c:pt idx="34">
                  <c:v>147.95774054803803</c:v>
                </c:pt>
                <c:pt idx="35">
                  <c:v>147.35327840321989</c:v>
                </c:pt>
                <c:pt idx="36">
                  <c:v>149.82712049159647</c:v>
                </c:pt>
                <c:pt idx="37">
                  <c:v>153.29673379220563</c:v>
                </c:pt>
                <c:pt idx="38">
                  <c:v>152.98710499731826</c:v>
                </c:pt>
                <c:pt idx="39">
                  <c:v>152.50423914390691</c:v>
                </c:pt>
                <c:pt idx="40">
                  <c:v>151.66038838304954</c:v>
                </c:pt>
                <c:pt idx="41">
                  <c:v>157.02138670286595</c:v>
                </c:pt>
                <c:pt idx="42">
                  <c:v>158.08978466592927</c:v>
                </c:pt>
                <c:pt idx="43">
                  <c:v>156.47747544242995</c:v>
                </c:pt>
                <c:pt idx="44">
                  <c:v>154.21819763629523</c:v>
                </c:pt>
                <c:pt idx="45">
                  <c:v>155.76260206677961</c:v>
                </c:pt>
                <c:pt idx="46">
                  <c:v>156.12439742209838</c:v>
                </c:pt>
                <c:pt idx="47">
                  <c:v>156.73326852078773</c:v>
                </c:pt>
                <c:pt idx="48">
                  <c:v>149.62826429827203</c:v>
                </c:pt>
                <c:pt idx="49">
                  <c:v>149.38551001685946</c:v>
                </c:pt>
                <c:pt idx="50">
                  <c:v>149.38902726840649</c:v>
                </c:pt>
                <c:pt idx="51">
                  <c:v>150.34112955711106</c:v>
                </c:pt>
                <c:pt idx="52">
                  <c:v>152.96795326874337</c:v>
                </c:pt>
                <c:pt idx="53">
                  <c:v>153.00857276305493</c:v>
                </c:pt>
                <c:pt idx="54">
                  <c:v>156.24916950298694</c:v>
                </c:pt>
                <c:pt idx="55">
                  <c:v>157.96929729590448</c:v>
                </c:pt>
                <c:pt idx="56">
                  <c:v>156.41297034212025</c:v>
                </c:pt>
                <c:pt idx="57">
                  <c:v>152.2340034271518</c:v>
                </c:pt>
                <c:pt idx="58">
                  <c:v>152.59722380208146</c:v>
                </c:pt>
                <c:pt idx="59">
                  <c:v>150.25993092833508</c:v>
                </c:pt>
                <c:pt idx="60">
                  <c:v>151.31948103435187</c:v>
                </c:pt>
                <c:pt idx="61">
                  <c:v>152.57537639737933</c:v>
                </c:pt>
                <c:pt idx="62">
                  <c:v>148.37564146629035</c:v>
                </c:pt>
                <c:pt idx="63">
                  <c:v>146.88668642136696</c:v>
                </c:pt>
                <c:pt idx="64">
                  <c:v>146.38183809540871</c:v>
                </c:pt>
                <c:pt idx="65">
                  <c:v>148.75785269871949</c:v>
                </c:pt>
                <c:pt idx="66">
                  <c:v>148.97589626576644</c:v>
                </c:pt>
                <c:pt idx="67">
                  <c:v>149.35703380142579</c:v>
                </c:pt>
                <c:pt idx="68">
                  <c:v>154.44353728675989</c:v>
                </c:pt>
                <c:pt idx="69">
                  <c:v>147.05730560279912</c:v>
                </c:pt>
                <c:pt idx="70">
                  <c:v>143.95621406731544</c:v>
                </c:pt>
                <c:pt idx="71">
                  <c:v>140.47203187780087</c:v>
                </c:pt>
                <c:pt idx="72">
                  <c:v>138.34958469476948</c:v>
                </c:pt>
                <c:pt idx="73">
                  <c:v>137.44994471572903</c:v>
                </c:pt>
                <c:pt idx="74">
                  <c:v>137.30534411366924</c:v>
                </c:pt>
                <c:pt idx="75">
                  <c:v>139.3191386248053</c:v>
                </c:pt>
                <c:pt idx="76">
                  <c:v>137.8343866161681</c:v>
                </c:pt>
                <c:pt idx="77">
                  <c:v>137.56769345264769</c:v>
                </c:pt>
                <c:pt idx="78">
                  <c:v>136.93120437187264</c:v>
                </c:pt>
                <c:pt idx="79">
                  <c:v>135.37118968765537</c:v>
                </c:pt>
                <c:pt idx="80">
                  <c:v>136.60634092985637</c:v>
                </c:pt>
                <c:pt idx="81">
                  <c:v>135.48916486231568</c:v>
                </c:pt>
                <c:pt idx="82">
                  <c:v>138.08851713270241</c:v>
                </c:pt>
                <c:pt idx="83">
                  <c:v>143.35171145328397</c:v>
                </c:pt>
                <c:pt idx="84">
                  <c:v>145.23321601636871</c:v>
                </c:pt>
                <c:pt idx="85">
                  <c:v>145.78829906697328</c:v>
                </c:pt>
                <c:pt idx="86">
                  <c:v>149.9441676178669</c:v>
                </c:pt>
                <c:pt idx="87">
                  <c:v>151.93937174197151</c:v>
                </c:pt>
                <c:pt idx="88">
                  <c:v>149.84353766121083</c:v>
                </c:pt>
                <c:pt idx="89">
                  <c:v>146.50854561328632</c:v>
                </c:pt>
                <c:pt idx="90">
                  <c:v>152.28254666823412</c:v>
                </c:pt>
                <c:pt idx="91">
                  <c:v>151.66826395171663</c:v>
                </c:pt>
                <c:pt idx="92">
                  <c:v>155.11218876005628</c:v>
                </c:pt>
                <c:pt idx="93">
                  <c:v>155.54534778668608</c:v>
                </c:pt>
                <c:pt idx="94">
                  <c:v>157.44487561024721</c:v>
                </c:pt>
                <c:pt idx="95">
                  <c:v>158.60252727879174</c:v>
                </c:pt>
                <c:pt idx="96">
                  <c:v>158.5190115939086</c:v>
                </c:pt>
                <c:pt idx="97">
                  <c:v>158.81386272500603</c:v>
                </c:pt>
                <c:pt idx="98">
                  <c:v>156.06207588605204</c:v>
                </c:pt>
                <c:pt idx="99">
                  <c:v>155.72461710943131</c:v>
                </c:pt>
                <c:pt idx="100">
                  <c:v>159.55767208252408</c:v>
                </c:pt>
                <c:pt idx="101">
                  <c:v>161.79847905679958</c:v>
                </c:pt>
                <c:pt idx="102">
                  <c:v>161.49833079391729</c:v>
                </c:pt>
                <c:pt idx="103">
                  <c:v>162.10064614622505</c:v>
                </c:pt>
                <c:pt idx="104">
                  <c:v>166.23605464040168</c:v>
                </c:pt>
                <c:pt idx="105">
                  <c:v>170.0177423427952</c:v>
                </c:pt>
                <c:pt idx="106">
                  <c:v>168.14829955275522</c:v>
                </c:pt>
                <c:pt idx="107">
                  <c:v>170.02203545095688</c:v>
                </c:pt>
                <c:pt idx="108">
                  <c:v>172.95413691080162</c:v>
                </c:pt>
                <c:pt idx="109">
                  <c:v>173.60138896295734</c:v>
                </c:pt>
                <c:pt idx="110">
                  <c:v>171.30162314887642</c:v>
                </c:pt>
                <c:pt idx="111">
                  <c:v>170.90960117002143</c:v>
                </c:pt>
                <c:pt idx="112">
                  <c:v>170.00915017721175</c:v>
                </c:pt>
                <c:pt idx="113">
                  <c:v>173.88555769612844</c:v>
                </c:pt>
                <c:pt idx="114">
                  <c:v>169.43019959696306</c:v>
                </c:pt>
                <c:pt idx="115">
                  <c:v>166.87781910381722</c:v>
                </c:pt>
                <c:pt idx="116">
                  <c:v>169.42463447950846</c:v>
                </c:pt>
                <c:pt idx="117">
                  <c:v>170.73952738750509</c:v>
                </c:pt>
                <c:pt idx="118">
                  <c:v>167.85704154184026</c:v>
                </c:pt>
                <c:pt idx="119">
                  <c:v>164.9265815661459</c:v>
                </c:pt>
                <c:pt idx="120">
                  <c:v>163.92621179524423</c:v>
                </c:pt>
                <c:pt idx="121">
                  <c:v>164.09823242406054</c:v>
                </c:pt>
                <c:pt idx="122">
                  <c:v>169.79314011188461</c:v>
                </c:pt>
                <c:pt idx="123">
                  <c:v>166.13695408828164</c:v>
                </c:pt>
                <c:pt idx="124">
                  <c:v>164.56452968263591</c:v>
                </c:pt>
                <c:pt idx="125">
                  <c:v>163.73375924634016</c:v>
                </c:pt>
                <c:pt idx="126">
                  <c:v>165.26573564641734</c:v>
                </c:pt>
                <c:pt idx="127">
                  <c:v>164.74122629262794</c:v>
                </c:pt>
                <c:pt idx="128">
                  <c:v>164.13347664731199</c:v>
                </c:pt>
                <c:pt idx="129">
                  <c:v>162.32660101073685</c:v>
                </c:pt>
                <c:pt idx="130">
                  <c:v>161.53273038469348</c:v>
                </c:pt>
                <c:pt idx="131">
                  <c:v>163.23893862662584</c:v>
                </c:pt>
                <c:pt idx="132">
                  <c:v>163.66857102143351</c:v>
                </c:pt>
                <c:pt idx="133">
                  <c:v>162.52987394278276</c:v>
                </c:pt>
                <c:pt idx="134">
                  <c:v>164.77864204443588</c:v>
                </c:pt>
                <c:pt idx="135">
                  <c:v>163.3439962139565</c:v>
                </c:pt>
                <c:pt idx="136">
                  <c:v>162.72432511489203</c:v>
                </c:pt>
                <c:pt idx="137">
                  <c:v>167.08039063353152</c:v>
                </c:pt>
                <c:pt idx="138">
                  <c:v>168.52959010803889</c:v>
                </c:pt>
                <c:pt idx="139">
                  <c:v>175.5709470483917</c:v>
                </c:pt>
                <c:pt idx="140">
                  <c:v>176.30849786810796</c:v>
                </c:pt>
                <c:pt idx="141">
                  <c:v>182.55496102488885</c:v>
                </c:pt>
                <c:pt idx="142">
                  <c:v>177.65701839761621</c:v>
                </c:pt>
                <c:pt idx="143">
                  <c:v>180.60269845790449</c:v>
                </c:pt>
                <c:pt idx="144">
                  <c:v>178.69731354623556</c:v>
                </c:pt>
                <c:pt idx="145">
                  <c:v>183.91967890004705</c:v>
                </c:pt>
                <c:pt idx="146">
                  <c:v>181.26909022063685</c:v>
                </c:pt>
                <c:pt idx="147">
                  <c:v>175.8423707686012</c:v>
                </c:pt>
                <c:pt idx="148">
                  <c:v>176.7632218879651</c:v>
                </c:pt>
                <c:pt idx="149">
                  <c:v>176.85135722668903</c:v>
                </c:pt>
                <c:pt idx="150">
                  <c:v>178.47373601520431</c:v>
                </c:pt>
                <c:pt idx="151">
                  <c:v>178.90662363322895</c:v>
                </c:pt>
                <c:pt idx="152">
                  <c:v>179.44903401184578</c:v>
                </c:pt>
                <c:pt idx="153">
                  <c:v>180.12691673349141</c:v>
                </c:pt>
                <c:pt idx="154">
                  <c:v>174.94287208648385</c:v>
                </c:pt>
                <c:pt idx="155">
                  <c:v>171.821055201446</c:v>
                </c:pt>
                <c:pt idx="156">
                  <c:v>168.6629488826074</c:v>
                </c:pt>
                <c:pt idx="157">
                  <c:v>171.71138008802617</c:v>
                </c:pt>
                <c:pt idx="158">
                  <c:v>169.46589333026682</c:v>
                </c:pt>
                <c:pt idx="159">
                  <c:v>169.89037358990529</c:v>
                </c:pt>
                <c:pt idx="160">
                  <c:v>168.51006336654038</c:v>
                </c:pt>
                <c:pt idx="161">
                  <c:v>174.64077363880824</c:v>
                </c:pt>
                <c:pt idx="162">
                  <c:v>176.8625845904478</c:v>
                </c:pt>
                <c:pt idx="163">
                  <c:v>173.98037952695191</c:v>
                </c:pt>
                <c:pt idx="164">
                  <c:v>176.22477117519119</c:v>
                </c:pt>
                <c:pt idx="165">
                  <c:v>179.40106234615024</c:v>
                </c:pt>
                <c:pt idx="166">
                  <c:v>180.99289198909852</c:v>
                </c:pt>
                <c:pt idx="167">
                  <c:v>178.75061465401038</c:v>
                </c:pt>
                <c:pt idx="168">
                  <c:v>180.06730321462859</c:v>
                </c:pt>
                <c:pt idx="169">
                  <c:v>181.85894384377292</c:v>
                </c:pt>
                <c:pt idx="170">
                  <c:v>186.64093232966189</c:v>
                </c:pt>
                <c:pt idx="171">
                  <c:v>181.93906425313301</c:v>
                </c:pt>
                <c:pt idx="172">
                  <c:v>177.63232668944218</c:v>
                </c:pt>
                <c:pt idx="173">
                  <c:v>177.15137147124486</c:v>
                </c:pt>
                <c:pt idx="174">
                  <c:v>177.8032958189024</c:v>
                </c:pt>
                <c:pt idx="175">
                  <c:v>174.68241643117642</c:v>
                </c:pt>
                <c:pt idx="176">
                  <c:v>174.75197518785154</c:v>
                </c:pt>
                <c:pt idx="177">
                  <c:v>177.27672874389114</c:v>
                </c:pt>
                <c:pt idx="178">
                  <c:v>174.28951657697908</c:v>
                </c:pt>
                <c:pt idx="179">
                  <c:v>179.03029522910612</c:v>
                </c:pt>
                <c:pt idx="180">
                  <c:v>175.78621014543259</c:v>
                </c:pt>
                <c:pt idx="181">
                  <c:v>173.0886675640154</c:v>
                </c:pt>
                <c:pt idx="182">
                  <c:v>181.50788585993413</c:v>
                </c:pt>
                <c:pt idx="183">
                  <c:v>179.41712813105414</c:v>
                </c:pt>
                <c:pt idx="184">
                  <c:v>182.9811737502377</c:v>
                </c:pt>
                <c:pt idx="185">
                  <c:v>183.32500839995731</c:v>
                </c:pt>
                <c:pt idx="186">
                  <c:v>182.98261283669683</c:v>
                </c:pt>
                <c:pt idx="187">
                  <c:v>184.03806450416874</c:v>
                </c:pt>
                <c:pt idx="188">
                  <c:v>188.92244771428844</c:v>
                </c:pt>
                <c:pt idx="189">
                  <c:v>183.94140441132177</c:v>
                </c:pt>
                <c:pt idx="190">
                  <c:v>179.19847302468898</c:v>
                </c:pt>
                <c:pt idx="191">
                  <c:v>174.34011044174571</c:v>
                </c:pt>
                <c:pt idx="192">
                  <c:v>177.77414530348386</c:v>
                </c:pt>
                <c:pt idx="193">
                  <c:v>172.17263356259551</c:v>
                </c:pt>
                <c:pt idx="194">
                  <c:v>170.20432914543076</c:v>
                </c:pt>
                <c:pt idx="195">
                  <c:v>171.74881470849357</c:v>
                </c:pt>
                <c:pt idx="196">
                  <c:v>175.21939332245199</c:v>
                </c:pt>
                <c:pt idx="197">
                  <c:v>169.97911947758831</c:v>
                </c:pt>
                <c:pt idx="198">
                  <c:v>171.25896208897871</c:v>
                </c:pt>
                <c:pt idx="199">
                  <c:v>173.56723255046751</c:v>
                </c:pt>
                <c:pt idx="200">
                  <c:v>178.53739892147567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115F-4BD3-BE13-7A2571242E3C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BrownianMotion'!$F$80:$GX$80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156.98923045563578</c:v>
                </c:pt>
                <c:pt idx="2">
                  <c:v>159.56095291584418</c:v>
                </c:pt>
                <c:pt idx="3">
                  <c:v>157.26369741743662</c:v>
                </c:pt>
                <c:pt idx="4">
                  <c:v>159.85646218578665</c:v>
                </c:pt>
                <c:pt idx="5">
                  <c:v>158.02600079648977</c:v>
                </c:pt>
                <c:pt idx="6">
                  <c:v>158.25031227861382</c:v>
                </c:pt>
                <c:pt idx="7">
                  <c:v>157.78116645195365</c:v>
                </c:pt>
                <c:pt idx="8">
                  <c:v>156.72839881783364</c:v>
                </c:pt>
                <c:pt idx="9">
                  <c:v>156.77757533807122</c:v>
                </c:pt>
                <c:pt idx="10">
                  <c:v>152.78555094896933</c:v>
                </c:pt>
                <c:pt idx="11">
                  <c:v>155.63766150931431</c:v>
                </c:pt>
                <c:pt idx="12">
                  <c:v>152.32430339503338</c:v>
                </c:pt>
                <c:pt idx="13">
                  <c:v>151.68049006958381</c:v>
                </c:pt>
                <c:pt idx="14">
                  <c:v>145.17182856653628</c:v>
                </c:pt>
                <c:pt idx="15">
                  <c:v>142.11189330414538</c:v>
                </c:pt>
                <c:pt idx="16">
                  <c:v>142.08243954551702</c:v>
                </c:pt>
                <c:pt idx="17">
                  <c:v>138.62462232985607</c:v>
                </c:pt>
                <c:pt idx="18">
                  <c:v>138.32671167783974</c:v>
                </c:pt>
                <c:pt idx="19">
                  <c:v>138.3843438318066</c:v>
                </c:pt>
                <c:pt idx="20">
                  <c:v>142.62120566364575</c:v>
                </c:pt>
                <c:pt idx="21">
                  <c:v>142.52257657080816</c:v>
                </c:pt>
                <c:pt idx="22">
                  <c:v>143.06535276130671</c:v>
                </c:pt>
                <c:pt idx="23">
                  <c:v>140.87059211254578</c:v>
                </c:pt>
                <c:pt idx="24">
                  <c:v>143.58196383210446</c:v>
                </c:pt>
                <c:pt idx="25">
                  <c:v>143.34461991090416</c:v>
                </c:pt>
                <c:pt idx="26">
                  <c:v>143.37657756569126</c:v>
                </c:pt>
                <c:pt idx="27">
                  <c:v>146.65573846783604</c:v>
                </c:pt>
                <c:pt idx="28">
                  <c:v>149.88500553788973</c:v>
                </c:pt>
                <c:pt idx="29">
                  <c:v>147.6720100635288</c:v>
                </c:pt>
                <c:pt idx="30">
                  <c:v>150.30942802944705</c:v>
                </c:pt>
                <c:pt idx="31">
                  <c:v>154.16368431945205</c:v>
                </c:pt>
                <c:pt idx="32">
                  <c:v>155.05991333804911</c:v>
                </c:pt>
                <c:pt idx="33">
                  <c:v>159.15437488525757</c:v>
                </c:pt>
                <c:pt idx="34">
                  <c:v>161.25253651835547</c:v>
                </c:pt>
                <c:pt idx="35">
                  <c:v>159.0784171998144</c:v>
                </c:pt>
                <c:pt idx="36">
                  <c:v>157.4816502209099</c:v>
                </c:pt>
                <c:pt idx="37">
                  <c:v>152.88179821331872</c:v>
                </c:pt>
                <c:pt idx="38">
                  <c:v>158.39097378485909</c:v>
                </c:pt>
                <c:pt idx="39">
                  <c:v>155.01654274547658</c:v>
                </c:pt>
                <c:pt idx="40">
                  <c:v>154.24565732615457</c:v>
                </c:pt>
                <c:pt idx="41">
                  <c:v>156.40556085192839</c:v>
                </c:pt>
                <c:pt idx="42">
                  <c:v>157.77915020338079</c:v>
                </c:pt>
                <c:pt idx="43">
                  <c:v>155.24544996163033</c:v>
                </c:pt>
                <c:pt idx="44">
                  <c:v>154.31576897069675</c:v>
                </c:pt>
                <c:pt idx="45">
                  <c:v>156.47402347259154</c:v>
                </c:pt>
                <c:pt idx="46">
                  <c:v>158.37639821136017</c:v>
                </c:pt>
                <c:pt idx="47">
                  <c:v>157.86276580771963</c:v>
                </c:pt>
                <c:pt idx="48">
                  <c:v>159.50600226413755</c:v>
                </c:pt>
                <c:pt idx="49">
                  <c:v>158.88979639926521</c:v>
                </c:pt>
                <c:pt idx="50">
                  <c:v>162.78752066953524</c:v>
                </c:pt>
                <c:pt idx="51">
                  <c:v>162.10159471291118</c:v>
                </c:pt>
                <c:pt idx="52">
                  <c:v>166.58273223321063</c:v>
                </c:pt>
                <c:pt idx="53">
                  <c:v>162.62512267462046</c:v>
                </c:pt>
                <c:pt idx="54">
                  <c:v>160.6296021254052</c:v>
                </c:pt>
                <c:pt idx="55">
                  <c:v>161.67216696857591</c:v>
                </c:pt>
                <c:pt idx="56">
                  <c:v>168.32159069856738</c:v>
                </c:pt>
                <c:pt idx="57">
                  <c:v>159.98930974954069</c:v>
                </c:pt>
                <c:pt idx="58">
                  <c:v>158.40278806438354</c:v>
                </c:pt>
                <c:pt idx="59">
                  <c:v>158.85606233953658</c:v>
                </c:pt>
                <c:pt idx="60">
                  <c:v>153.98191524535139</c:v>
                </c:pt>
                <c:pt idx="61">
                  <c:v>156.339016702452</c:v>
                </c:pt>
                <c:pt idx="62">
                  <c:v>156.68340494139858</c:v>
                </c:pt>
                <c:pt idx="63">
                  <c:v>152.88468055796392</c:v>
                </c:pt>
                <c:pt idx="64">
                  <c:v>145.41943572337394</c:v>
                </c:pt>
                <c:pt idx="65">
                  <c:v>145.79144610209889</c:v>
                </c:pt>
                <c:pt idx="66">
                  <c:v>144.44893798544547</c:v>
                </c:pt>
                <c:pt idx="67">
                  <c:v>140.44490823214861</c:v>
                </c:pt>
                <c:pt idx="68">
                  <c:v>142.74586786091874</c:v>
                </c:pt>
                <c:pt idx="69">
                  <c:v>143.07419196900057</c:v>
                </c:pt>
                <c:pt idx="70">
                  <c:v>146.78986370162406</c:v>
                </c:pt>
                <c:pt idx="71">
                  <c:v>147.05877388894234</c:v>
                </c:pt>
                <c:pt idx="72">
                  <c:v>144.49762137726967</c:v>
                </c:pt>
                <c:pt idx="73">
                  <c:v>142.77575584899145</c:v>
                </c:pt>
                <c:pt idx="74">
                  <c:v>145.08264467848139</c:v>
                </c:pt>
                <c:pt idx="75">
                  <c:v>145.98326097512285</c:v>
                </c:pt>
                <c:pt idx="76">
                  <c:v>144.65207502708074</c:v>
                </c:pt>
                <c:pt idx="77">
                  <c:v>143.24136714234126</c:v>
                </c:pt>
                <c:pt idx="78">
                  <c:v>145.67362794921848</c:v>
                </c:pt>
                <c:pt idx="79">
                  <c:v>145.38801878117394</c:v>
                </c:pt>
                <c:pt idx="80">
                  <c:v>145.8003617085088</c:v>
                </c:pt>
                <c:pt idx="81">
                  <c:v>142.97167528024673</c:v>
                </c:pt>
                <c:pt idx="82">
                  <c:v>146.10671019459153</c:v>
                </c:pt>
                <c:pt idx="83">
                  <c:v>144.82041804143122</c:v>
                </c:pt>
                <c:pt idx="84">
                  <c:v>141.40230719516143</c:v>
                </c:pt>
                <c:pt idx="85">
                  <c:v>139.30378957606345</c:v>
                </c:pt>
                <c:pt idx="86">
                  <c:v>137.73235614014368</c:v>
                </c:pt>
                <c:pt idx="87">
                  <c:v>135.89785869086344</c:v>
                </c:pt>
                <c:pt idx="88">
                  <c:v>132.80241273228006</c:v>
                </c:pt>
                <c:pt idx="89">
                  <c:v>129.2033908923471</c:v>
                </c:pt>
                <c:pt idx="90">
                  <c:v>133.40927356959932</c:v>
                </c:pt>
                <c:pt idx="91">
                  <c:v>132.68310752623188</c:v>
                </c:pt>
                <c:pt idx="92">
                  <c:v>135.65663410716485</c:v>
                </c:pt>
                <c:pt idx="93">
                  <c:v>133.6127394763177</c:v>
                </c:pt>
                <c:pt idx="94">
                  <c:v>129.72299102320832</c:v>
                </c:pt>
                <c:pt idx="95">
                  <c:v>132.29655450463002</c:v>
                </c:pt>
                <c:pt idx="96">
                  <c:v>132.9223933807875</c:v>
                </c:pt>
                <c:pt idx="97">
                  <c:v>133.24952878788955</c:v>
                </c:pt>
                <c:pt idx="98">
                  <c:v>134.23711653434339</c:v>
                </c:pt>
                <c:pt idx="99">
                  <c:v>131.86282730202694</c:v>
                </c:pt>
                <c:pt idx="100">
                  <c:v>131.26474251886683</c:v>
                </c:pt>
                <c:pt idx="101">
                  <c:v>131.71088595211191</c:v>
                </c:pt>
                <c:pt idx="102">
                  <c:v>129.54286812674471</c:v>
                </c:pt>
                <c:pt idx="103">
                  <c:v>130.22469415279789</c:v>
                </c:pt>
                <c:pt idx="104">
                  <c:v>128.63894616799806</c:v>
                </c:pt>
                <c:pt idx="105">
                  <c:v>125.6947575648779</c:v>
                </c:pt>
                <c:pt idx="106">
                  <c:v>130.90044032317203</c:v>
                </c:pt>
                <c:pt idx="107">
                  <c:v>133.20846450838366</c:v>
                </c:pt>
                <c:pt idx="108">
                  <c:v>135.93075721377014</c:v>
                </c:pt>
                <c:pt idx="109">
                  <c:v>138.53347598721325</c:v>
                </c:pt>
                <c:pt idx="110">
                  <c:v>137.54951728339475</c:v>
                </c:pt>
                <c:pt idx="111">
                  <c:v>137.97129320195091</c:v>
                </c:pt>
                <c:pt idx="112">
                  <c:v>135.82939916466825</c:v>
                </c:pt>
                <c:pt idx="113">
                  <c:v>139.22562962892002</c:v>
                </c:pt>
                <c:pt idx="114">
                  <c:v>138.58271630649969</c:v>
                </c:pt>
                <c:pt idx="115">
                  <c:v>139.16195706421959</c:v>
                </c:pt>
                <c:pt idx="116">
                  <c:v>143.68828207916812</c:v>
                </c:pt>
                <c:pt idx="117">
                  <c:v>142.89612567952435</c:v>
                </c:pt>
                <c:pt idx="118">
                  <c:v>138.27150739133941</c:v>
                </c:pt>
                <c:pt idx="119">
                  <c:v>134.15054625212045</c:v>
                </c:pt>
                <c:pt idx="120">
                  <c:v>133.18963337216661</c:v>
                </c:pt>
                <c:pt idx="121">
                  <c:v>133.3316544071748</c:v>
                </c:pt>
                <c:pt idx="122">
                  <c:v>130.758067904825</c:v>
                </c:pt>
                <c:pt idx="123">
                  <c:v>128.00385519572427</c:v>
                </c:pt>
                <c:pt idx="124">
                  <c:v>125.64811953663492</c:v>
                </c:pt>
                <c:pt idx="125">
                  <c:v>126.36138555785612</c:v>
                </c:pt>
                <c:pt idx="126">
                  <c:v>122.35759614333965</c:v>
                </c:pt>
                <c:pt idx="127">
                  <c:v>119.32160587228095</c:v>
                </c:pt>
                <c:pt idx="128">
                  <c:v>119.25058953963999</c:v>
                </c:pt>
                <c:pt idx="129">
                  <c:v>118.02810140485921</c:v>
                </c:pt>
                <c:pt idx="130">
                  <c:v>118.93808885683025</c:v>
                </c:pt>
                <c:pt idx="131">
                  <c:v>117.68423685831272</c:v>
                </c:pt>
                <c:pt idx="132">
                  <c:v>116.80996877301843</c:v>
                </c:pt>
                <c:pt idx="133">
                  <c:v>118.86550885847927</c:v>
                </c:pt>
                <c:pt idx="134">
                  <c:v>117.83048752810592</c:v>
                </c:pt>
                <c:pt idx="135">
                  <c:v>117.79111178174166</c:v>
                </c:pt>
                <c:pt idx="136">
                  <c:v>115.90154342896599</c:v>
                </c:pt>
                <c:pt idx="137">
                  <c:v>112.13832873249433</c:v>
                </c:pt>
                <c:pt idx="138">
                  <c:v>112.12392994361889</c:v>
                </c:pt>
                <c:pt idx="139">
                  <c:v>111.33737308084194</c:v>
                </c:pt>
                <c:pt idx="140">
                  <c:v>110.26484674575848</c:v>
                </c:pt>
                <c:pt idx="141">
                  <c:v>109.05127404732188</c:v>
                </c:pt>
                <c:pt idx="142">
                  <c:v>112.79568211404488</c:v>
                </c:pt>
                <c:pt idx="143">
                  <c:v>115.92720834925767</c:v>
                </c:pt>
                <c:pt idx="144">
                  <c:v>114.02837164137115</c:v>
                </c:pt>
                <c:pt idx="145">
                  <c:v>115.39638760932441</c:v>
                </c:pt>
                <c:pt idx="146">
                  <c:v>120.59876834557848</c:v>
                </c:pt>
                <c:pt idx="147">
                  <c:v>120.24600495750587</c:v>
                </c:pt>
                <c:pt idx="148">
                  <c:v>118.75395994282756</c:v>
                </c:pt>
                <c:pt idx="149">
                  <c:v>120.10010556784451</c:v>
                </c:pt>
                <c:pt idx="150">
                  <c:v>119.62105926481659</c:v>
                </c:pt>
                <c:pt idx="151">
                  <c:v>122.39276738397184</c:v>
                </c:pt>
                <c:pt idx="152">
                  <c:v>125.28064689697882</c:v>
                </c:pt>
                <c:pt idx="153">
                  <c:v>122.42872528427965</c:v>
                </c:pt>
                <c:pt idx="154">
                  <c:v>122.21380831013106</c:v>
                </c:pt>
                <c:pt idx="155">
                  <c:v>128.09668291434113</c:v>
                </c:pt>
                <c:pt idx="156">
                  <c:v>127.65769067860816</c:v>
                </c:pt>
                <c:pt idx="157">
                  <c:v>125.15182598332566</c:v>
                </c:pt>
                <c:pt idx="158">
                  <c:v>125.47448128339002</c:v>
                </c:pt>
                <c:pt idx="159">
                  <c:v>124.38196461661374</c:v>
                </c:pt>
                <c:pt idx="160">
                  <c:v>125.02100261615672</c:v>
                </c:pt>
                <c:pt idx="161">
                  <c:v>125.66808486065995</c:v>
                </c:pt>
                <c:pt idx="162">
                  <c:v>126.04983366493467</c:v>
                </c:pt>
                <c:pt idx="163">
                  <c:v>122.50243152040149</c:v>
                </c:pt>
                <c:pt idx="164">
                  <c:v>119.614944510033</c:v>
                </c:pt>
                <c:pt idx="165">
                  <c:v>118.39657666358981</c:v>
                </c:pt>
                <c:pt idx="166">
                  <c:v>117.73996418351979</c:v>
                </c:pt>
                <c:pt idx="167">
                  <c:v>116.24111594352549</c:v>
                </c:pt>
                <c:pt idx="168">
                  <c:v>113.76705888978032</c:v>
                </c:pt>
                <c:pt idx="169">
                  <c:v>112.49898628399153</c:v>
                </c:pt>
                <c:pt idx="170">
                  <c:v>112.64355812697065</c:v>
                </c:pt>
                <c:pt idx="171">
                  <c:v>115.402923963658</c:v>
                </c:pt>
                <c:pt idx="172">
                  <c:v>114.3948038024689</c:v>
                </c:pt>
                <c:pt idx="173">
                  <c:v>113.12789326796758</c:v>
                </c:pt>
                <c:pt idx="174">
                  <c:v>109.04069185589984</c:v>
                </c:pt>
                <c:pt idx="175">
                  <c:v>107.01598528346364</c:v>
                </c:pt>
                <c:pt idx="176">
                  <c:v>105.76228925981141</c:v>
                </c:pt>
                <c:pt idx="177">
                  <c:v>106.00851373223496</c:v>
                </c:pt>
                <c:pt idx="178">
                  <c:v>108.28429687569584</c:v>
                </c:pt>
                <c:pt idx="179">
                  <c:v>109.86850612167373</c:v>
                </c:pt>
                <c:pt idx="180">
                  <c:v>108.89718800863439</c:v>
                </c:pt>
                <c:pt idx="181">
                  <c:v>107.29738658026552</c:v>
                </c:pt>
                <c:pt idx="182">
                  <c:v>106.92597434633795</c:v>
                </c:pt>
                <c:pt idx="183">
                  <c:v>107.91598817136082</c:v>
                </c:pt>
                <c:pt idx="184">
                  <c:v>109.24702152529034</c:v>
                </c:pt>
                <c:pt idx="185">
                  <c:v>108.46962194859981</c:v>
                </c:pt>
                <c:pt idx="186">
                  <c:v>109.23440817468362</c:v>
                </c:pt>
                <c:pt idx="187">
                  <c:v>107.18552952680348</c:v>
                </c:pt>
                <c:pt idx="188">
                  <c:v>108.57286731409368</c:v>
                </c:pt>
                <c:pt idx="189">
                  <c:v>107.56417225620525</c:v>
                </c:pt>
                <c:pt idx="190">
                  <c:v>111.62536168481415</c:v>
                </c:pt>
                <c:pt idx="191">
                  <c:v>112.60578345773241</c:v>
                </c:pt>
                <c:pt idx="192">
                  <c:v>112.87298513609926</c:v>
                </c:pt>
                <c:pt idx="193">
                  <c:v>112.25371997921846</c:v>
                </c:pt>
                <c:pt idx="194">
                  <c:v>109.23834441575872</c:v>
                </c:pt>
                <c:pt idx="195">
                  <c:v>111.21112140293855</c:v>
                </c:pt>
                <c:pt idx="196">
                  <c:v>110.16310181118612</c:v>
                </c:pt>
                <c:pt idx="197">
                  <c:v>112.04475219526124</c:v>
                </c:pt>
                <c:pt idx="198">
                  <c:v>119.22508272478014</c:v>
                </c:pt>
                <c:pt idx="199">
                  <c:v>116.66471522657798</c:v>
                </c:pt>
                <c:pt idx="200">
                  <c:v>114.1681675166881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115F-4BD3-BE13-7A2571242E3C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BrownianMotion'!$F$81:$GX$81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161.98497209776178</c:v>
                </c:pt>
                <c:pt idx="2">
                  <c:v>161.22143342470005</c:v>
                </c:pt>
                <c:pt idx="3">
                  <c:v>157.30893796498066</c:v>
                </c:pt>
                <c:pt idx="4">
                  <c:v>160.94513490039861</c:v>
                </c:pt>
                <c:pt idx="5">
                  <c:v>162.41470033214659</c:v>
                </c:pt>
                <c:pt idx="6">
                  <c:v>165.15939504595906</c:v>
                </c:pt>
                <c:pt idx="7">
                  <c:v>167.02017302119773</c:v>
                </c:pt>
                <c:pt idx="8">
                  <c:v>170.83348970013967</c:v>
                </c:pt>
                <c:pt idx="9">
                  <c:v>171.32787283646977</c:v>
                </c:pt>
                <c:pt idx="10">
                  <c:v>169.5454820310791</c:v>
                </c:pt>
                <c:pt idx="11">
                  <c:v>170.74528717355801</c:v>
                </c:pt>
                <c:pt idx="12">
                  <c:v>169.66530630615691</c:v>
                </c:pt>
                <c:pt idx="13">
                  <c:v>171.69431117842905</c:v>
                </c:pt>
                <c:pt idx="14">
                  <c:v>171.58748248927213</c:v>
                </c:pt>
                <c:pt idx="15">
                  <c:v>174.60421989533268</c:v>
                </c:pt>
                <c:pt idx="16">
                  <c:v>173.68420680565552</c:v>
                </c:pt>
                <c:pt idx="17">
                  <c:v>178.18129469872102</c:v>
                </c:pt>
                <c:pt idx="18">
                  <c:v>185.37174296503593</c:v>
                </c:pt>
                <c:pt idx="19">
                  <c:v>188.12857348000543</c:v>
                </c:pt>
                <c:pt idx="20">
                  <c:v>189.03719545520607</c:v>
                </c:pt>
                <c:pt idx="21">
                  <c:v>184.97663191095151</c:v>
                </c:pt>
                <c:pt idx="22">
                  <c:v>186.87461853251784</c:v>
                </c:pt>
                <c:pt idx="23">
                  <c:v>192.09643705318717</c:v>
                </c:pt>
                <c:pt idx="24">
                  <c:v>193.21254706089456</c:v>
                </c:pt>
                <c:pt idx="25">
                  <c:v>190.74517531920495</c:v>
                </c:pt>
                <c:pt idx="26">
                  <c:v>198.2530646886463</c:v>
                </c:pt>
                <c:pt idx="27">
                  <c:v>197.49318022073763</c:v>
                </c:pt>
                <c:pt idx="28">
                  <c:v>204.4125905686077</c:v>
                </c:pt>
                <c:pt idx="29">
                  <c:v>205.32804888995148</c:v>
                </c:pt>
                <c:pt idx="30">
                  <c:v>202.04324872519811</c:v>
                </c:pt>
                <c:pt idx="31">
                  <c:v>209.12806758109306</c:v>
                </c:pt>
                <c:pt idx="32">
                  <c:v>218.54421515666439</c:v>
                </c:pt>
                <c:pt idx="33">
                  <c:v>212.92679062266075</c:v>
                </c:pt>
                <c:pt idx="34">
                  <c:v>218.40524303150295</c:v>
                </c:pt>
                <c:pt idx="35">
                  <c:v>225.94166326643116</c:v>
                </c:pt>
                <c:pt idx="36">
                  <c:v>226.57624422131974</c:v>
                </c:pt>
                <c:pt idx="37">
                  <c:v>225.16375897092365</c:v>
                </c:pt>
                <c:pt idx="38">
                  <c:v>223.99311211103367</c:v>
                </c:pt>
                <c:pt idx="39">
                  <c:v>220.43637487947686</c:v>
                </c:pt>
                <c:pt idx="40">
                  <c:v>221.05614834225904</c:v>
                </c:pt>
                <c:pt idx="41">
                  <c:v>225.03166455218204</c:v>
                </c:pt>
                <c:pt idx="42">
                  <c:v>224.74563303560836</c:v>
                </c:pt>
                <c:pt idx="43">
                  <c:v>219.089643789371</c:v>
                </c:pt>
                <c:pt idx="44">
                  <c:v>215.11516694095383</c:v>
                </c:pt>
                <c:pt idx="45">
                  <c:v>218.43425629400892</c:v>
                </c:pt>
                <c:pt idx="46">
                  <c:v>219.87588935871443</c:v>
                </c:pt>
                <c:pt idx="47">
                  <c:v>224.57765179771189</c:v>
                </c:pt>
                <c:pt idx="48">
                  <c:v>221.0963388869452</c:v>
                </c:pt>
                <c:pt idx="49">
                  <c:v>222.58991137837455</c:v>
                </c:pt>
                <c:pt idx="50">
                  <c:v>213.61056922358364</c:v>
                </c:pt>
                <c:pt idx="51">
                  <c:v>207.84147458370867</c:v>
                </c:pt>
                <c:pt idx="52">
                  <c:v>207.1952328345144</c:v>
                </c:pt>
                <c:pt idx="53">
                  <c:v>209.77736672330039</c:v>
                </c:pt>
                <c:pt idx="54">
                  <c:v>213.97473608750835</c:v>
                </c:pt>
                <c:pt idx="55">
                  <c:v>210.57249273398998</c:v>
                </c:pt>
                <c:pt idx="56">
                  <c:v>212.58032280999444</c:v>
                </c:pt>
                <c:pt idx="57">
                  <c:v>209.07870403898391</c:v>
                </c:pt>
                <c:pt idx="58">
                  <c:v>209.95518903344916</c:v>
                </c:pt>
                <c:pt idx="59">
                  <c:v>206.84136744693183</c:v>
                </c:pt>
                <c:pt idx="60">
                  <c:v>206.11525552689278</c:v>
                </c:pt>
                <c:pt idx="61">
                  <c:v>206.42736377577722</c:v>
                </c:pt>
                <c:pt idx="62">
                  <c:v>202.43351586469547</c:v>
                </c:pt>
                <c:pt idx="63">
                  <c:v>203.56959358505739</c:v>
                </c:pt>
                <c:pt idx="64">
                  <c:v>200.89951502774559</c:v>
                </c:pt>
                <c:pt idx="65">
                  <c:v>197.46511495984868</c:v>
                </c:pt>
                <c:pt idx="66">
                  <c:v>194.07027862047875</c:v>
                </c:pt>
                <c:pt idx="67">
                  <c:v>195.26445531297753</c:v>
                </c:pt>
                <c:pt idx="68">
                  <c:v>194.03401740631682</c:v>
                </c:pt>
                <c:pt idx="69">
                  <c:v>196.59253456377655</c:v>
                </c:pt>
                <c:pt idx="70">
                  <c:v>198.15255885449932</c:v>
                </c:pt>
                <c:pt idx="71">
                  <c:v>196.1071462041343</c:v>
                </c:pt>
                <c:pt idx="72">
                  <c:v>195.09690251457175</c:v>
                </c:pt>
                <c:pt idx="73">
                  <c:v>191.61230822467587</c:v>
                </c:pt>
                <c:pt idx="74">
                  <c:v>186.29957054828154</c:v>
                </c:pt>
                <c:pt idx="75">
                  <c:v>182.82697134384236</c:v>
                </c:pt>
                <c:pt idx="76">
                  <c:v>181.65727960891294</c:v>
                </c:pt>
                <c:pt idx="77">
                  <c:v>179.51299122953023</c:v>
                </c:pt>
                <c:pt idx="78">
                  <c:v>183.37491226412038</c:v>
                </c:pt>
                <c:pt idx="79">
                  <c:v>185.03647512415972</c:v>
                </c:pt>
                <c:pt idx="80">
                  <c:v>188.22645043814776</c:v>
                </c:pt>
                <c:pt idx="81">
                  <c:v>188.55157277733684</c:v>
                </c:pt>
                <c:pt idx="82">
                  <c:v>186.67791674603086</c:v>
                </c:pt>
                <c:pt idx="83">
                  <c:v>177.57164970678087</c:v>
                </c:pt>
                <c:pt idx="84">
                  <c:v>182.74955105816946</c:v>
                </c:pt>
                <c:pt idx="85">
                  <c:v>186.51012626341304</c:v>
                </c:pt>
                <c:pt idx="86">
                  <c:v>192.31121083432222</c:v>
                </c:pt>
                <c:pt idx="87">
                  <c:v>181.82316206773106</c:v>
                </c:pt>
                <c:pt idx="88">
                  <c:v>184.31437294543522</c:v>
                </c:pt>
                <c:pt idx="89">
                  <c:v>184.35671731682436</c:v>
                </c:pt>
                <c:pt idx="90">
                  <c:v>177.19298883358044</c:v>
                </c:pt>
                <c:pt idx="91">
                  <c:v>178.30031221522</c:v>
                </c:pt>
                <c:pt idx="92">
                  <c:v>183.10979222701465</c:v>
                </c:pt>
                <c:pt idx="93">
                  <c:v>187.50141870174852</c:v>
                </c:pt>
                <c:pt idx="94">
                  <c:v>186.75181440781319</c:v>
                </c:pt>
                <c:pt idx="95">
                  <c:v>187.97916433049866</c:v>
                </c:pt>
                <c:pt idx="96">
                  <c:v>187.71683500444783</c:v>
                </c:pt>
                <c:pt idx="97">
                  <c:v>185.14850432160193</c:v>
                </c:pt>
                <c:pt idx="98">
                  <c:v>186.15464455035496</c:v>
                </c:pt>
                <c:pt idx="99">
                  <c:v>185.78351358650784</c:v>
                </c:pt>
                <c:pt idx="100">
                  <c:v>183.03239095644753</c:v>
                </c:pt>
                <c:pt idx="101">
                  <c:v>185.96263423134934</c:v>
                </c:pt>
                <c:pt idx="102">
                  <c:v>183.20228487161981</c:v>
                </c:pt>
                <c:pt idx="103">
                  <c:v>183.95569228420544</c:v>
                </c:pt>
                <c:pt idx="104">
                  <c:v>183.9595722246838</c:v>
                </c:pt>
                <c:pt idx="105">
                  <c:v>185.09592183331651</c:v>
                </c:pt>
                <c:pt idx="106">
                  <c:v>182.38468856304019</c:v>
                </c:pt>
                <c:pt idx="107">
                  <c:v>181.98464542606084</c:v>
                </c:pt>
                <c:pt idx="108">
                  <c:v>181.83129723295676</c:v>
                </c:pt>
                <c:pt idx="109">
                  <c:v>185.0347451243174</c:v>
                </c:pt>
                <c:pt idx="110">
                  <c:v>186.42804630354664</c:v>
                </c:pt>
                <c:pt idx="111">
                  <c:v>187.97373016310681</c:v>
                </c:pt>
                <c:pt idx="112">
                  <c:v>194.22525623826985</c:v>
                </c:pt>
                <c:pt idx="113">
                  <c:v>195.00100479661492</c:v>
                </c:pt>
                <c:pt idx="114">
                  <c:v>196.18236484110361</c:v>
                </c:pt>
                <c:pt idx="115">
                  <c:v>196.08223366996052</c:v>
                </c:pt>
                <c:pt idx="116">
                  <c:v>197.79089504385576</c:v>
                </c:pt>
                <c:pt idx="117">
                  <c:v>192.47875359721752</c:v>
                </c:pt>
                <c:pt idx="118">
                  <c:v>192.12373000018627</c:v>
                </c:pt>
                <c:pt idx="119">
                  <c:v>192.4988864948609</c:v>
                </c:pt>
                <c:pt idx="120">
                  <c:v>195.1510290362763</c:v>
                </c:pt>
                <c:pt idx="121">
                  <c:v>192.38568296444564</c:v>
                </c:pt>
                <c:pt idx="122">
                  <c:v>196.25208128176962</c:v>
                </c:pt>
                <c:pt idx="123">
                  <c:v>192.167373128517</c:v>
                </c:pt>
                <c:pt idx="124">
                  <c:v>200.95357414637309</c:v>
                </c:pt>
                <c:pt idx="125">
                  <c:v>198.81186941260003</c:v>
                </c:pt>
                <c:pt idx="126">
                  <c:v>194.93394865213844</c:v>
                </c:pt>
                <c:pt idx="127">
                  <c:v>197.77004450070081</c:v>
                </c:pt>
                <c:pt idx="128">
                  <c:v>194.49458240881222</c:v>
                </c:pt>
                <c:pt idx="129">
                  <c:v>189.35890261797383</c:v>
                </c:pt>
                <c:pt idx="130">
                  <c:v>187.25367398034982</c:v>
                </c:pt>
                <c:pt idx="131">
                  <c:v>185.77451603071319</c:v>
                </c:pt>
                <c:pt idx="132">
                  <c:v>188.29030170742877</c:v>
                </c:pt>
                <c:pt idx="133">
                  <c:v>196.7399851649177</c:v>
                </c:pt>
                <c:pt idx="134">
                  <c:v>196.3278508089887</c:v>
                </c:pt>
                <c:pt idx="135">
                  <c:v>192.52550479202355</c:v>
                </c:pt>
                <c:pt idx="136">
                  <c:v>188.60797540251539</c:v>
                </c:pt>
                <c:pt idx="137">
                  <c:v>191.4405313873836</c:v>
                </c:pt>
                <c:pt idx="138">
                  <c:v>193.65332343729753</c:v>
                </c:pt>
                <c:pt idx="139">
                  <c:v>193.5927930344408</c:v>
                </c:pt>
                <c:pt idx="140">
                  <c:v>193.07456853222766</c:v>
                </c:pt>
                <c:pt idx="141">
                  <c:v>196.24733522512227</c:v>
                </c:pt>
                <c:pt idx="142">
                  <c:v>194.8714999419046</c:v>
                </c:pt>
                <c:pt idx="143">
                  <c:v>201.52164218754785</c:v>
                </c:pt>
                <c:pt idx="144">
                  <c:v>200.81785838364323</c:v>
                </c:pt>
                <c:pt idx="145">
                  <c:v>201.66678866211532</c:v>
                </c:pt>
                <c:pt idx="146">
                  <c:v>199.08378437911298</c:v>
                </c:pt>
                <c:pt idx="147">
                  <c:v>206.39082618356869</c:v>
                </c:pt>
                <c:pt idx="148">
                  <c:v>207.99698017384685</c:v>
                </c:pt>
                <c:pt idx="149">
                  <c:v>212.4555110179875</c:v>
                </c:pt>
                <c:pt idx="150">
                  <c:v>209.5421620323429</c:v>
                </c:pt>
                <c:pt idx="151">
                  <c:v>213.91492205019216</c:v>
                </c:pt>
                <c:pt idx="152">
                  <c:v>212.82776420723371</c:v>
                </c:pt>
                <c:pt idx="153">
                  <c:v>214.11321079094054</c:v>
                </c:pt>
                <c:pt idx="154">
                  <c:v>220.25541826799454</c:v>
                </c:pt>
                <c:pt idx="155">
                  <c:v>221.61153659826891</c:v>
                </c:pt>
                <c:pt idx="156">
                  <c:v>220.41674008916641</c:v>
                </c:pt>
                <c:pt idx="157">
                  <c:v>214.73169890161799</c:v>
                </c:pt>
                <c:pt idx="158">
                  <c:v>210.39861937890444</c:v>
                </c:pt>
                <c:pt idx="159">
                  <c:v>213.37705132760595</c:v>
                </c:pt>
                <c:pt idx="160">
                  <c:v>214.33110587516578</c:v>
                </c:pt>
                <c:pt idx="161">
                  <c:v>216.37420633648614</c:v>
                </c:pt>
                <c:pt idx="162">
                  <c:v>216.70040242400918</c:v>
                </c:pt>
                <c:pt idx="163">
                  <c:v>213.16471067497312</c:v>
                </c:pt>
                <c:pt idx="164">
                  <c:v>211.68482579905285</c:v>
                </c:pt>
                <c:pt idx="165">
                  <c:v>207.59950166591193</c:v>
                </c:pt>
                <c:pt idx="166">
                  <c:v>207.77183356371987</c:v>
                </c:pt>
                <c:pt idx="167">
                  <c:v>205.181722931161</c:v>
                </c:pt>
                <c:pt idx="168">
                  <c:v>204.29874380292111</c:v>
                </c:pt>
                <c:pt idx="169">
                  <c:v>203.33928446099537</c:v>
                </c:pt>
                <c:pt idx="170">
                  <c:v>203.93994202154838</c:v>
                </c:pt>
                <c:pt idx="171">
                  <c:v>206.18314667446811</c:v>
                </c:pt>
                <c:pt idx="172">
                  <c:v>204.36253083314244</c:v>
                </c:pt>
                <c:pt idx="173">
                  <c:v>201.69261312164301</c:v>
                </c:pt>
                <c:pt idx="174">
                  <c:v>199.40683629017656</c:v>
                </c:pt>
                <c:pt idx="175">
                  <c:v>197.13483797129473</c:v>
                </c:pt>
                <c:pt idx="176">
                  <c:v>199.19264241957859</c:v>
                </c:pt>
                <c:pt idx="177">
                  <c:v>198.31484165130092</c:v>
                </c:pt>
                <c:pt idx="178">
                  <c:v>197.25027520312176</c:v>
                </c:pt>
                <c:pt idx="179">
                  <c:v>187.41840329443733</c:v>
                </c:pt>
                <c:pt idx="180">
                  <c:v>187.71944473789</c:v>
                </c:pt>
                <c:pt idx="181">
                  <c:v>186.25751808325251</c:v>
                </c:pt>
                <c:pt idx="182">
                  <c:v>184.99832818746572</c:v>
                </c:pt>
                <c:pt idx="183">
                  <c:v>184.35811397569935</c:v>
                </c:pt>
                <c:pt idx="184">
                  <c:v>186.86378004623361</c:v>
                </c:pt>
                <c:pt idx="185">
                  <c:v>185.65038820906534</c:v>
                </c:pt>
                <c:pt idx="186">
                  <c:v>183.49794004687311</c:v>
                </c:pt>
                <c:pt idx="187">
                  <c:v>187.44807967388692</c:v>
                </c:pt>
                <c:pt idx="188">
                  <c:v>189.33379502422616</c:v>
                </c:pt>
                <c:pt idx="189">
                  <c:v>186.13704583197821</c:v>
                </c:pt>
                <c:pt idx="190">
                  <c:v>181.84091412419991</c:v>
                </c:pt>
                <c:pt idx="191">
                  <c:v>179.9153377722028</c:v>
                </c:pt>
                <c:pt idx="192">
                  <c:v>175.79851700694789</c:v>
                </c:pt>
                <c:pt idx="193">
                  <c:v>179.00325103447102</c:v>
                </c:pt>
                <c:pt idx="194">
                  <c:v>182.4621604584282</c:v>
                </c:pt>
                <c:pt idx="195">
                  <c:v>183.45948877309189</c:v>
                </c:pt>
                <c:pt idx="196">
                  <c:v>183.6693411444696</c:v>
                </c:pt>
                <c:pt idx="197">
                  <c:v>185.81958872537413</c:v>
                </c:pt>
                <c:pt idx="198">
                  <c:v>181.37277013919365</c:v>
                </c:pt>
                <c:pt idx="199">
                  <c:v>179.86321900573509</c:v>
                </c:pt>
                <c:pt idx="200">
                  <c:v>182.45824722034749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115F-4BD3-BE13-7A2571242E3C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BrownianMotion'!$F$82:$GX$82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158.63521901269337</c:v>
                </c:pt>
                <c:pt idx="2">
                  <c:v>157.39492759650767</c:v>
                </c:pt>
                <c:pt idx="3">
                  <c:v>160.37438326779687</c:v>
                </c:pt>
                <c:pt idx="4">
                  <c:v>160.22374870224584</c:v>
                </c:pt>
                <c:pt idx="5">
                  <c:v>160.92211365270032</c:v>
                </c:pt>
                <c:pt idx="6">
                  <c:v>155.51010838253254</c:v>
                </c:pt>
                <c:pt idx="7">
                  <c:v>154.42804436895111</c:v>
                </c:pt>
                <c:pt idx="8">
                  <c:v>152.49010817260179</c:v>
                </c:pt>
                <c:pt idx="9">
                  <c:v>148.44796975636731</c:v>
                </c:pt>
                <c:pt idx="10">
                  <c:v>150.91674797633399</c:v>
                </c:pt>
                <c:pt idx="11">
                  <c:v>154.04195414618559</c:v>
                </c:pt>
                <c:pt idx="12">
                  <c:v>154.1270141156314</c:v>
                </c:pt>
                <c:pt idx="13">
                  <c:v>152.03298807140013</c:v>
                </c:pt>
                <c:pt idx="14">
                  <c:v>148.80706684964474</c:v>
                </c:pt>
                <c:pt idx="15">
                  <c:v>148.97982280358514</c:v>
                </c:pt>
                <c:pt idx="16">
                  <c:v>147.96997359565682</c:v>
                </c:pt>
                <c:pt idx="17">
                  <c:v>149.39347924501755</c:v>
                </c:pt>
                <c:pt idx="18">
                  <c:v>151.93805360947124</c:v>
                </c:pt>
                <c:pt idx="19">
                  <c:v>152.96625330185364</c:v>
                </c:pt>
                <c:pt idx="20">
                  <c:v>149.73163494363521</c:v>
                </c:pt>
                <c:pt idx="21">
                  <c:v>148.33636010860798</c:v>
                </c:pt>
                <c:pt idx="22">
                  <c:v>147.57175954558915</c:v>
                </c:pt>
                <c:pt idx="23">
                  <c:v>147.62623183768571</c:v>
                </c:pt>
                <c:pt idx="24">
                  <c:v>143.42307076207339</c:v>
                </c:pt>
                <c:pt idx="25">
                  <c:v>148.09935287563346</c:v>
                </c:pt>
                <c:pt idx="26">
                  <c:v>149.42652244607069</c:v>
                </c:pt>
                <c:pt idx="27">
                  <c:v>151.77653024620773</c:v>
                </c:pt>
                <c:pt idx="28">
                  <c:v>155.98211029017779</c:v>
                </c:pt>
                <c:pt idx="29">
                  <c:v>158.72181715423122</c:v>
                </c:pt>
                <c:pt idx="30">
                  <c:v>158.25017724984997</c:v>
                </c:pt>
                <c:pt idx="31">
                  <c:v>164.00154258098638</c:v>
                </c:pt>
                <c:pt idx="32">
                  <c:v>163.92220884622881</c:v>
                </c:pt>
                <c:pt idx="33">
                  <c:v>163.9064749422925</c:v>
                </c:pt>
                <c:pt idx="34">
                  <c:v>165.91096659756818</c:v>
                </c:pt>
                <c:pt idx="35">
                  <c:v>166.93964811188991</c:v>
                </c:pt>
                <c:pt idx="36">
                  <c:v>169.12763647322163</c:v>
                </c:pt>
                <c:pt idx="37">
                  <c:v>167.26491331272828</c:v>
                </c:pt>
                <c:pt idx="38">
                  <c:v>170.22789237343466</c:v>
                </c:pt>
                <c:pt idx="39">
                  <c:v>166.16738192926613</c:v>
                </c:pt>
                <c:pt idx="40">
                  <c:v>166.59751573894522</c:v>
                </c:pt>
                <c:pt idx="41">
                  <c:v>162.79361484606645</c:v>
                </c:pt>
                <c:pt idx="42">
                  <c:v>164.84604452080453</c:v>
                </c:pt>
                <c:pt idx="43">
                  <c:v>168.02750440266868</c:v>
                </c:pt>
                <c:pt idx="44">
                  <c:v>168.24614704189887</c:v>
                </c:pt>
                <c:pt idx="45">
                  <c:v>168.19696107709007</c:v>
                </c:pt>
                <c:pt idx="46">
                  <c:v>169.65533184633134</c:v>
                </c:pt>
                <c:pt idx="47">
                  <c:v>168.16902603761469</c:v>
                </c:pt>
                <c:pt idx="48">
                  <c:v>166.43682562407324</c:v>
                </c:pt>
                <c:pt idx="49">
                  <c:v>165.44913797362662</c:v>
                </c:pt>
                <c:pt idx="50">
                  <c:v>162.90958446405534</c:v>
                </c:pt>
                <c:pt idx="51">
                  <c:v>161.9529565193148</c:v>
                </c:pt>
                <c:pt idx="52">
                  <c:v>158.03042008568482</c:v>
                </c:pt>
                <c:pt idx="53">
                  <c:v>162.89907144164852</c:v>
                </c:pt>
                <c:pt idx="54">
                  <c:v>165.08941179244306</c:v>
                </c:pt>
                <c:pt idx="55">
                  <c:v>167.09499635491321</c:v>
                </c:pt>
                <c:pt idx="56">
                  <c:v>163.31483540989953</c:v>
                </c:pt>
                <c:pt idx="57">
                  <c:v>167.05192966261436</c:v>
                </c:pt>
                <c:pt idx="58">
                  <c:v>167.66498847075897</c:v>
                </c:pt>
                <c:pt idx="59">
                  <c:v>167.99512539067763</c:v>
                </c:pt>
                <c:pt idx="60">
                  <c:v>172.08556959761984</c:v>
                </c:pt>
                <c:pt idx="61">
                  <c:v>172.30193043107542</c:v>
                </c:pt>
                <c:pt idx="62">
                  <c:v>170.80372826866528</c:v>
                </c:pt>
                <c:pt idx="63">
                  <c:v>171.29584562140442</c:v>
                </c:pt>
                <c:pt idx="64">
                  <c:v>170.56691510259515</c:v>
                </c:pt>
                <c:pt idx="65">
                  <c:v>169.11401352201702</c:v>
                </c:pt>
                <c:pt idx="66">
                  <c:v>167.51450298114312</c:v>
                </c:pt>
                <c:pt idx="67">
                  <c:v>165.77208724387148</c:v>
                </c:pt>
                <c:pt idx="68">
                  <c:v>159.38180155437229</c:v>
                </c:pt>
                <c:pt idx="69">
                  <c:v>166.47439649619307</c:v>
                </c:pt>
                <c:pt idx="70">
                  <c:v>166.97813796546069</c:v>
                </c:pt>
                <c:pt idx="71">
                  <c:v>162.35063624357329</c:v>
                </c:pt>
                <c:pt idx="72">
                  <c:v>164.31378072317369</c:v>
                </c:pt>
                <c:pt idx="73">
                  <c:v>162.18508391906406</c:v>
                </c:pt>
                <c:pt idx="74">
                  <c:v>154.98950903343115</c:v>
                </c:pt>
                <c:pt idx="75">
                  <c:v>150.87640886191275</c:v>
                </c:pt>
                <c:pt idx="76">
                  <c:v>147.86398219635387</c:v>
                </c:pt>
                <c:pt idx="77">
                  <c:v>146.16228678474334</c:v>
                </c:pt>
                <c:pt idx="78">
                  <c:v>151.7968499470054</c:v>
                </c:pt>
                <c:pt idx="79">
                  <c:v>151.0307537389628</c:v>
                </c:pt>
                <c:pt idx="80">
                  <c:v>148.23696391583258</c:v>
                </c:pt>
                <c:pt idx="81">
                  <c:v>147.90957956426635</c:v>
                </c:pt>
                <c:pt idx="82">
                  <c:v>145.44390419148669</c:v>
                </c:pt>
                <c:pt idx="83">
                  <c:v>143.08960794969076</c:v>
                </c:pt>
                <c:pt idx="84">
                  <c:v>138.0448810363649</c:v>
                </c:pt>
                <c:pt idx="85">
                  <c:v>135.97380017179631</c:v>
                </c:pt>
                <c:pt idx="86">
                  <c:v>135.48917606417544</c:v>
                </c:pt>
                <c:pt idx="87">
                  <c:v>135.310224293739</c:v>
                </c:pt>
                <c:pt idx="88">
                  <c:v>138.08294280405326</c:v>
                </c:pt>
                <c:pt idx="89">
                  <c:v>139.71959509025237</c:v>
                </c:pt>
                <c:pt idx="90">
                  <c:v>140.90044847368753</c:v>
                </c:pt>
                <c:pt idx="91">
                  <c:v>140.73536340841997</c:v>
                </c:pt>
                <c:pt idx="92">
                  <c:v>141.54007070922117</c:v>
                </c:pt>
                <c:pt idx="93">
                  <c:v>141.90468063226297</c:v>
                </c:pt>
                <c:pt idx="94">
                  <c:v>140.00967612335225</c:v>
                </c:pt>
                <c:pt idx="95">
                  <c:v>135.01399400481941</c:v>
                </c:pt>
                <c:pt idx="96">
                  <c:v>134.94631886437037</c:v>
                </c:pt>
                <c:pt idx="97">
                  <c:v>132.91805019379461</c:v>
                </c:pt>
                <c:pt idx="98">
                  <c:v>129.79954318594585</c:v>
                </c:pt>
                <c:pt idx="99">
                  <c:v>127.81307736854532</c:v>
                </c:pt>
                <c:pt idx="100">
                  <c:v>126.9670688930179</c:v>
                </c:pt>
                <c:pt idx="101">
                  <c:v>125.76728107728235</c:v>
                </c:pt>
                <c:pt idx="102">
                  <c:v>120.29464270927794</c:v>
                </c:pt>
                <c:pt idx="103">
                  <c:v>122.95366963842632</c:v>
                </c:pt>
                <c:pt idx="104">
                  <c:v>129.10114995551493</c:v>
                </c:pt>
                <c:pt idx="105">
                  <c:v>132.61127942977095</c:v>
                </c:pt>
                <c:pt idx="106">
                  <c:v>134.95481605140671</c:v>
                </c:pt>
                <c:pt idx="107">
                  <c:v>133.94521315683971</c:v>
                </c:pt>
                <c:pt idx="108">
                  <c:v>132.09428630271782</c:v>
                </c:pt>
                <c:pt idx="109">
                  <c:v>136.90788912244943</c:v>
                </c:pt>
                <c:pt idx="110">
                  <c:v>135.9395082304797</c:v>
                </c:pt>
                <c:pt idx="111">
                  <c:v>133.79101595316655</c:v>
                </c:pt>
                <c:pt idx="112">
                  <c:v>130.38882866860149</c:v>
                </c:pt>
                <c:pt idx="113">
                  <c:v>126.61743326238397</c:v>
                </c:pt>
                <c:pt idx="114">
                  <c:v>129.8788973261596</c:v>
                </c:pt>
                <c:pt idx="115">
                  <c:v>126.86434430694541</c:v>
                </c:pt>
                <c:pt idx="116">
                  <c:v>124.39392478625612</c:v>
                </c:pt>
                <c:pt idx="117">
                  <c:v>124.21113183014023</c:v>
                </c:pt>
                <c:pt idx="118">
                  <c:v>125.93468704002665</c:v>
                </c:pt>
                <c:pt idx="119">
                  <c:v>126.30304842949072</c:v>
                </c:pt>
                <c:pt idx="120">
                  <c:v>129.13113474102917</c:v>
                </c:pt>
                <c:pt idx="121">
                  <c:v>130.55236645822126</c:v>
                </c:pt>
                <c:pt idx="122">
                  <c:v>130.60707463833918</c:v>
                </c:pt>
                <c:pt idx="123">
                  <c:v>135.10892117302978</c:v>
                </c:pt>
                <c:pt idx="124">
                  <c:v>132.82436295858423</c:v>
                </c:pt>
                <c:pt idx="125">
                  <c:v>131.80974764815576</c:v>
                </c:pt>
                <c:pt idx="126">
                  <c:v>132.0622699607832</c:v>
                </c:pt>
                <c:pt idx="127">
                  <c:v>133.3374822244875</c:v>
                </c:pt>
                <c:pt idx="128">
                  <c:v>136.25869828886658</c:v>
                </c:pt>
                <c:pt idx="129">
                  <c:v>131.8291977717611</c:v>
                </c:pt>
                <c:pt idx="130">
                  <c:v>134.24818532800489</c:v>
                </c:pt>
                <c:pt idx="131">
                  <c:v>131.96800483432915</c:v>
                </c:pt>
                <c:pt idx="132">
                  <c:v>134.20359521179904</c:v>
                </c:pt>
                <c:pt idx="133">
                  <c:v>132.890439762792</c:v>
                </c:pt>
                <c:pt idx="134">
                  <c:v>130.88218981972892</c:v>
                </c:pt>
                <c:pt idx="135">
                  <c:v>134.20652064862148</c:v>
                </c:pt>
                <c:pt idx="136">
                  <c:v>135.85978119837748</c:v>
                </c:pt>
                <c:pt idx="137">
                  <c:v>138.40949894546904</c:v>
                </c:pt>
                <c:pt idx="138">
                  <c:v>143.86705841309936</c:v>
                </c:pt>
                <c:pt idx="139">
                  <c:v>144.27561257161318</c:v>
                </c:pt>
                <c:pt idx="140">
                  <c:v>144.83901749716327</c:v>
                </c:pt>
                <c:pt idx="141">
                  <c:v>147.11516270421228</c:v>
                </c:pt>
                <c:pt idx="142">
                  <c:v>151.79052234148921</c:v>
                </c:pt>
                <c:pt idx="143">
                  <c:v>146.68711361770221</c:v>
                </c:pt>
                <c:pt idx="144">
                  <c:v>146.66507822222286</c:v>
                </c:pt>
                <c:pt idx="145">
                  <c:v>148.97114992570118</c:v>
                </c:pt>
                <c:pt idx="146">
                  <c:v>149.98667113810956</c:v>
                </c:pt>
                <c:pt idx="147">
                  <c:v>149.04728061143672</c:v>
                </c:pt>
                <c:pt idx="148">
                  <c:v>148.82609548862791</c:v>
                </c:pt>
                <c:pt idx="149">
                  <c:v>144.76923372881382</c:v>
                </c:pt>
                <c:pt idx="150">
                  <c:v>145.94312209181416</c:v>
                </c:pt>
                <c:pt idx="151">
                  <c:v>145.32545967601502</c:v>
                </c:pt>
                <c:pt idx="152">
                  <c:v>144.40036416070902</c:v>
                </c:pt>
                <c:pt idx="153">
                  <c:v>144.40879545745926</c:v>
                </c:pt>
                <c:pt idx="154">
                  <c:v>144.54819360331584</c:v>
                </c:pt>
                <c:pt idx="155">
                  <c:v>142.41079754404632</c:v>
                </c:pt>
                <c:pt idx="156">
                  <c:v>142.16546673933817</c:v>
                </c:pt>
                <c:pt idx="157">
                  <c:v>146.74340811083383</c:v>
                </c:pt>
                <c:pt idx="158">
                  <c:v>149.46711904633614</c:v>
                </c:pt>
                <c:pt idx="159">
                  <c:v>150.11281851685305</c:v>
                </c:pt>
                <c:pt idx="160">
                  <c:v>149.74563464510635</c:v>
                </c:pt>
                <c:pt idx="161">
                  <c:v>147.31747812884714</c:v>
                </c:pt>
                <c:pt idx="162">
                  <c:v>141.93143361280383</c:v>
                </c:pt>
                <c:pt idx="163">
                  <c:v>141.73593049617122</c:v>
                </c:pt>
                <c:pt idx="164">
                  <c:v>142.87610794761974</c:v>
                </c:pt>
                <c:pt idx="165">
                  <c:v>144.43891179126686</c:v>
                </c:pt>
                <c:pt idx="166">
                  <c:v>142.67472070923648</c:v>
                </c:pt>
                <c:pt idx="167">
                  <c:v>141.41226198209301</c:v>
                </c:pt>
                <c:pt idx="168">
                  <c:v>143.55873049861228</c:v>
                </c:pt>
                <c:pt idx="169">
                  <c:v>141.45308367548066</c:v>
                </c:pt>
                <c:pt idx="170">
                  <c:v>146.25144560272815</c:v>
                </c:pt>
                <c:pt idx="171">
                  <c:v>149.16142715252306</c:v>
                </c:pt>
                <c:pt idx="172">
                  <c:v>148.61067522284443</c:v>
                </c:pt>
                <c:pt idx="173">
                  <c:v>147.64596721188278</c:v>
                </c:pt>
                <c:pt idx="174">
                  <c:v>148.84427373702141</c:v>
                </c:pt>
                <c:pt idx="175">
                  <c:v>147.91424625372596</c:v>
                </c:pt>
                <c:pt idx="176">
                  <c:v>147.70288743586948</c:v>
                </c:pt>
                <c:pt idx="177">
                  <c:v>146.2053637270854</c:v>
                </c:pt>
                <c:pt idx="178">
                  <c:v>143.24536764712744</c:v>
                </c:pt>
                <c:pt idx="179">
                  <c:v>146.99045901566615</c:v>
                </c:pt>
                <c:pt idx="180">
                  <c:v>143.3590303325754</c:v>
                </c:pt>
                <c:pt idx="181">
                  <c:v>144.43227487783165</c:v>
                </c:pt>
                <c:pt idx="182">
                  <c:v>144.80611446909529</c:v>
                </c:pt>
                <c:pt idx="183">
                  <c:v>146.29482745067537</c:v>
                </c:pt>
                <c:pt idx="184">
                  <c:v>149.23226780979923</c:v>
                </c:pt>
                <c:pt idx="185">
                  <c:v>147.35659145202624</c:v>
                </c:pt>
                <c:pt idx="186">
                  <c:v>151.71500175618726</c:v>
                </c:pt>
                <c:pt idx="187">
                  <c:v>147.27434743378001</c:v>
                </c:pt>
                <c:pt idx="188">
                  <c:v>145.6531709828341</c:v>
                </c:pt>
                <c:pt idx="189">
                  <c:v>144.4983817190224</c:v>
                </c:pt>
                <c:pt idx="190">
                  <c:v>145.19952797988836</c:v>
                </c:pt>
                <c:pt idx="191">
                  <c:v>144.62859409019939</c:v>
                </c:pt>
                <c:pt idx="192">
                  <c:v>143.15781921521139</c:v>
                </c:pt>
                <c:pt idx="193">
                  <c:v>138.14776556803417</c:v>
                </c:pt>
                <c:pt idx="194">
                  <c:v>135.98046429468948</c:v>
                </c:pt>
                <c:pt idx="195">
                  <c:v>134.01586440439294</c:v>
                </c:pt>
                <c:pt idx="196">
                  <c:v>132.91408279890175</c:v>
                </c:pt>
                <c:pt idx="197">
                  <c:v>133.07534019405884</c:v>
                </c:pt>
                <c:pt idx="198">
                  <c:v>130.74765668900949</c:v>
                </c:pt>
                <c:pt idx="199">
                  <c:v>133.49698370588331</c:v>
                </c:pt>
                <c:pt idx="200">
                  <c:v>135.2339553290272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115F-4BD3-BE13-7A2571242E3C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BrownianMotion'!$F$83:$GX$83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156.3905098894067</c:v>
                </c:pt>
                <c:pt idx="2">
                  <c:v>156.33440698044262</c:v>
                </c:pt>
                <c:pt idx="3">
                  <c:v>153.82060054846428</c:v>
                </c:pt>
                <c:pt idx="4">
                  <c:v>153.69897230790681</c:v>
                </c:pt>
                <c:pt idx="5">
                  <c:v>155.2433391401259</c:v>
                </c:pt>
                <c:pt idx="6">
                  <c:v>157.81230218306928</c:v>
                </c:pt>
                <c:pt idx="7">
                  <c:v>159.94093377979777</c:v>
                </c:pt>
                <c:pt idx="8">
                  <c:v>163.6046051984803</c:v>
                </c:pt>
                <c:pt idx="9">
                  <c:v>167.9317175048252</c:v>
                </c:pt>
                <c:pt idx="10">
                  <c:v>169.88106008189942</c:v>
                </c:pt>
                <c:pt idx="11">
                  <c:v>169.39168956417859</c:v>
                </c:pt>
                <c:pt idx="12">
                  <c:v>161.41175157023469</c:v>
                </c:pt>
                <c:pt idx="13">
                  <c:v>160.94075814817327</c:v>
                </c:pt>
                <c:pt idx="14">
                  <c:v>166.68216161051043</c:v>
                </c:pt>
                <c:pt idx="15">
                  <c:v>166.47531455707059</c:v>
                </c:pt>
                <c:pt idx="16">
                  <c:v>166.69265076392583</c:v>
                </c:pt>
                <c:pt idx="17">
                  <c:v>167.88029965618435</c:v>
                </c:pt>
                <c:pt idx="18">
                  <c:v>168.65791051949591</c:v>
                </c:pt>
                <c:pt idx="19">
                  <c:v>171.55296716510463</c:v>
                </c:pt>
                <c:pt idx="20">
                  <c:v>171.79372714081137</c:v>
                </c:pt>
                <c:pt idx="21">
                  <c:v>170.78461255010996</c:v>
                </c:pt>
                <c:pt idx="22">
                  <c:v>171.9773452497457</c:v>
                </c:pt>
                <c:pt idx="23">
                  <c:v>166.97962232671173</c:v>
                </c:pt>
                <c:pt idx="24">
                  <c:v>164.07960685402199</c:v>
                </c:pt>
                <c:pt idx="25">
                  <c:v>161.72028198876637</c:v>
                </c:pt>
                <c:pt idx="26">
                  <c:v>158.49730075196058</c:v>
                </c:pt>
                <c:pt idx="27">
                  <c:v>154.01485930544433</c:v>
                </c:pt>
                <c:pt idx="28">
                  <c:v>151.96201643958261</c:v>
                </c:pt>
                <c:pt idx="29">
                  <c:v>151.81272324754562</c:v>
                </c:pt>
                <c:pt idx="30">
                  <c:v>148.70722299852685</c:v>
                </c:pt>
                <c:pt idx="31">
                  <c:v>144.8035067243097</c:v>
                </c:pt>
                <c:pt idx="32">
                  <c:v>145.33198459906177</c:v>
                </c:pt>
                <c:pt idx="33">
                  <c:v>146.66927190118639</c:v>
                </c:pt>
                <c:pt idx="34">
                  <c:v>145.40316524346997</c:v>
                </c:pt>
                <c:pt idx="35">
                  <c:v>145.6739813946773</c:v>
                </c:pt>
                <c:pt idx="36">
                  <c:v>150.79492089561597</c:v>
                </c:pt>
                <c:pt idx="37">
                  <c:v>150.17091647328829</c:v>
                </c:pt>
                <c:pt idx="38">
                  <c:v>152.25207798186608</c:v>
                </c:pt>
                <c:pt idx="39">
                  <c:v>154.16906830131788</c:v>
                </c:pt>
                <c:pt idx="40">
                  <c:v>152.70650634775657</c:v>
                </c:pt>
                <c:pt idx="41">
                  <c:v>156.26665602186085</c:v>
                </c:pt>
                <c:pt idx="42">
                  <c:v>162.01982469669227</c:v>
                </c:pt>
                <c:pt idx="43">
                  <c:v>158.34101657240458</c:v>
                </c:pt>
                <c:pt idx="44">
                  <c:v>158.5821168198307</c:v>
                </c:pt>
                <c:pt idx="45">
                  <c:v>159.87644299275857</c:v>
                </c:pt>
                <c:pt idx="46">
                  <c:v>159.75107251573468</c:v>
                </c:pt>
                <c:pt idx="47">
                  <c:v>156.22402338362411</c:v>
                </c:pt>
                <c:pt idx="48">
                  <c:v>152.99994485203513</c:v>
                </c:pt>
                <c:pt idx="49">
                  <c:v>152.61706341029705</c:v>
                </c:pt>
                <c:pt idx="50">
                  <c:v>152.10108332905446</c:v>
                </c:pt>
                <c:pt idx="51">
                  <c:v>153.94755896159145</c:v>
                </c:pt>
                <c:pt idx="52">
                  <c:v>151.73004806041152</c:v>
                </c:pt>
                <c:pt idx="53">
                  <c:v>153.96479427752351</c:v>
                </c:pt>
                <c:pt idx="54">
                  <c:v>152.6313916958018</c:v>
                </c:pt>
                <c:pt idx="55">
                  <c:v>154.61167572166238</c:v>
                </c:pt>
                <c:pt idx="56">
                  <c:v>148.30187653188759</c:v>
                </c:pt>
                <c:pt idx="57">
                  <c:v>151.77779826099876</c:v>
                </c:pt>
                <c:pt idx="58">
                  <c:v>148.21312211528226</c:v>
                </c:pt>
                <c:pt idx="59">
                  <c:v>145.62496780286276</c:v>
                </c:pt>
                <c:pt idx="60">
                  <c:v>144.47620991637459</c:v>
                </c:pt>
                <c:pt idx="61">
                  <c:v>145.31354436279645</c:v>
                </c:pt>
                <c:pt idx="62">
                  <c:v>145.31197737800085</c:v>
                </c:pt>
                <c:pt idx="63">
                  <c:v>150.15740526271969</c:v>
                </c:pt>
                <c:pt idx="64">
                  <c:v>149.56151888558338</c:v>
                </c:pt>
                <c:pt idx="65">
                  <c:v>150.03148881461144</c:v>
                </c:pt>
                <c:pt idx="66">
                  <c:v>151.48422951706337</c:v>
                </c:pt>
                <c:pt idx="67">
                  <c:v>151.02011502924779</c:v>
                </c:pt>
                <c:pt idx="68">
                  <c:v>154.54085376507712</c:v>
                </c:pt>
                <c:pt idx="69">
                  <c:v>152.92250235950993</c:v>
                </c:pt>
                <c:pt idx="70">
                  <c:v>149.23529790305773</c:v>
                </c:pt>
                <c:pt idx="71">
                  <c:v>153.58720895883295</c:v>
                </c:pt>
                <c:pt idx="72">
                  <c:v>153.23029868264413</c:v>
                </c:pt>
                <c:pt idx="73">
                  <c:v>153.28964536059539</c:v>
                </c:pt>
                <c:pt idx="74">
                  <c:v>154.73442774098874</c:v>
                </c:pt>
                <c:pt idx="75">
                  <c:v>159.71164561638824</c:v>
                </c:pt>
                <c:pt idx="76">
                  <c:v>156.77223161666402</c:v>
                </c:pt>
                <c:pt idx="77">
                  <c:v>157.21374877412762</c:v>
                </c:pt>
                <c:pt idx="78">
                  <c:v>154.04611900116058</c:v>
                </c:pt>
                <c:pt idx="79">
                  <c:v>154.55602535583668</c:v>
                </c:pt>
                <c:pt idx="80">
                  <c:v>156.7324049187074</c:v>
                </c:pt>
                <c:pt idx="81">
                  <c:v>152.61643833356959</c:v>
                </c:pt>
                <c:pt idx="82">
                  <c:v>152.80268505657898</c:v>
                </c:pt>
                <c:pt idx="83">
                  <c:v>155.63932379206918</c:v>
                </c:pt>
                <c:pt idx="84">
                  <c:v>151.71475916744058</c:v>
                </c:pt>
                <c:pt idx="85">
                  <c:v>150.91192308429382</c:v>
                </c:pt>
                <c:pt idx="86">
                  <c:v>146.06446414170458</c:v>
                </c:pt>
                <c:pt idx="87">
                  <c:v>141.98451040254901</c:v>
                </c:pt>
                <c:pt idx="88">
                  <c:v>144.76880792677218</c:v>
                </c:pt>
                <c:pt idx="89">
                  <c:v>147.25026696132971</c:v>
                </c:pt>
                <c:pt idx="90">
                  <c:v>141.93779189514512</c:v>
                </c:pt>
                <c:pt idx="91">
                  <c:v>140.44978943035886</c:v>
                </c:pt>
                <c:pt idx="92">
                  <c:v>140.0086452975749</c:v>
                </c:pt>
                <c:pt idx="93">
                  <c:v>137.37142120221171</c:v>
                </c:pt>
                <c:pt idx="94">
                  <c:v>138.98608063270035</c:v>
                </c:pt>
                <c:pt idx="95">
                  <c:v>142.36108140011351</c:v>
                </c:pt>
                <c:pt idx="96">
                  <c:v>145.58457764310319</c:v>
                </c:pt>
                <c:pt idx="97">
                  <c:v>142.52037153352623</c:v>
                </c:pt>
                <c:pt idx="98">
                  <c:v>144.81681343138141</c:v>
                </c:pt>
                <c:pt idx="99">
                  <c:v>146.28980655783158</c:v>
                </c:pt>
                <c:pt idx="100">
                  <c:v>146.47389866706163</c:v>
                </c:pt>
                <c:pt idx="101">
                  <c:v>146.98316686602533</c:v>
                </c:pt>
                <c:pt idx="102">
                  <c:v>150.50708604033292</c:v>
                </c:pt>
                <c:pt idx="103">
                  <c:v>147.60857247462027</c:v>
                </c:pt>
                <c:pt idx="104">
                  <c:v>152.22665763146838</c:v>
                </c:pt>
                <c:pt idx="105">
                  <c:v>151.16612887539617</c:v>
                </c:pt>
                <c:pt idx="106">
                  <c:v>148.8748030803458</c:v>
                </c:pt>
                <c:pt idx="107">
                  <c:v>151.60501759260919</c:v>
                </c:pt>
                <c:pt idx="108">
                  <c:v>150.74114053017968</c:v>
                </c:pt>
                <c:pt idx="109">
                  <c:v>150.76303091900076</c:v>
                </c:pt>
                <c:pt idx="110">
                  <c:v>153.03752489045564</c:v>
                </c:pt>
                <c:pt idx="111">
                  <c:v>154.30958811923142</c:v>
                </c:pt>
                <c:pt idx="112">
                  <c:v>155.18647697985389</c:v>
                </c:pt>
                <c:pt idx="113">
                  <c:v>153.03940031860859</c:v>
                </c:pt>
                <c:pt idx="114">
                  <c:v>151.83149074252827</c:v>
                </c:pt>
                <c:pt idx="115">
                  <c:v>147.64550679409447</c:v>
                </c:pt>
                <c:pt idx="116">
                  <c:v>144.72683330040485</c:v>
                </c:pt>
                <c:pt idx="117">
                  <c:v>146.38769834094711</c:v>
                </c:pt>
                <c:pt idx="118">
                  <c:v>148.09159925155961</c:v>
                </c:pt>
                <c:pt idx="119">
                  <c:v>148.72519024015645</c:v>
                </c:pt>
                <c:pt idx="120">
                  <c:v>146.49392824880158</c:v>
                </c:pt>
                <c:pt idx="121">
                  <c:v>149.84828704883199</c:v>
                </c:pt>
                <c:pt idx="122">
                  <c:v>148.83194743388853</c:v>
                </c:pt>
                <c:pt idx="123">
                  <c:v>150.36282626825931</c:v>
                </c:pt>
                <c:pt idx="124">
                  <c:v>152.60460813169823</c:v>
                </c:pt>
                <c:pt idx="125">
                  <c:v>150.75082493701396</c:v>
                </c:pt>
                <c:pt idx="126">
                  <c:v>152.20682140862149</c:v>
                </c:pt>
                <c:pt idx="127">
                  <c:v>153.20040004110498</c:v>
                </c:pt>
                <c:pt idx="128">
                  <c:v>157.35611168484331</c:v>
                </c:pt>
                <c:pt idx="129">
                  <c:v>157.17214729821907</c:v>
                </c:pt>
                <c:pt idx="130">
                  <c:v>159.67590058112387</c:v>
                </c:pt>
                <c:pt idx="131">
                  <c:v>161.44218803106466</c:v>
                </c:pt>
                <c:pt idx="132">
                  <c:v>159.14797699871369</c:v>
                </c:pt>
                <c:pt idx="133">
                  <c:v>159.81906356960243</c:v>
                </c:pt>
                <c:pt idx="134">
                  <c:v>161.93379352306897</c:v>
                </c:pt>
                <c:pt idx="135">
                  <c:v>161.21089351967026</c:v>
                </c:pt>
                <c:pt idx="136">
                  <c:v>158.96420057251646</c:v>
                </c:pt>
                <c:pt idx="137">
                  <c:v>163.99194779733085</c:v>
                </c:pt>
                <c:pt idx="138">
                  <c:v>165.71263165705324</c:v>
                </c:pt>
                <c:pt idx="139">
                  <c:v>171.78195809879193</c:v>
                </c:pt>
                <c:pt idx="140">
                  <c:v>169.07509116915705</c:v>
                </c:pt>
                <c:pt idx="141">
                  <c:v>167.30095377361474</c:v>
                </c:pt>
                <c:pt idx="142">
                  <c:v>168.27402370441638</c:v>
                </c:pt>
                <c:pt idx="143">
                  <c:v>167.49387767473857</c:v>
                </c:pt>
                <c:pt idx="144">
                  <c:v>174.36485666933592</c:v>
                </c:pt>
                <c:pt idx="145">
                  <c:v>175.78738588965177</c:v>
                </c:pt>
                <c:pt idx="146">
                  <c:v>172.49917000146425</c:v>
                </c:pt>
                <c:pt idx="147">
                  <c:v>175.53653438328973</c:v>
                </c:pt>
                <c:pt idx="148">
                  <c:v>176.24279847378173</c:v>
                </c:pt>
                <c:pt idx="149">
                  <c:v>174.84378666264945</c:v>
                </c:pt>
                <c:pt idx="150">
                  <c:v>178.36872385761575</c:v>
                </c:pt>
                <c:pt idx="151">
                  <c:v>167.52827344155983</c:v>
                </c:pt>
                <c:pt idx="152">
                  <c:v>165.88168072389786</c:v>
                </c:pt>
                <c:pt idx="153">
                  <c:v>170.60114750534791</c:v>
                </c:pt>
                <c:pt idx="154">
                  <c:v>174.39670490573056</c:v>
                </c:pt>
                <c:pt idx="155">
                  <c:v>177.38113637936118</c:v>
                </c:pt>
                <c:pt idx="156">
                  <c:v>173.01347086447666</c:v>
                </c:pt>
                <c:pt idx="157">
                  <c:v>175.45557159220405</c:v>
                </c:pt>
                <c:pt idx="158">
                  <c:v>176.97947525469283</c:v>
                </c:pt>
                <c:pt idx="159">
                  <c:v>172.90466229118596</c:v>
                </c:pt>
                <c:pt idx="160">
                  <c:v>168.85257195295119</c:v>
                </c:pt>
                <c:pt idx="161">
                  <c:v>168.62051242466839</c:v>
                </c:pt>
                <c:pt idx="162">
                  <c:v>164.83884751547879</c:v>
                </c:pt>
                <c:pt idx="163">
                  <c:v>164.34707480045785</c:v>
                </c:pt>
                <c:pt idx="164">
                  <c:v>165.6950952676755</c:v>
                </c:pt>
                <c:pt idx="165">
                  <c:v>166.2752302983788</c:v>
                </c:pt>
                <c:pt idx="166">
                  <c:v>166.33787689056919</c:v>
                </c:pt>
                <c:pt idx="167">
                  <c:v>168.97454590184054</c:v>
                </c:pt>
                <c:pt idx="168">
                  <c:v>165.89103497034003</c:v>
                </c:pt>
                <c:pt idx="169">
                  <c:v>165.45109949496916</c:v>
                </c:pt>
                <c:pt idx="170">
                  <c:v>168.59360286304067</c:v>
                </c:pt>
                <c:pt idx="171">
                  <c:v>164.38403672811404</c:v>
                </c:pt>
                <c:pt idx="172">
                  <c:v>167.38076036695216</c:v>
                </c:pt>
                <c:pt idx="173">
                  <c:v>168.1992465056519</c:v>
                </c:pt>
                <c:pt idx="174">
                  <c:v>167.04767934400428</c:v>
                </c:pt>
                <c:pt idx="175">
                  <c:v>164.96771219849748</c:v>
                </c:pt>
                <c:pt idx="176">
                  <c:v>161.59031495785601</c:v>
                </c:pt>
                <c:pt idx="177">
                  <c:v>159.74059931892344</c:v>
                </c:pt>
                <c:pt idx="178">
                  <c:v>156.58662376613361</c:v>
                </c:pt>
                <c:pt idx="179">
                  <c:v>158.97453931601885</c:v>
                </c:pt>
                <c:pt idx="180">
                  <c:v>153.52413301671953</c:v>
                </c:pt>
                <c:pt idx="181">
                  <c:v>149.72927628962253</c:v>
                </c:pt>
                <c:pt idx="182">
                  <c:v>149.42582410730253</c:v>
                </c:pt>
                <c:pt idx="183">
                  <c:v>148.07278924234313</c:v>
                </c:pt>
                <c:pt idx="184">
                  <c:v>150.71616715645797</c:v>
                </c:pt>
                <c:pt idx="185">
                  <c:v>150.18874752465314</c:v>
                </c:pt>
                <c:pt idx="186">
                  <c:v>147.39161443579064</c:v>
                </c:pt>
                <c:pt idx="187">
                  <c:v>149.9324567522921</c:v>
                </c:pt>
                <c:pt idx="188">
                  <c:v>151.18317073832023</c:v>
                </c:pt>
                <c:pt idx="189">
                  <c:v>151.08566282613856</c:v>
                </c:pt>
                <c:pt idx="190">
                  <c:v>145.40355578217273</c:v>
                </c:pt>
                <c:pt idx="191">
                  <c:v>146.56087740375457</c:v>
                </c:pt>
                <c:pt idx="192">
                  <c:v>151.28615255943507</c:v>
                </c:pt>
                <c:pt idx="193">
                  <c:v>149.8642270245499</c:v>
                </c:pt>
                <c:pt idx="194">
                  <c:v>149.07404795820452</c:v>
                </c:pt>
                <c:pt idx="195">
                  <c:v>148.23886797759531</c:v>
                </c:pt>
                <c:pt idx="196">
                  <c:v>147.48747653143323</c:v>
                </c:pt>
                <c:pt idx="197">
                  <c:v>144.69214939555627</c:v>
                </c:pt>
                <c:pt idx="198">
                  <c:v>148.7567292856703</c:v>
                </c:pt>
                <c:pt idx="199">
                  <c:v>155.56570993494108</c:v>
                </c:pt>
                <c:pt idx="200">
                  <c:v>153.02582154307478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115F-4BD3-BE13-7A2571242E3C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BrownianMotion'!$F$84:$GX$84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155.18920722421987</c:v>
                </c:pt>
                <c:pt idx="2">
                  <c:v>154.43737671038701</c:v>
                </c:pt>
                <c:pt idx="3">
                  <c:v>157.07146098673883</c:v>
                </c:pt>
                <c:pt idx="4">
                  <c:v>160.87988451779447</c:v>
                </c:pt>
                <c:pt idx="5">
                  <c:v>162.93649420494867</c:v>
                </c:pt>
                <c:pt idx="6">
                  <c:v>162.14238951382475</c:v>
                </c:pt>
                <c:pt idx="7">
                  <c:v>163.37481496864442</c:v>
                </c:pt>
                <c:pt idx="8">
                  <c:v>159.77453817540271</c:v>
                </c:pt>
                <c:pt idx="9">
                  <c:v>159.8046485844846</c:v>
                </c:pt>
                <c:pt idx="10">
                  <c:v>158.59112912573468</c:v>
                </c:pt>
                <c:pt idx="11">
                  <c:v>155.17655404632109</c:v>
                </c:pt>
                <c:pt idx="12">
                  <c:v>153.18308157829765</c:v>
                </c:pt>
                <c:pt idx="13">
                  <c:v>154.35481119104205</c:v>
                </c:pt>
                <c:pt idx="14">
                  <c:v>157.78636721510918</c:v>
                </c:pt>
                <c:pt idx="15">
                  <c:v>154.88464515942533</c:v>
                </c:pt>
                <c:pt idx="16">
                  <c:v>152.03408061812638</c:v>
                </c:pt>
                <c:pt idx="17">
                  <c:v>153.62102270157763</c:v>
                </c:pt>
                <c:pt idx="18">
                  <c:v>150.68065884937053</c:v>
                </c:pt>
                <c:pt idx="19">
                  <c:v>154.19786135045842</c:v>
                </c:pt>
                <c:pt idx="20">
                  <c:v>156.16996056422332</c:v>
                </c:pt>
                <c:pt idx="21">
                  <c:v>153.77555111251749</c:v>
                </c:pt>
                <c:pt idx="22">
                  <c:v>153.60223451091269</c:v>
                </c:pt>
                <c:pt idx="23">
                  <c:v>152.2986611747975</c:v>
                </c:pt>
                <c:pt idx="24">
                  <c:v>155.65604490408518</c:v>
                </c:pt>
                <c:pt idx="25">
                  <c:v>150.49142494211625</c:v>
                </c:pt>
                <c:pt idx="26">
                  <c:v>153.33143026343532</c:v>
                </c:pt>
                <c:pt idx="27">
                  <c:v>155.47805855419054</c:v>
                </c:pt>
                <c:pt idx="28">
                  <c:v>151.1253966463826</c:v>
                </c:pt>
                <c:pt idx="29">
                  <c:v>153.38979390284567</c:v>
                </c:pt>
                <c:pt idx="30">
                  <c:v>154.0549121172584</c:v>
                </c:pt>
                <c:pt idx="31">
                  <c:v>157.54862243798908</c:v>
                </c:pt>
                <c:pt idx="32">
                  <c:v>158.04903579975078</c:v>
                </c:pt>
                <c:pt idx="33">
                  <c:v>162.51691946346548</c:v>
                </c:pt>
                <c:pt idx="34">
                  <c:v>163.53893088389793</c:v>
                </c:pt>
                <c:pt idx="35">
                  <c:v>160.33250619698285</c:v>
                </c:pt>
                <c:pt idx="36">
                  <c:v>157.65659372863394</c:v>
                </c:pt>
                <c:pt idx="37">
                  <c:v>153.99472207145482</c:v>
                </c:pt>
                <c:pt idx="38">
                  <c:v>155.59168670967205</c:v>
                </c:pt>
                <c:pt idx="39">
                  <c:v>160.64101360800689</c:v>
                </c:pt>
                <c:pt idx="40">
                  <c:v>158.69375189789838</c:v>
                </c:pt>
                <c:pt idx="41">
                  <c:v>152.86237859668</c:v>
                </c:pt>
                <c:pt idx="42">
                  <c:v>155.16638185641528</c:v>
                </c:pt>
                <c:pt idx="43">
                  <c:v>152.07199474419605</c:v>
                </c:pt>
                <c:pt idx="44">
                  <c:v>151.03907495191748</c:v>
                </c:pt>
                <c:pt idx="45">
                  <c:v>147.93947251516704</c:v>
                </c:pt>
                <c:pt idx="46">
                  <c:v>150.9187436071627</c:v>
                </c:pt>
                <c:pt idx="47">
                  <c:v>150.95187540440293</c:v>
                </c:pt>
                <c:pt idx="48">
                  <c:v>153.51813116596432</c:v>
                </c:pt>
                <c:pt idx="49">
                  <c:v>151.60448316699339</c:v>
                </c:pt>
                <c:pt idx="50">
                  <c:v>149.06326288562329</c:v>
                </c:pt>
                <c:pt idx="51">
                  <c:v>149.48742536128759</c:v>
                </c:pt>
                <c:pt idx="52">
                  <c:v>149.35570880429424</c:v>
                </c:pt>
                <c:pt idx="53">
                  <c:v>149.43175927232366</c:v>
                </c:pt>
                <c:pt idx="54">
                  <c:v>150.54598522045518</c:v>
                </c:pt>
                <c:pt idx="55">
                  <c:v>150.21880550809112</c:v>
                </c:pt>
                <c:pt idx="56">
                  <c:v>155.74314439986441</c:v>
                </c:pt>
                <c:pt idx="57">
                  <c:v>158.18446955823865</c:v>
                </c:pt>
                <c:pt idx="58">
                  <c:v>161.26861161990982</c:v>
                </c:pt>
                <c:pt idx="59">
                  <c:v>161.3234824338216</c:v>
                </c:pt>
                <c:pt idx="60">
                  <c:v>166.62548479771792</c:v>
                </c:pt>
                <c:pt idx="61">
                  <c:v>170.02077691776699</c:v>
                </c:pt>
                <c:pt idx="62">
                  <c:v>175.07326796213533</c:v>
                </c:pt>
                <c:pt idx="63">
                  <c:v>173.55353975388761</c:v>
                </c:pt>
                <c:pt idx="64">
                  <c:v>174.45646315111125</c:v>
                </c:pt>
                <c:pt idx="65">
                  <c:v>176.97901322963841</c:v>
                </c:pt>
                <c:pt idx="66">
                  <c:v>175.27615527748063</c:v>
                </c:pt>
                <c:pt idx="67">
                  <c:v>174.04926843951631</c:v>
                </c:pt>
                <c:pt idx="68">
                  <c:v>173.48690058172042</c:v>
                </c:pt>
                <c:pt idx="69">
                  <c:v>177.07269535669434</c:v>
                </c:pt>
                <c:pt idx="70">
                  <c:v>177.72049438721379</c:v>
                </c:pt>
                <c:pt idx="71">
                  <c:v>177.92296871767087</c:v>
                </c:pt>
                <c:pt idx="72">
                  <c:v>176.22969539041455</c:v>
                </c:pt>
                <c:pt idx="73">
                  <c:v>182.51392388008989</c:v>
                </c:pt>
                <c:pt idx="74">
                  <c:v>180.81641411564965</c:v>
                </c:pt>
                <c:pt idx="75">
                  <c:v>178.0629452867226</c:v>
                </c:pt>
                <c:pt idx="76">
                  <c:v>170.22641007325353</c:v>
                </c:pt>
                <c:pt idx="77">
                  <c:v>165.59819114552317</c:v>
                </c:pt>
                <c:pt idx="78">
                  <c:v>166.02769575518934</c:v>
                </c:pt>
                <c:pt idx="79">
                  <c:v>163.8874673977009</c:v>
                </c:pt>
                <c:pt idx="80">
                  <c:v>165.10515352031652</c:v>
                </c:pt>
                <c:pt idx="81">
                  <c:v>167.38935211893349</c:v>
                </c:pt>
                <c:pt idx="82">
                  <c:v>169.74554491437775</c:v>
                </c:pt>
                <c:pt idx="83">
                  <c:v>173.68200263080973</c:v>
                </c:pt>
                <c:pt idx="84">
                  <c:v>167.46042244390969</c:v>
                </c:pt>
                <c:pt idx="85">
                  <c:v>165.65891603263267</c:v>
                </c:pt>
                <c:pt idx="86">
                  <c:v>166.26309630256759</c:v>
                </c:pt>
                <c:pt idx="87">
                  <c:v>170.46556311165853</c:v>
                </c:pt>
                <c:pt idx="88">
                  <c:v>172.94298487621583</c:v>
                </c:pt>
                <c:pt idx="89">
                  <c:v>173.42670865083687</c:v>
                </c:pt>
                <c:pt idx="90">
                  <c:v>170.91297599161609</c:v>
                </c:pt>
                <c:pt idx="91">
                  <c:v>172.21327326382644</c:v>
                </c:pt>
                <c:pt idx="92">
                  <c:v>174.44623401760737</c:v>
                </c:pt>
                <c:pt idx="93">
                  <c:v>173.11908046478493</c:v>
                </c:pt>
                <c:pt idx="94">
                  <c:v>173.60475212550608</c:v>
                </c:pt>
                <c:pt idx="95">
                  <c:v>174.99803928285684</c:v>
                </c:pt>
                <c:pt idx="96">
                  <c:v>170.24428091953868</c:v>
                </c:pt>
                <c:pt idx="97">
                  <c:v>170.72035894336815</c:v>
                </c:pt>
                <c:pt idx="98">
                  <c:v>169.44459890123815</c:v>
                </c:pt>
                <c:pt idx="99">
                  <c:v>166.81936546956641</c:v>
                </c:pt>
                <c:pt idx="100">
                  <c:v>167.0338985888057</c:v>
                </c:pt>
                <c:pt idx="101">
                  <c:v>166.61406431717714</c:v>
                </c:pt>
                <c:pt idx="102">
                  <c:v>166.60447376538289</c:v>
                </c:pt>
                <c:pt idx="103">
                  <c:v>172.05629038249768</c:v>
                </c:pt>
                <c:pt idx="104">
                  <c:v>179.1862099211744</c:v>
                </c:pt>
                <c:pt idx="105">
                  <c:v>175.11244809969864</c:v>
                </c:pt>
                <c:pt idx="106">
                  <c:v>176.5526093474856</c:v>
                </c:pt>
                <c:pt idx="107">
                  <c:v>174.18118796644515</c:v>
                </c:pt>
                <c:pt idx="108">
                  <c:v>170.40697165072314</c:v>
                </c:pt>
                <c:pt idx="109">
                  <c:v>172.59130285353103</c:v>
                </c:pt>
                <c:pt idx="110">
                  <c:v>174.43299294762173</c:v>
                </c:pt>
                <c:pt idx="111">
                  <c:v>171.33870507371211</c:v>
                </c:pt>
                <c:pt idx="112">
                  <c:v>175.30406082594021</c:v>
                </c:pt>
                <c:pt idx="113">
                  <c:v>178.22006480173044</c:v>
                </c:pt>
                <c:pt idx="114">
                  <c:v>176.1093801297072</c:v>
                </c:pt>
                <c:pt idx="115">
                  <c:v>178.50466239497118</c:v>
                </c:pt>
                <c:pt idx="116">
                  <c:v>178.67901192938083</c:v>
                </c:pt>
                <c:pt idx="117">
                  <c:v>182.04717054203692</c:v>
                </c:pt>
                <c:pt idx="118">
                  <c:v>177.7303485729351</c:v>
                </c:pt>
                <c:pt idx="119">
                  <c:v>179.90169053671173</c:v>
                </c:pt>
                <c:pt idx="120">
                  <c:v>181.51012462025116</c:v>
                </c:pt>
                <c:pt idx="121">
                  <c:v>188.64566890124073</c:v>
                </c:pt>
                <c:pt idx="122">
                  <c:v>191.66840041057557</c:v>
                </c:pt>
                <c:pt idx="123">
                  <c:v>191.70620041010875</c:v>
                </c:pt>
                <c:pt idx="124">
                  <c:v>196.13030614301877</c:v>
                </c:pt>
                <c:pt idx="125">
                  <c:v>193.2307018329987</c:v>
                </c:pt>
                <c:pt idx="126">
                  <c:v>187.71359160361712</c:v>
                </c:pt>
                <c:pt idx="127">
                  <c:v>191.74976489048868</c:v>
                </c:pt>
                <c:pt idx="128">
                  <c:v>185.0132336609787</c:v>
                </c:pt>
                <c:pt idx="129">
                  <c:v>182.24985041540182</c:v>
                </c:pt>
                <c:pt idx="130">
                  <c:v>179.89054132902191</c:v>
                </c:pt>
                <c:pt idx="131">
                  <c:v>183.60353044201125</c:v>
                </c:pt>
                <c:pt idx="132">
                  <c:v>186.80056139782693</c:v>
                </c:pt>
                <c:pt idx="133">
                  <c:v>185.57689318596826</c:v>
                </c:pt>
                <c:pt idx="134">
                  <c:v>187.76593944799518</c:v>
                </c:pt>
                <c:pt idx="135">
                  <c:v>184.67464798792449</c:v>
                </c:pt>
                <c:pt idx="136">
                  <c:v>183.39468798334013</c:v>
                </c:pt>
                <c:pt idx="137">
                  <c:v>179.84336992747345</c:v>
                </c:pt>
                <c:pt idx="138">
                  <c:v>179.72627410316207</c:v>
                </c:pt>
                <c:pt idx="139">
                  <c:v>179.66032053102683</c:v>
                </c:pt>
                <c:pt idx="140">
                  <c:v>183.09763956857489</c:v>
                </c:pt>
                <c:pt idx="141">
                  <c:v>188.89225394176887</c:v>
                </c:pt>
                <c:pt idx="142">
                  <c:v>195.47565672653678</c:v>
                </c:pt>
                <c:pt idx="143">
                  <c:v>197.54870728766184</c:v>
                </c:pt>
                <c:pt idx="144">
                  <c:v>193.6122541675563</c:v>
                </c:pt>
                <c:pt idx="145">
                  <c:v>195.55803154006475</c:v>
                </c:pt>
                <c:pt idx="146">
                  <c:v>200.03958482376802</c:v>
                </c:pt>
                <c:pt idx="147">
                  <c:v>195.61638183566055</c:v>
                </c:pt>
                <c:pt idx="148">
                  <c:v>187.46293470987712</c:v>
                </c:pt>
                <c:pt idx="149">
                  <c:v>187.15370480117406</c:v>
                </c:pt>
                <c:pt idx="150">
                  <c:v>190.85315051560053</c:v>
                </c:pt>
                <c:pt idx="151">
                  <c:v>186.8276102495559</c:v>
                </c:pt>
                <c:pt idx="152">
                  <c:v>187.74714114639167</c:v>
                </c:pt>
                <c:pt idx="153">
                  <c:v>182.47167997683493</c:v>
                </c:pt>
                <c:pt idx="154">
                  <c:v>186.13237141559344</c:v>
                </c:pt>
                <c:pt idx="155">
                  <c:v>190.12827143297343</c:v>
                </c:pt>
                <c:pt idx="156">
                  <c:v>192.23397948830421</c:v>
                </c:pt>
                <c:pt idx="157">
                  <c:v>197.73209398123723</c:v>
                </c:pt>
                <c:pt idx="158">
                  <c:v>199.08819595643016</c:v>
                </c:pt>
                <c:pt idx="159">
                  <c:v>197.17572906859186</c:v>
                </c:pt>
                <c:pt idx="160">
                  <c:v>197.67302023595153</c:v>
                </c:pt>
                <c:pt idx="161">
                  <c:v>196.4358375754413</c:v>
                </c:pt>
                <c:pt idx="162">
                  <c:v>192.33893615805701</c:v>
                </c:pt>
                <c:pt idx="163">
                  <c:v>194.73838377163048</c:v>
                </c:pt>
                <c:pt idx="164">
                  <c:v>197.52402365743609</c:v>
                </c:pt>
                <c:pt idx="165">
                  <c:v>193.92691719311958</c:v>
                </c:pt>
                <c:pt idx="166">
                  <c:v>194.43607374100074</c:v>
                </c:pt>
                <c:pt idx="167">
                  <c:v>203.92992536350118</c:v>
                </c:pt>
                <c:pt idx="168">
                  <c:v>205.08292721182784</c:v>
                </c:pt>
                <c:pt idx="169">
                  <c:v>200.89209423178738</c:v>
                </c:pt>
                <c:pt idx="170">
                  <c:v>201.27756725010434</c:v>
                </c:pt>
                <c:pt idx="171">
                  <c:v>202.98138189742124</c:v>
                </c:pt>
                <c:pt idx="172">
                  <c:v>197.51222344825797</c:v>
                </c:pt>
                <c:pt idx="173">
                  <c:v>198.50323471332339</c:v>
                </c:pt>
                <c:pt idx="174">
                  <c:v>202.21893506904217</c:v>
                </c:pt>
                <c:pt idx="175">
                  <c:v>201.79467356479938</c:v>
                </c:pt>
                <c:pt idx="176">
                  <c:v>200.61394121284002</c:v>
                </c:pt>
                <c:pt idx="177">
                  <c:v>202.28272100135845</c:v>
                </c:pt>
                <c:pt idx="178">
                  <c:v>200.18764528640367</c:v>
                </c:pt>
                <c:pt idx="179">
                  <c:v>200.15951887347762</c:v>
                </c:pt>
                <c:pt idx="180">
                  <c:v>193.43311293641514</c:v>
                </c:pt>
                <c:pt idx="181">
                  <c:v>202.52980684186835</c:v>
                </c:pt>
                <c:pt idx="182">
                  <c:v>204.36663409967113</c:v>
                </c:pt>
                <c:pt idx="183">
                  <c:v>201.4506036601062</c:v>
                </c:pt>
                <c:pt idx="184">
                  <c:v>195.03151124217754</c:v>
                </c:pt>
                <c:pt idx="185">
                  <c:v>191.67987435384831</c:v>
                </c:pt>
                <c:pt idx="186">
                  <c:v>198.88356485019008</c:v>
                </c:pt>
                <c:pt idx="187">
                  <c:v>197.97573177243041</c:v>
                </c:pt>
                <c:pt idx="188">
                  <c:v>199.4014381405598</c:v>
                </c:pt>
                <c:pt idx="189">
                  <c:v>197.62918552380006</c:v>
                </c:pt>
                <c:pt idx="190">
                  <c:v>196.53926121382594</c:v>
                </c:pt>
                <c:pt idx="191">
                  <c:v>198.30141930512451</c:v>
                </c:pt>
                <c:pt idx="192">
                  <c:v>195.77158655714217</c:v>
                </c:pt>
                <c:pt idx="193">
                  <c:v>193.30680536881982</c:v>
                </c:pt>
                <c:pt idx="194">
                  <c:v>191.60322995931583</c:v>
                </c:pt>
                <c:pt idx="195">
                  <c:v>189.09513937704423</c:v>
                </c:pt>
                <c:pt idx="196">
                  <c:v>192.92189869157164</c:v>
                </c:pt>
                <c:pt idx="197">
                  <c:v>192.74108832032323</c:v>
                </c:pt>
                <c:pt idx="198">
                  <c:v>190.03966617328842</c:v>
                </c:pt>
                <c:pt idx="199">
                  <c:v>192.16985997409773</c:v>
                </c:pt>
                <c:pt idx="200">
                  <c:v>188.22755476605559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115F-4BD3-BE13-7A2571242E3C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BrownianMotion'!$F$85:$GX$85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159.31586601299139</c:v>
                </c:pt>
                <c:pt idx="2">
                  <c:v>156.02207454804517</c:v>
                </c:pt>
                <c:pt idx="3">
                  <c:v>155.77498541479611</c:v>
                </c:pt>
                <c:pt idx="4">
                  <c:v>158.00032561458698</c:v>
                </c:pt>
                <c:pt idx="5">
                  <c:v>155.93978913033547</c:v>
                </c:pt>
                <c:pt idx="6">
                  <c:v>157.14903106853967</c:v>
                </c:pt>
                <c:pt idx="7">
                  <c:v>155.70158195488995</c:v>
                </c:pt>
                <c:pt idx="8">
                  <c:v>156.38526346380306</c:v>
                </c:pt>
                <c:pt idx="9">
                  <c:v>151.93008334573261</c:v>
                </c:pt>
                <c:pt idx="10">
                  <c:v>159.73978803139934</c:v>
                </c:pt>
                <c:pt idx="11">
                  <c:v>156.17609676584192</c:v>
                </c:pt>
                <c:pt idx="12">
                  <c:v>154.55885786842268</c:v>
                </c:pt>
                <c:pt idx="13">
                  <c:v>154.34150473306877</c:v>
                </c:pt>
                <c:pt idx="14">
                  <c:v>151.54233167998393</c:v>
                </c:pt>
                <c:pt idx="15">
                  <c:v>155.46750794715342</c:v>
                </c:pt>
                <c:pt idx="16">
                  <c:v>154.88000866842324</c:v>
                </c:pt>
                <c:pt idx="17">
                  <c:v>155.22245644130089</c:v>
                </c:pt>
                <c:pt idx="18">
                  <c:v>154.71304318315251</c:v>
                </c:pt>
                <c:pt idx="19">
                  <c:v>153.73572950902599</c:v>
                </c:pt>
                <c:pt idx="20">
                  <c:v>155.66391846473476</c:v>
                </c:pt>
                <c:pt idx="21">
                  <c:v>157.35846786572725</c:v>
                </c:pt>
                <c:pt idx="22">
                  <c:v>156.70502465363884</c:v>
                </c:pt>
                <c:pt idx="23">
                  <c:v>157.46636051744517</c:v>
                </c:pt>
                <c:pt idx="24">
                  <c:v>157.11137777959527</c:v>
                </c:pt>
                <c:pt idx="25">
                  <c:v>157.81608082650388</c:v>
                </c:pt>
                <c:pt idx="26">
                  <c:v>155.55522918504883</c:v>
                </c:pt>
                <c:pt idx="27">
                  <c:v>155.93355753515422</c:v>
                </c:pt>
                <c:pt idx="28">
                  <c:v>160.00289251453856</c:v>
                </c:pt>
                <c:pt idx="29">
                  <c:v>158.51491620539406</c:v>
                </c:pt>
                <c:pt idx="30">
                  <c:v>155.23437909326361</c:v>
                </c:pt>
                <c:pt idx="31">
                  <c:v>153.73312548149377</c:v>
                </c:pt>
                <c:pt idx="32">
                  <c:v>154.64674656768995</c:v>
                </c:pt>
                <c:pt idx="33">
                  <c:v>154.34952004860233</c:v>
                </c:pt>
                <c:pt idx="34">
                  <c:v>155.49403041153568</c:v>
                </c:pt>
                <c:pt idx="35">
                  <c:v>153.70782203958601</c:v>
                </c:pt>
                <c:pt idx="36">
                  <c:v>156.0042730088592</c:v>
                </c:pt>
                <c:pt idx="37">
                  <c:v>157.67816985217047</c:v>
                </c:pt>
                <c:pt idx="38">
                  <c:v>161.0484140426548</c:v>
                </c:pt>
                <c:pt idx="39">
                  <c:v>157.64515208702076</c:v>
                </c:pt>
                <c:pt idx="40">
                  <c:v>156.6999146126424</c:v>
                </c:pt>
                <c:pt idx="41">
                  <c:v>151.13413327865851</c:v>
                </c:pt>
                <c:pt idx="42">
                  <c:v>150.18683549471768</c:v>
                </c:pt>
                <c:pt idx="43">
                  <c:v>143.04779445430938</c:v>
                </c:pt>
                <c:pt idx="44">
                  <c:v>137.40273547829307</c:v>
                </c:pt>
                <c:pt idx="45">
                  <c:v>133.71804674972296</c:v>
                </c:pt>
                <c:pt idx="46">
                  <c:v>127.43011402760899</c:v>
                </c:pt>
                <c:pt idx="47">
                  <c:v>131.36134511700064</c:v>
                </c:pt>
                <c:pt idx="48">
                  <c:v>131.77027646469099</c:v>
                </c:pt>
                <c:pt idx="49">
                  <c:v>130.25132498856635</c:v>
                </c:pt>
                <c:pt idx="50">
                  <c:v>126.6484937032606</c:v>
                </c:pt>
                <c:pt idx="51">
                  <c:v>127.27177697666457</c:v>
                </c:pt>
                <c:pt idx="52">
                  <c:v>131.58762161302349</c:v>
                </c:pt>
                <c:pt idx="53">
                  <c:v>134.48203824929809</c:v>
                </c:pt>
                <c:pt idx="54">
                  <c:v>133.50085132218479</c:v>
                </c:pt>
                <c:pt idx="55">
                  <c:v>137.07728301315387</c:v>
                </c:pt>
                <c:pt idx="56">
                  <c:v>137.61385029300482</c:v>
                </c:pt>
                <c:pt idx="57">
                  <c:v>137.82122044157111</c:v>
                </c:pt>
                <c:pt idx="58">
                  <c:v>137.21513612235938</c:v>
                </c:pt>
                <c:pt idx="59">
                  <c:v>137.32102026497083</c:v>
                </c:pt>
                <c:pt idx="60">
                  <c:v>133.1657197754989</c:v>
                </c:pt>
                <c:pt idx="61">
                  <c:v>132.17274593546944</c:v>
                </c:pt>
                <c:pt idx="62">
                  <c:v>133.09840958788325</c:v>
                </c:pt>
                <c:pt idx="63">
                  <c:v>132.81775993995703</c:v>
                </c:pt>
                <c:pt idx="64">
                  <c:v>135.10880729706614</c:v>
                </c:pt>
                <c:pt idx="65">
                  <c:v>133.42353641102378</c:v>
                </c:pt>
                <c:pt idx="66">
                  <c:v>140.1859367031183</c:v>
                </c:pt>
                <c:pt idx="67">
                  <c:v>140.67196779336103</c:v>
                </c:pt>
                <c:pt idx="68">
                  <c:v>140.8930857499567</c:v>
                </c:pt>
                <c:pt idx="69">
                  <c:v>142.75800674846056</c:v>
                </c:pt>
                <c:pt idx="70">
                  <c:v>143.11632121863764</c:v>
                </c:pt>
                <c:pt idx="71">
                  <c:v>146.38111999664778</c:v>
                </c:pt>
                <c:pt idx="72">
                  <c:v>149.72374425228296</c:v>
                </c:pt>
                <c:pt idx="73">
                  <c:v>154.96780391302329</c:v>
                </c:pt>
                <c:pt idx="74">
                  <c:v>157.49643256940922</c:v>
                </c:pt>
                <c:pt idx="75">
                  <c:v>159.38842293485905</c:v>
                </c:pt>
                <c:pt idx="76">
                  <c:v>160.98514064883312</c:v>
                </c:pt>
                <c:pt idx="77">
                  <c:v>158.44128507330524</c:v>
                </c:pt>
                <c:pt idx="78">
                  <c:v>157.00416364430154</c:v>
                </c:pt>
                <c:pt idx="79">
                  <c:v>159.63262133332771</c:v>
                </c:pt>
                <c:pt idx="80">
                  <c:v>159.58373380089046</c:v>
                </c:pt>
                <c:pt idx="81">
                  <c:v>156.86023552541107</c:v>
                </c:pt>
                <c:pt idx="82">
                  <c:v>156.19771190516528</c:v>
                </c:pt>
                <c:pt idx="83">
                  <c:v>151.04517785935786</c:v>
                </c:pt>
                <c:pt idx="84">
                  <c:v>151.14443290448821</c:v>
                </c:pt>
                <c:pt idx="85">
                  <c:v>150.36846158292272</c:v>
                </c:pt>
                <c:pt idx="86">
                  <c:v>142.52797837811931</c:v>
                </c:pt>
                <c:pt idx="87">
                  <c:v>143.59296177193838</c:v>
                </c:pt>
                <c:pt idx="88">
                  <c:v>143.16159535608512</c:v>
                </c:pt>
                <c:pt idx="89">
                  <c:v>141.9085359391959</c:v>
                </c:pt>
                <c:pt idx="90">
                  <c:v>141.22995357613613</c:v>
                </c:pt>
                <c:pt idx="91">
                  <c:v>141.82440281902379</c:v>
                </c:pt>
                <c:pt idx="92">
                  <c:v>140.6475390324716</c:v>
                </c:pt>
                <c:pt idx="93">
                  <c:v>141.72744758322992</c:v>
                </c:pt>
                <c:pt idx="94">
                  <c:v>136.19089862848256</c:v>
                </c:pt>
                <c:pt idx="95">
                  <c:v>134.75547976243988</c:v>
                </c:pt>
                <c:pt idx="96">
                  <c:v>133.97808010937149</c:v>
                </c:pt>
                <c:pt idx="97">
                  <c:v>136.44221904361243</c:v>
                </c:pt>
                <c:pt idx="98">
                  <c:v>136.1313601250543</c:v>
                </c:pt>
                <c:pt idx="99">
                  <c:v>137.0770524492315</c:v>
                </c:pt>
                <c:pt idx="100">
                  <c:v>134.31266504509762</c:v>
                </c:pt>
                <c:pt idx="101">
                  <c:v>133.3846173135633</c:v>
                </c:pt>
                <c:pt idx="102">
                  <c:v>126.44355712340115</c:v>
                </c:pt>
                <c:pt idx="103">
                  <c:v>131.85989305173183</c:v>
                </c:pt>
                <c:pt idx="104">
                  <c:v>130.55141075200845</c:v>
                </c:pt>
                <c:pt idx="105">
                  <c:v>129.01885071038097</c:v>
                </c:pt>
                <c:pt idx="106">
                  <c:v>128.08054124536807</c:v>
                </c:pt>
                <c:pt idx="107">
                  <c:v>129.33804956902716</c:v>
                </c:pt>
                <c:pt idx="108">
                  <c:v>127.66663334551281</c:v>
                </c:pt>
                <c:pt idx="109">
                  <c:v>128.31418542220229</c:v>
                </c:pt>
                <c:pt idx="110">
                  <c:v>128.10709257885759</c:v>
                </c:pt>
                <c:pt idx="111">
                  <c:v>124.88376391412589</c:v>
                </c:pt>
                <c:pt idx="112">
                  <c:v>124.84333053602539</c:v>
                </c:pt>
                <c:pt idx="113">
                  <c:v>123.44382713133295</c:v>
                </c:pt>
                <c:pt idx="114">
                  <c:v>122.80204425133216</c:v>
                </c:pt>
                <c:pt idx="115">
                  <c:v>124.43975107117656</c:v>
                </c:pt>
                <c:pt idx="116">
                  <c:v>128.59260740884196</c:v>
                </c:pt>
                <c:pt idx="117">
                  <c:v>125.93539412082288</c:v>
                </c:pt>
                <c:pt idx="118">
                  <c:v>126.4986767064506</c:v>
                </c:pt>
                <c:pt idx="119">
                  <c:v>125.08868962624767</c:v>
                </c:pt>
                <c:pt idx="120">
                  <c:v>123.27063548794098</c:v>
                </c:pt>
                <c:pt idx="121">
                  <c:v>124.84295630872221</c:v>
                </c:pt>
                <c:pt idx="122">
                  <c:v>124.55640845504421</c:v>
                </c:pt>
                <c:pt idx="123">
                  <c:v>128.67900055084107</c:v>
                </c:pt>
                <c:pt idx="124">
                  <c:v>127.91920370624717</c:v>
                </c:pt>
                <c:pt idx="125">
                  <c:v>127.82775559450593</c:v>
                </c:pt>
                <c:pt idx="126">
                  <c:v>125.74167667795066</c:v>
                </c:pt>
                <c:pt idx="127">
                  <c:v>123.60038679688429</c:v>
                </c:pt>
                <c:pt idx="128">
                  <c:v>125.75367429980632</c:v>
                </c:pt>
                <c:pt idx="129">
                  <c:v>125.04173216486819</c:v>
                </c:pt>
                <c:pt idx="130">
                  <c:v>124.74023485919436</c:v>
                </c:pt>
                <c:pt idx="131">
                  <c:v>120.35389073610088</c:v>
                </c:pt>
                <c:pt idx="132">
                  <c:v>122.54784840580918</c:v>
                </c:pt>
                <c:pt idx="133">
                  <c:v>122.1883606554654</c:v>
                </c:pt>
                <c:pt idx="134">
                  <c:v>118.51269254611771</c:v>
                </c:pt>
                <c:pt idx="135">
                  <c:v>119.96850397678163</c:v>
                </c:pt>
                <c:pt idx="136">
                  <c:v>121.69471083563539</c:v>
                </c:pt>
                <c:pt idx="137">
                  <c:v>120.26412956034575</c:v>
                </c:pt>
                <c:pt idx="138">
                  <c:v>123.02847434237931</c:v>
                </c:pt>
                <c:pt idx="139">
                  <c:v>120.1599587440334</c:v>
                </c:pt>
                <c:pt idx="140">
                  <c:v>119.46280515797453</c:v>
                </c:pt>
                <c:pt idx="141">
                  <c:v>119.78836305446021</c:v>
                </c:pt>
                <c:pt idx="142">
                  <c:v>119.31394189045905</c:v>
                </c:pt>
                <c:pt idx="143">
                  <c:v>120.33443350486918</c:v>
                </c:pt>
                <c:pt idx="144">
                  <c:v>125.64942196457403</c:v>
                </c:pt>
                <c:pt idx="145">
                  <c:v>124.00375898171539</c:v>
                </c:pt>
                <c:pt idx="146">
                  <c:v>125.44398349436534</c:v>
                </c:pt>
                <c:pt idx="147">
                  <c:v>124.81449533961852</c:v>
                </c:pt>
                <c:pt idx="148">
                  <c:v>123.34330352219055</c:v>
                </c:pt>
                <c:pt idx="149">
                  <c:v>124.10790391110396</c:v>
                </c:pt>
                <c:pt idx="150">
                  <c:v>125.07306537536853</c:v>
                </c:pt>
                <c:pt idx="151">
                  <c:v>122.49775034699472</c:v>
                </c:pt>
                <c:pt idx="152">
                  <c:v>123.98214969226176</c:v>
                </c:pt>
                <c:pt idx="153">
                  <c:v>120.79449475383163</c:v>
                </c:pt>
                <c:pt idx="154">
                  <c:v>119.97492638751918</c:v>
                </c:pt>
                <c:pt idx="155">
                  <c:v>121.73113614831517</c:v>
                </c:pt>
                <c:pt idx="156">
                  <c:v>121.97835698473261</c:v>
                </c:pt>
                <c:pt idx="157">
                  <c:v>120.7219315207431</c:v>
                </c:pt>
                <c:pt idx="158">
                  <c:v>121.242859718161</c:v>
                </c:pt>
                <c:pt idx="159">
                  <c:v>119.26316815160301</c:v>
                </c:pt>
                <c:pt idx="160">
                  <c:v>118.067300541151</c:v>
                </c:pt>
                <c:pt idx="161">
                  <c:v>117.79750697154704</c:v>
                </c:pt>
                <c:pt idx="162">
                  <c:v>116.71217466175098</c:v>
                </c:pt>
                <c:pt idx="163">
                  <c:v>115.5655759584249</c:v>
                </c:pt>
                <c:pt idx="164">
                  <c:v>114.0662795236246</c:v>
                </c:pt>
                <c:pt idx="165">
                  <c:v>116.38495562050552</c:v>
                </c:pt>
                <c:pt idx="166">
                  <c:v>115.81012784056162</c:v>
                </c:pt>
                <c:pt idx="167">
                  <c:v>117.40324018437894</c:v>
                </c:pt>
                <c:pt idx="168">
                  <c:v>120.85040421714199</c:v>
                </c:pt>
                <c:pt idx="169">
                  <c:v>122.71071969111381</c:v>
                </c:pt>
                <c:pt idx="170">
                  <c:v>115.59701511745661</c:v>
                </c:pt>
                <c:pt idx="171">
                  <c:v>116.28262144778208</c:v>
                </c:pt>
                <c:pt idx="172">
                  <c:v>116.12818219560302</c:v>
                </c:pt>
                <c:pt idx="173">
                  <c:v>117.41251240377301</c:v>
                </c:pt>
                <c:pt idx="174">
                  <c:v>118.68701070474893</c:v>
                </c:pt>
                <c:pt idx="175">
                  <c:v>119.22576050217918</c:v>
                </c:pt>
                <c:pt idx="176">
                  <c:v>115.97972465458125</c:v>
                </c:pt>
                <c:pt idx="177">
                  <c:v>116.25043244405227</c:v>
                </c:pt>
                <c:pt idx="178">
                  <c:v>119.27351855348309</c:v>
                </c:pt>
                <c:pt idx="179">
                  <c:v>123.15730268456844</c:v>
                </c:pt>
                <c:pt idx="180">
                  <c:v>125.94630089736121</c:v>
                </c:pt>
                <c:pt idx="181">
                  <c:v>127.03902677863856</c:v>
                </c:pt>
                <c:pt idx="182">
                  <c:v>125.24991585566802</c:v>
                </c:pt>
                <c:pt idx="183">
                  <c:v>127.08425813182176</c:v>
                </c:pt>
                <c:pt idx="184">
                  <c:v>127.88740776094556</c:v>
                </c:pt>
                <c:pt idx="185">
                  <c:v>128.36336264958052</c:v>
                </c:pt>
                <c:pt idx="186">
                  <c:v>125.63474068720478</c:v>
                </c:pt>
                <c:pt idx="187">
                  <c:v>124.61888459732482</c:v>
                </c:pt>
                <c:pt idx="188">
                  <c:v>125.34960207875618</c:v>
                </c:pt>
                <c:pt idx="189">
                  <c:v>123.04675258974881</c:v>
                </c:pt>
                <c:pt idx="190">
                  <c:v>124.66266415038987</c:v>
                </c:pt>
                <c:pt idx="191">
                  <c:v>124.58692142282689</c:v>
                </c:pt>
                <c:pt idx="192">
                  <c:v>125.76226409126052</c:v>
                </c:pt>
                <c:pt idx="193">
                  <c:v>127.13948082099729</c:v>
                </c:pt>
                <c:pt idx="194">
                  <c:v>126.34239358665333</c:v>
                </c:pt>
                <c:pt idx="195">
                  <c:v>123.37499688897213</c:v>
                </c:pt>
                <c:pt idx="196">
                  <c:v>123.99120003184424</c:v>
                </c:pt>
                <c:pt idx="197">
                  <c:v>122.46953058039129</c:v>
                </c:pt>
                <c:pt idx="198">
                  <c:v>123.99081693345926</c:v>
                </c:pt>
                <c:pt idx="199">
                  <c:v>123.73013499341312</c:v>
                </c:pt>
                <c:pt idx="200">
                  <c:v>125.77414391728097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115F-4BD3-BE13-7A2571242E3C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BrownianMotion'!$F$86:$GX$86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156.2123772492584</c:v>
                </c:pt>
                <c:pt idx="2">
                  <c:v>156.6813450112802</c:v>
                </c:pt>
                <c:pt idx="3">
                  <c:v>152.98352857454927</c:v>
                </c:pt>
                <c:pt idx="4">
                  <c:v>152.23592815401443</c:v>
                </c:pt>
                <c:pt idx="5">
                  <c:v>148.86390204610203</c:v>
                </c:pt>
                <c:pt idx="6">
                  <c:v>148.20513700679584</c:v>
                </c:pt>
                <c:pt idx="7">
                  <c:v>148.39393018368</c:v>
                </c:pt>
                <c:pt idx="8">
                  <c:v>147.93126594304795</c:v>
                </c:pt>
                <c:pt idx="9">
                  <c:v>150.10891174312587</c:v>
                </c:pt>
                <c:pt idx="10">
                  <c:v>151.08802111118641</c:v>
                </c:pt>
                <c:pt idx="11">
                  <c:v>148.75478421915341</c:v>
                </c:pt>
                <c:pt idx="12">
                  <c:v>147.35705690888736</c:v>
                </c:pt>
                <c:pt idx="13">
                  <c:v>147.00275290913811</c:v>
                </c:pt>
                <c:pt idx="14">
                  <c:v>147.21247859516006</c:v>
                </c:pt>
                <c:pt idx="15">
                  <c:v>150.2334287861955</c:v>
                </c:pt>
                <c:pt idx="16">
                  <c:v>151.49980616712409</c:v>
                </c:pt>
                <c:pt idx="17">
                  <c:v>149.00510486234654</c:v>
                </c:pt>
                <c:pt idx="18">
                  <c:v>149.20207414725422</c:v>
                </c:pt>
                <c:pt idx="19">
                  <c:v>150.15463727140991</c:v>
                </c:pt>
                <c:pt idx="20">
                  <c:v>154.72418113062955</c:v>
                </c:pt>
                <c:pt idx="21">
                  <c:v>152.25120096103458</c:v>
                </c:pt>
                <c:pt idx="22">
                  <c:v>152.84513685175372</c:v>
                </c:pt>
                <c:pt idx="23">
                  <c:v>159.16437629426278</c:v>
                </c:pt>
                <c:pt idx="24">
                  <c:v>165.25274055425402</c:v>
                </c:pt>
                <c:pt idx="25">
                  <c:v>165.57562290489147</c:v>
                </c:pt>
                <c:pt idx="26">
                  <c:v>169.94178833916348</c:v>
                </c:pt>
                <c:pt idx="27">
                  <c:v>175.46461347205562</c:v>
                </c:pt>
                <c:pt idx="28">
                  <c:v>169.67017269410456</c:v>
                </c:pt>
                <c:pt idx="29">
                  <c:v>170.5051222436928</c:v>
                </c:pt>
                <c:pt idx="30">
                  <c:v>168.65865664342954</c:v>
                </c:pt>
                <c:pt idx="31">
                  <c:v>167.3781564414823</c:v>
                </c:pt>
                <c:pt idx="32">
                  <c:v>170.71599539036234</c:v>
                </c:pt>
                <c:pt idx="33">
                  <c:v>168.24799050437085</c:v>
                </c:pt>
                <c:pt idx="34">
                  <c:v>167.65704336917199</c:v>
                </c:pt>
                <c:pt idx="35">
                  <c:v>169.1916666884257</c:v>
                </c:pt>
                <c:pt idx="36">
                  <c:v>169.59350309274561</c:v>
                </c:pt>
                <c:pt idx="37">
                  <c:v>171.89924153216501</c:v>
                </c:pt>
                <c:pt idx="38">
                  <c:v>174.37947124986849</c:v>
                </c:pt>
                <c:pt idx="39">
                  <c:v>174.4312756115325</c:v>
                </c:pt>
                <c:pt idx="40">
                  <c:v>174.80803554075726</c:v>
                </c:pt>
                <c:pt idx="41">
                  <c:v>173.31298696123949</c:v>
                </c:pt>
                <c:pt idx="42">
                  <c:v>175.27883385710408</c:v>
                </c:pt>
                <c:pt idx="43">
                  <c:v>174.37323570909035</c:v>
                </c:pt>
                <c:pt idx="44">
                  <c:v>176.40753306021639</c:v>
                </c:pt>
                <c:pt idx="45">
                  <c:v>180.15685980370341</c:v>
                </c:pt>
                <c:pt idx="46">
                  <c:v>176.84004147671675</c:v>
                </c:pt>
                <c:pt idx="47">
                  <c:v>184.70219240717924</c:v>
                </c:pt>
                <c:pt idx="48">
                  <c:v>184.97904799681007</c:v>
                </c:pt>
                <c:pt idx="49">
                  <c:v>186.7276751527572</c:v>
                </c:pt>
                <c:pt idx="50">
                  <c:v>188.89310771128163</c:v>
                </c:pt>
                <c:pt idx="51">
                  <c:v>193.92948588145495</c:v>
                </c:pt>
                <c:pt idx="52">
                  <c:v>194.13973992095842</c:v>
                </c:pt>
                <c:pt idx="53">
                  <c:v>197.34513801466872</c:v>
                </c:pt>
                <c:pt idx="54">
                  <c:v>193.77939350812056</c:v>
                </c:pt>
                <c:pt idx="55">
                  <c:v>199.07126458114442</c:v>
                </c:pt>
                <c:pt idx="56">
                  <c:v>200.87645574737573</c:v>
                </c:pt>
                <c:pt idx="57">
                  <c:v>199.27513262843237</c:v>
                </c:pt>
                <c:pt idx="58">
                  <c:v>201.47859249149559</c:v>
                </c:pt>
                <c:pt idx="59">
                  <c:v>198.26896744154942</c:v>
                </c:pt>
                <c:pt idx="60">
                  <c:v>191.76512465408442</c:v>
                </c:pt>
                <c:pt idx="61">
                  <c:v>189.08151044893947</c:v>
                </c:pt>
                <c:pt idx="62">
                  <c:v>188.60398342899924</c:v>
                </c:pt>
                <c:pt idx="63">
                  <c:v>186.85563579008209</c:v>
                </c:pt>
                <c:pt idx="64">
                  <c:v>190.32997339843288</c:v>
                </c:pt>
                <c:pt idx="65">
                  <c:v>192.74911237934043</c:v>
                </c:pt>
                <c:pt idx="66">
                  <c:v>186.02543976920765</c:v>
                </c:pt>
                <c:pt idx="67">
                  <c:v>185.08523657836233</c:v>
                </c:pt>
                <c:pt idx="68">
                  <c:v>184.5182109560086</c:v>
                </c:pt>
                <c:pt idx="69">
                  <c:v>185.78568487855728</c:v>
                </c:pt>
                <c:pt idx="70">
                  <c:v>179.93567084280187</c:v>
                </c:pt>
                <c:pt idx="71">
                  <c:v>186.47519280075321</c:v>
                </c:pt>
                <c:pt idx="72">
                  <c:v>181.44075691430234</c:v>
                </c:pt>
                <c:pt idx="73">
                  <c:v>175.74856910361191</c:v>
                </c:pt>
                <c:pt idx="74">
                  <c:v>178.19700006560285</c:v>
                </c:pt>
                <c:pt idx="75">
                  <c:v>178.58843266650314</c:v>
                </c:pt>
                <c:pt idx="76">
                  <c:v>174.26482737355903</c:v>
                </c:pt>
                <c:pt idx="77">
                  <c:v>172.44627594399483</c:v>
                </c:pt>
                <c:pt idx="78">
                  <c:v>175.50471439693979</c:v>
                </c:pt>
                <c:pt idx="79">
                  <c:v>173.21225924632307</c:v>
                </c:pt>
                <c:pt idx="80">
                  <c:v>170.03109357160864</c:v>
                </c:pt>
                <c:pt idx="81">
                  <c:v>169.72303964118612</c:v>
                </c:pt>
                <c:pt idx="82">
                  <c:v>173.35232013996637</c:v>
                </c:pt>
                <c:pt idx="83">
                  <c:v>171.46651167021375</c:v>
                </c:pt>
                <c:pt idx="84">
                  <c:v>169.87799028473484</c:v>
                </c:pt>
                <c:pt idx="85">
                  <c:v>175.34647263475986</c:v>
                </c:pt>
                <c:pt idx="86">
                  <c:v>171.08751235550974</c:v>
                </c:pt>
                <c:pt idx="87">
                  <c:v>167.88554712907808</c:v>
                </c:pt>
                <c:pt idx="88">
                  <c:v>169.43288006973285</c:v>
                </c:pt>
                <c:pt idx="89">
                  <c:v>169.40911114458507</c:v>
                </c:pt>
                <c:pt idx="90">
                  <c:v>169.07047697244354</c:v>
                </c:pt>
                <c:pt idx="91">
                  <c:v>167.89541209582239</c:v>
                </c:pt>
                <c:pt idx="92">
                  <c:v>166.73273587843823</c:v>
                </c:pt>
                <c:pt idx="93">
                  <c:v>165.39177270647878</c:v>
                </c:pt>
                <c:pt idx="94">
                  <c:v>165.94544370726538</c:v>
                </c:pt>
                <c:pt idx="95">
                  <c:v>168.73864129161214</c:v>
                </c:pt>
                <c:pt idx="96">
                  <c:v>171.79633467170117</c:v>
                </c:pt>
                <c:pt idx="97">
                  <c:v>169.32659726997943</c:v>
                </c:pt>
                <c:pt idx="98">
                  <c:v>166.64184063170171</c:v>
                </c:pt>
                <c:pt idx="99">
                  <c:v>168.50804989109616</c:v>
                </c:pt>
                <c:pt idx="100">
                  <c:v>164.76508102972963</c:v>
                </c:pt>
                <c:pt idx="101">
                  <c:v>166.20594905902209</c:v>
                </c:pt>
                <c:pt idx="102">
                  <c:v>171.31314529039793</c:v>
                </c:pt>
                <c:pt idx="103">
                  <c:v>178.93449885367789</c:v>
                </c:pt>
                <c:pt idx="104">
                  <c:v>179.05558313516059</c:v>
                </c:pt>
                <c:pt idx="105">
                  <c:v>179.78093751234223</c:v>
                </c:pt>
                <c:pt idx="106">
                  <c:v>179.99048414733923</c:v>
                </c:pt>
                <c:pt idx="107">
                  <c:v>180.28801971141127</c:v>
                </c:pt>
                <c:pt idx="108">
                  <c:v>181.83111692291277</c:v>
                </c:pt>
                <c:pt idx="109">
                  <c:v>184.07276937256259</c:v>
                </c:pt>
                <c:pt idx="110">
                  <c:v>184.26261939586598</c:v>
                </c:pt>
                <c:pt idx="111">
                  <c:v>178.10112078909589</c:v>
                </c:pt>
                <c:pt idx="112">
                  <c:v>185.53139160014175</c:v>
                </c:pt>
                <c:pt idx="113">
                  <c:v>187.60188703766116</c:v>
                </c:pt>
                <c:pt idx="114">
                  <c:v>189.744632399019</c:v>
                </c:pt>
                <c:pt idx="115">
                  <c:v>192.15848162242477</c:v>
                </c:pt>
                <c:pt idx="116">
                  <c:v>193.78212637451932</c:v>
                </c:pt>
                <c:pt idx="117">
                  <c:v>202.09780556584022</c:v>
                </c:pt>
                <c:pt idx="118">
                  <c:v>197.05083652231963</c:v>
                </c:pt>
                <c:pt idx="119">
                  <c:v>188.86090702217373</c:v>
                </c:pt>
                <c:pt idx="120">
                  <c:v>189.90905962541842</c:v>
                </c:pt>
                <c:pt idx="121">
                  <c:v>191.88842836970144</c:v>
                </c:pt>
                <c:pt idx="122">
                  <c:v>189.76765837072821</c:v>
                </c:pt>
                <c:pt idx="123">
                  <c:v>187.03025098648354</c:v>
                </c:pt>
                <c:pt idx="124">
                  <c:v>186.17361664087247</c:v>
                </c:pt>
                <c:pt idx="125">
                  <c:v>186.82325435678442</c:v>
                </c:pt>
                <c:pt idx="126">
                  <c:v>187.60329915065438</c:v>
                </c:pt>
                <c:pt idx="127">
                  <c:v>181.61530881959138</c:v>
                </c:pt>
                <c:pt idx="128">
                  <c:v>179.41144155775231</c:v>
                </c:pt>
                <c:pt idx="129">
                  <c:v>176.48315162074451</c:v>
                </c:pt>
                <c:pt idx="130">
                  <c:v>178.58636533402708</c:v>
                </c:pt>
                <c:pt idx="131">
                  <c:v>176.98199719616144</c:v>
                </c:pt>
                <c:pt idx="132">
                  <c:v>172.88239679213603</c:v>
                </c:pt>
                <c:pt idx="133">
                  <c:v>176.4446491305051</c:v>
                </c:pt>
                <c:pt idx="134">
                  <c:v>175.34867117318299</c:v>
                </c:pt>
                <c:pt idx="135">
                  <c:v>171.79510197609227</c:v>
                </c:pt>
                <c:pt idx="136">
                  <c:v>176.09000687142083</c:v>
                </c:pt>
                <c:pt idx="137">
                  <c:v>179.61964972349509</c:v>
                </c:pt>
                <c:pt idx="138">
                  <c:v>182.21081366932424</c:v>
                </c:pt>
                <c:pt idx="139">
                  <c:v>182.03454852856203</c:v>
                </c:pt>
                <c:pt idx="140">
                  <c:v>182.28407951201049</c:v>
                </c:pt>
                <c:pt idx="141">
                  <c:v>185.44029935042292</c:v>
                </c:pt>
                <c:pt idx="142">
                  <c:v>181.90070753558646</c:v>
                </c:pt>
                <c:pt idx="143">
                  <c:v>183.30726113962953</c:v>
                </c:pt>
                <c:pt idx="144">
                  <c:v>184.93891183783242</c:v>
                </c:pt>
                <c:pt idx="145">
                  <c:v>180.52482198541037</c:v>
                </c:pt>
                <c:pt idx="146">
                  <c:v>180.58945966078326</c:v>
                </c:pt>
                <c:pt idx="147">
                  <c:v>178.67606640283441</c:v>
                </c:pt>
                <c:pt idx="148">
                  <c:v>177.48031638842966</c:v>
                </c:pt>
                <c:pt idx="149">
                  <c:v>175.62431942664577</c:v>
                </c:pt>
                <c:pt idx="150">
                  <c:v>171.92716546363803</c:v>
                </c:pt>
                <c:pt idx="151">
                  <c:v>172.62015437019318</c:v>
                </c:pt>
                <c:pt idx="152">
                  <c:v>167.61568633692031</c:v>
                </c:pt>
                <c:pt idx="153">
                  <c:v>167.18822381857331</c:v>
                </c:pt>
                <c:pt idx="154">
                  <c:v>171.44017496962951</c:v>
                </c:pt>
                <c:pt idx="155">
                  <c:v>175.24410402205402</c:v>
                </c:pt>
                <c:pt idx="156">
                  <c:v>175.78330176471272</c:v>
                </c:pt>
                <c:pt idx="157">
                  <c:v>171.04479298320962</c:v>
                </c:pt>
                <c:pt idx="158">
                  <c:v>172.87155027040694</c:v>
                </c:pt>
                <c:pt idx="159">
                  <c:v>169.82145615459078</c:v>
                </c:pt>
                <c:pt idx="160">
                  <c:v>164.58842288046441</c:v>
                </c:pt>
                <c:pt idx="161">
                  <c:v>162.74088962076513</c:v>
                </c:pt>
                <c:pt idx="162">
                  <c:v>164.48562638162045</c:v>
                </c:pt>
                <c:pt idx="163">
                  <c:v>164.17579208928657</c:v>
                </c:pt>
                <c:pt idx="164">
                  <c:v>159.45815347363941</c:v>
                </c:pt>
                <c:pt idx="165">
                  <c:v>161.08512137650536</c:v>
                </c:pt>
                <c:pt idx="166">
                  <c:v>155.99592242459846</c:v>
                </c:pt>
                <c:pt idx="167">
                  <c:v>151.21707295647579</c:v>
                </c:pt>
                <c:pt idx="168">
                  <c:v>152.17875741655823</c:v>
                </c:pt>
                <c:pt idx="169">
                  <c:v>151.2277356273018</c:v>
                </c:pt>
                <c:pt idx="170">
                  <c:v>148.24138694703413</c:v>
                </c:pt>
                <c:pt idx="171">
                  <c:v>151.07985859873725</c:v>
                </c:pt>
                <c:pt idx="172">
                  <c:v>151.55448486156459</c:v>
                </c:pt>
                <c:pt idx="173">
                  <c:v>153.6531711467575</c:v>
                </c:pt>
                <c:pt idx="174">
                  <c:v>157.41285291882429</c:v>
                </c:pt>
                <c:pt idx="175">
                  <c:v>158.04611849178102</c:v>
                </c:pt>
                <c:pt idx="176">
                  <c:v>154.03109978930212</c:v>
                </c:pt>
                <c:pt idx="177">
                  <c:v>156.10840840744274</c:v>
                </c:pt>
                <c:pt idx="178">
                  <c:v>158.10872690206702</c:v>
                </c:pt>
                <c:pt idx="179">
                  <c:v>158.14825192375534</c:v>
                </c:pt>
                <c:pt idx="180">
                  <c:v>156.35358597768874</c:v>
                </c:pt>
                <c:pt idx="181">
                  <c:v>154.22916829178692</c:v>
                </c:pt>
                <c:pt idx="182">
                  <c:v>150.24554168044693</c:v>
                </c:pt>
                <c:pt idx="183">
                  <c:v>148.63188463883</c:v>
                </c:pt>
                <c:pt idx="184">
                  <c:v>153.1168131359147</c:v>
                </c:pt>
                <c:pt idx="185">
                  <c:v>155.34567163469529</c:v>
                </c:pt>
                <c:pt idx="186">
                  <c:v>158.22696468579863</c:v>
                </c:pt>
                <c:pt idx="187">
                  <c:v>158.19799210729275</c:v>
                </c:pt>
                <c:pt idx="188">
                  <c:v>160.38257699874848</c:v>
                </c:pt>
                <c:pt idx="189">
                  <c:v>163.8733307989535</c:v>
                </c:pt>
                <c:pt idx="190">
                  <c:v>162.89923471296945</c:v>
                </c:pt>
                <c:pt idx="191">
                  <c:v>163.62539368045319</c:v>
                </c:pt>
                <c:pt idx="192">
                  <c:v>164.72548324613328</c:v>
                </c:pt>
                <c:pt idx="193">
                  <c:v>163.51293308312435</c:v>
                </c:pt>
                <c:pt idx="194">
                  <c:v>166.6497376772702</c:v>
                </c:pt>
                <c:pt idx="195">
                  <c:v>164.71520227859583</c:v>
                </c:pt>
                <c:pt idx="196">
                  <c:v>167.92482207314958</c:v>
                </c:pt>
                <c:pt idx="197">
                  <c:v>169.72736533759766</c:v>
                </c:pt>
                <c:pt idx="198">
                  <c:v>172.08990278424577</c:v>
                </c:pt>
                <c:pt idx="199">
                  <c:v>170.40500240401232</c:v>
                </c:pt>
                <c:pt idx="200">
                  <c:v>165.85489270585174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115F-4BD3-BE13-7A2571242E3C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BrownianMotion'!$F$87:$GX$87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153.54179799216152</c:v>
                </c:pt>
                <c:pt idx="2">
                  <c:v>158.25277588846544</c:v>
                </c:pt>
                <c:pt idx="3">
                  <c:v>155.84057561401065</c:v>
                </c:pt>
                <c:pt idx="4">
                  <c:v>158.61794753453842</c:v>
                </c:pt>
                <c:pt idx="5">
                  <c:v>159.22758596804468</c:v>
                </c:pt>
                <c:pt idx="6">
                  <c:v>160.16085668978121</c:v>
                </c:pt>
                <c:pt idx="7">
                  <c:v>159.08995645722638</c:v>
                </c:pt>
                <c:pt idx="8">
                  <c:v>160.80590112221677</c:v>
                </c:pt>
                <c:pt idx="9">
                  <c:v>160.406251853524</c:v>
                </c:pt>
                <c:pt idx="10">
                  <c:v>165.49279615358046</c:v>
                </c:pt>
                <c:pt idx="11">
                  <c:v>166.60864895144869</c:v>
                </c:pt>
                <c:pt idx="12">
                  <c:v>166.40671357330027</c:v>
                </c:pt>
                <c:pt idx="13">
                  <c:v>169.81273657736236</c:v>
                </c:pt>
                <c:pt idx="14">
                  <c:v>165.17360630336395</c:v>
                </c:pt>
                <c:pt idx="15">
                  <c:v>162.88229750787113</c:v>
                </c:pt>
                <c:pt idx="16">
                  <c:v>165.416773571259</c:v>
                </c:pt>
                <c:pt idx="17">
                  <c:v>164.22647467802781</c:v>
                </c:pt>
                <c:pt idx="18">
                  <c:v>161.79007599404525</c:v>
                </c:pt>
                <c:pt idx="19">
                  <c:v>159.46961782309077</c:v>
                </c:pt>
                <c:pt idx="20">
                  <c:v>160.5555721694036</c:v>
                </c:pt>
                <c:pt idx="21">
                  <c:v>158.50254429016144</c:v>
                </c:pt>
                <c:pt idx="22">
                  <c:v>159.3414723964043</c:v>
                </c:pt>
                <c:pt idx="23">
                  <c:v>157.91982755765608</c:v>
                </c:pt>
                <c:pt idx="24">
                  <c:v>159.38449090395571</c:v>
                </c:pt>
                <c:pt idx="25">
                  <c:v>164.64937016788863</c:v>
                </c:pt>
                <c:pt idx="26">
                  <c:v>164.53215861440563</c:v>
                </c:pt>
                <c:pt idx="27">
                  <c:v>166.05084042763264</c:v>
                </c:pt>
                <c:pt idx="28">
                  <c:v>164.54286159279314</c:v>
                </c:pt>
                <c:pt idx="29">
                  <c:v>164.36541858205391</c:v>
                </c:pt>
                <c:pt idx="30">
                  <c:v>161.98674219277083</c:v>
                </c:pt>
                <c:pt idx="31">
                  <c:v>168.40774876838196</c:v>
                </c:pt>
                <c:pt idx="32">
                  <c:v>167.31775899656171</c:v>
                </c:pt>
                <c:pt idx="33">
                  <c:v>168.42253471879758</c:v>
                </c:pt>
                <c:pt idx="34">
                  <c:v>163.4649823749653</c:v>
                </c:pt>
                <c:pt idx="35">
                  <c:v>163.99401037355258</c:v>
                </c:pt>
                <c:pt idx="36">
                  <c:v>163.35568656139887</c:v>
                </c:pt>
                <c:pt idx="37">
                  <c:v>162.90223293952027</c:v>
                </c:pt>
                <c:pt idx="38">
                  <c:v>165.40962803776645</c:v>
                </c:pt>
                <c:pt idx="39">
                  <c:v>167.72052989377474</c:v>
                </c:pt>
                <c:pt idx="40">
                  <c:v>167.61199340139314</c:v>
                </c:pt>
                <c:pt idx="41">
                  <c:v>169.38625979844852</c:v>
                </c:pt>
                <c:pt idx="42">
                  <c:v>173.09097172401675</c:v>
                </c:pt>
                <c:pt idx="43">
                  <c:v>172.55469415601647</c:v>
                </c:pt>
                <c:pt idx="44">
                  <c:v>171.34882919704049</c:v>
                </c:pt>
                <c:pt idx="45">
                  <c:v>170.65295757513269</c:v>
                </c:pt>
                <c:pt idx="46">
                  <c:v>167.7058229150098</c:v>
                </c:pt>
                <c:pt idx="47">
                  <c:v>163.87743427890126</c:v>
                </c:pt>
                <c:pt idx="48">
                  <c:v>165.1905885784484</c:v>
                </c:pt>
                <c:pt idx="49">
                  <c:v>168.31045497517283</c:v>
                </c:pt>
                <c:pt idx="50">
                  <c:v>168.06468063015919</c:v>
                </c:pt>
                <c:pt idx="51">
                  <c:v>165.89888243007925</c:v>
                </c:pt>
                <c:pt idx="52">
                  <c:v>170.04933366765545</c:v>
                </c:pt>
                <c:pt idx="53">
                  <c:v>171.28993591575522</c:v>
                </c:pt>
                <c:pt idx="54">
                  <c:v>171.37813761029869</c:v>
                </c:pt>
                <c:pt idx="55">
                  <c:v>173.46448879642872</c:v>
                </c:pt>
                <c:pt idx="56">
                  <c:v>176.79619444543161</c:v>
                </c:pt>
                <c:pt idx="57">
                  <c:v>175.07266418301228</c:v>
                </c:pt>
                <c:pt idx="58">
                  <c:v>172.12563730946678</c:v>
                </c:pt>
                <c:pt idx="59">
                  <c:v>169.99915890101792</c:v>
                </c:pt>
                <c:pt idx="60">
                  <c:v>163.256529638568</c:v>
                </c:pt>
                <c:pt idx="61">
                  <c:v>167.24661720912371</c:v>
                </c:pt>
                <c:pt idx="62">
                  <c:v>165.55982993469561</c:v>
                </c:pt>
                <c:pt idx="63">
                  <c:v>165.48467867599905</c:v>
                </c:pt>
                <c:pt idx="64">
                  <c:v>168.48062898798088</c:v>
                </c:pt>
                <c:pt idx="65">
                  <c:v>171.20579061554471</c:v>
                </c:pt>
                <c:pt idx="66">
                  <c:v>173.47752456728043</c:v>
                </c:pt>
                <c:pt idx="67">
                  <c:v>169.18268056599644</c:v>
                </c:pt>
                <c:pt idx="68">
                  <c:v>175.02587160173553</c:v>
                </c:pt>
                <c:pt idx="69">
                  <c:v>176.16789580694274</c:v>
                </c:pt>
                <c:pt idx="70">
                  <c:v>181.38269889371554</c:v>
                </c:pt>
                <c:pt idx="71">
                  <c:v>176.71662589598012</c:v>
                </c:pt>
                <c:pt idx="72">
                  <c:v>180.39672625307784</c:v>
                </c:pt>
                <c:pt idx="73">
                  <c:v>182.48515017176499</c:v>
                </c:pt>
                <c:pt idx="74">
                  <c:v>176.38136920824053</c:v>
                </c:pt>
                <c:pt idx="75">
                  <c:v>177.10252011889938</c:v>
                </c:pt>
                <c:pt idx="76">
                  <c:v>182.26581446887997</c:v>
                </c:pt>
                <c:pt idx="77">
                  <c:v>183.15598426512705</c:v>
                </c:pt>
                <c:pt idx="78">
                  <c:v>187.04176267813148</c:v>
                </c:pt>
                <c:pt idx="79">
                  <c:v>183.36239064217668</c:v>
                </c:pt>
                <c:pt idx="80">
                  <c:v>188.86685565781005</c:v>
                </c:pt>
                <c:pt idx="81">
                  <c:v>192.35764002425103</c:v>
                </c:pt>
                <c:pt idx="82">
                  <c:v>193.92438671991835</c:v>
                </c:pt>
                <c:pt idx="83">
                  <c:v>186.73732798063764</c:v>
                </c:pt>
                <c:pt idx="84">
                  <c:v>189.79128933743291</c:v>
                </c:pt>
                <c:pt idx="85">
                  <c:v>192.60341986826907</c:v>
                </c:pt>
                <c:pt idx="86">
                  <c:v>196.2796517382279</c:v>
                </c:pt>
                <c:pt idx="87">
                  <c:v>198.59118503410511</c:v>
                </c:pt>
                <c:pt idx="88">
                  <c:v>194.28461326773063</c:v>
                </c:pt>
                <c:pt idx="89">
                  <c:v>193.2085811752622</c:v>
                </c:pt>
                <c:pt idx="90">
                  <c:v>187.45190635379114</c:v>
                </c:pt>
                <c:pt idx="91">
                  <c:v>185.79609414083387</c:v>
                </c:pt>
                <c:pt idx="92">
                  <c:v>187.77032241110274</c:v>
                </c:pt>
                <c:pt idx="93">
                  <c:v>186.66564805813468</c:v>
                </c:pt>
                <c:pt idx="94">
                  <c:v>193.36516351120707</c:v>
                </c:pt>
                <c:pt idx="95">
                  <c:v>192.25520281983501</c:v>
                </c:pt>
                <c:pt idx="96">
                  <c:v>203.28541018227335</c:v>
                </c:pt>
                <c:pt idx="97">
                  <c:v>197.05117566318856</c:v>
                </c:pt>
                <c:pt idx="98">
                  <c:v>201.08480772265526</c:v>
                </c:pt>
                <c:pt idx="99">
                  <c:v>202.07605625774556</c:v>
                </c:pt>
                <c:pt idx="100">
                  <c:v>203.59163222677927</c:v>
                </c:pt>
                <c:pt idx="101">
                  <c:v>202.12601042814691</c:v>
                </c:pt>
                <c:pt idx="102">
                  <c:v>204.60562359429329</c:v>
                </c:pt>
                <c:pt idx="103">
                  <c:v>210.03135449511086</c:v>
                </c:pt>
                <c:pt idx="104">
                  <c:v>215.66664701487937</c:v>
                </c:pt>
                <c:pt idx="105">
                  <c:v>213.92355870632093</c:v>
                </c:pt>
                <c:pt idx="106">
                  <c:v>218.79171139466507</c:v>
                </c:pt>
                <c:pt idx="107">
                  <c:v>224.14648511145876</c:v>
                </c:pt>
                <c:pt idx="108">
                  <c:v>217.33048043232557</c:v>
                </c:pt>
                <c:pt idx="109">
                  <c:v>221.61206598689543</c:v>
                </c:pt>
                <c:pt idx="110">
                  <c:v>224.47408531476225</c:v>
                </c:pt>
                <c:pt idx="111">
                  <c:v>230.84899701473228</c:v>
                </c:pt>
                <c:pt idx="112">
                  <c:v>232.01867968507315</c:v>
                </c:pt>
                <c:pt idx="113">
                  <c:v>230.61992547259399</c:v>
                </c:pt>
                <c:pt idx="114">
                  <c:v>229.32464751987041</c:v>
                </c:pt>
                <c:pt idx="115">
                  <c:v>233.10053021698636</c:v>
                </c:pt>
                <c:pt idx="116">
                  <c:v>233.39544417324015</c:v>
                </c:pt>
                <c:pt idx="117">
                  <c:v>234.50774457495595</c:v>
                </c:pt>
                <c:pt idx="118">
                  <c:v>233.99324604416375</c:v>
                </c:pt>
                <c:pt idx="119">
                  <c:v>235.6027336339823</c:v>
                </c:pt>
                <c:pt idx="120">
                  <c:v>236.08805953052774</c:v>
                </c:pt>
                <c:pt idx="121">
                  <c:v>230.56670506696884</c:v>
                </c:pt>
                <c:pt idx="122">
                  <c:v>228.94753844851911</c:v>
                </c:pt>
                <c:pt idx="123">
                  <c:v>225.88299695309132</c:v>
                </c:pt>
                <c:pt idx="124">
                  <c:v>226.31757159230023</c:v>
                </c:pt>
                <c:pt idx="125">
                  <c:v>225.1137919009785</c:v>
                </c:pt>
                <c:pt idx="126">
                  <c:v>225.83615527342013</c:v>
                </c:pt>
                <c:pt idx="127">
                  <c:v>224.57477560121293</c:v>
                </c:pt>
                <c:pt idx="128">
                  <c:v>220.74313865863456</c:v>
                </c:pt>
                <c:pt idx="129">
                  <c:v>223.70930095732234</c:v>
                </c:pt>
                <c:pt idx="130">
                  <c:v>223.01064844636551</c:v>
                </c:pt>
                <c:pt idx="131">
                  <c:v>222.80117259928062</c:v>
                </c:pt>
                <c:pt idx="132">
                  <c:v>226.61790082818248</c:v>
                </c:pt>
                <c:pt idx="133">
                  <c:v>228.71301099182764</c:v>
                </c:pt>
                <c:pt idx="134">
                  <c:v>230.97853383129547</c:v>
                </c:pt>
                <c:pt idx="135">
                  <c:v>235.84905121002186</c:v>
                </c:pt>
                <c:pt idx="136">
                  <c:v>237.76956462259372</c:v>
                </c:pt>
                <c:pt idx="137">
                  <c:v>240.53256665319736</c:v>
                </c:pt>
                <c:pt idx="138">
                  <c:v>244.11313866220937</c:v>
                </c:pt>
                <c:pt idx="139">
                  <c:v>241.96607652768142</c:v>
                </c:pt>
                <c:pt idx="140">
                  <c:v>237.93042279549164</c:v>
                </c:pt>
                <c:pt idx="141">
                  <c:v>248.14404455197973</c:v>
                </c:pt>
                <c:pt idx="142">
                  <c:v>249.71055189880636</c:v>
                </c:pt>
                <c:pt idx="143">
                  <c:v>237.20355833523507</c:v>
                </c:pt>
                <c:pt idx="144">
                  <c:v>244.20511606029223</c:v>
                </c:pt>
                <c:pt idx="145">
                  <c:v>242.97238325359166</c:v>
                </c:pt>
                <c:pt idx="146">
                  <c:v>236.11403862357849</c:v>
                </c:pt>
                <c:pt idx="147">
                  <c:v>230.52411999852512</c:v>
                </c:pt>
                <c:pt idx="148">
                  <c:v>233.82558844019161</c:v>
                </c:pt>
                <c:pt idx="149">
                  <c:v>234.87345955264479</c:v>
                </c:pt>
                <c:pt idx="150">
                  <c:v>232.78966566259425</c:v>
                </c:pt>
                <c:pt idx="151">
                  <c:v>232.61917779642241</c:v>
                </c:pt>
                <c:pt idx="152">
                  <c:v>232.74721866530552</c:v>
                </c:pt>
                <c:pt idx="153">
                  <c:v>232.97844492241055</c:v>
                </c:pt>
                <c:pt idx="154">
                  <c:v>231.49454289929002</c:v>
                </c:pt>
                <c:pt idx="155">
                  <c:v>228.73243730932828</c:v>
                </c:pt>
                <c:pt idx="156">
                  <c:v>233.33133319971947</c:v>
                </c:pt>
                <c:pt idx="157">
                  <c:v>229.58211685806552</c:v>
                </c:pt>
                <c:pt idx="158">
                  <c:v>226.21255639276944</c:v>
                </c:pt>
                <c:pt idx="159">
                  <c:v>221.4936478156113</c:v>
                </c:pt>
                <c:pt idx="160">
                  <c:v>223.64325776232255</c:v>
                </c:pt>
                <c:pt idx="161">
                  <c:v>222.15142807951602</c:v>
                </c:pt>
                <c:pt idx="162">
                  <c:v>227.20600060668659</c:v>
                </c:pt>
                <c:pt idx="163">
                  <c:v>220.94809222058814</c:v>
                </c:pt>
                <c:pt idx="164">
                  <c:v>220.53616640449397</c:v>
                </c:pt>
                <c:pt idx="165">
                  <c:v>213.62949853999538</c:v>
                </c:pt>
                <c:pt idx="166">
                  <c:v>213.67411922197428</c:v>
                </c:pt>
                <c:pt idx="167">
                  <c:v>221.28073297530554</c:v>
                </c:pt>
                <c:pt idx="168">
                  <c:v>219.58986934240011</c:v>
                </c:pt>
                <c:pt idx="169">
                  <c:v>216.82159361191424</c:v>
                </c:pt>
                <c:pt idx="170">
                  <c:v>215.48494633439773</c:v>
                </c:pt>
                <c:pt idx="171">
                  <c:v>212.24016788362164</c:v>
                </c:pt>
                <c:pt idx="172">
                  <c:v>210.53264951176629</c:v>
                </c:pt>
                <c:pt idx="173">
                  <c:v>208.96950789543521</c:v>
                </c:pt>
                <c:pt idx="174">
                  <c:v>206.29286818609006</c:v>
                </c:pt>
                <c:pt idx="175">
                  <c:v>197.87844983025877</c:v>
                </c:pt>
                <c:pt idx="176">
                  <c:v>199.5518509029441</c:v>
                </c:pt>
                <c:pt idx="177">
                  <c:v>202.45239300270885</c:v>
                </c:pt>
                <c:pt idx="178">
                  <c:v>205.10320781535663</c:v>
                </c:pt>
                <c:pt idx="179">
                  <c:v>211.10891821140035</c:v>
                </c:pt>
                <c:pt idx="180">
                  <c:v>212.12930095616889</c:v>
                </c:pt>
                <c:pt idx="181">
                  <c:v>206.72804644676344</c:v>
                </c:pt>
                <c:pt idx="182">
                  <c:v>208.20914620577389</c:v>
                </c:pt>
                <c:pt idx="183">
                  <c:v>209.9564560434186</c:v>
                </c:pt>
                <c:pt idx="184">
                  <c:v>214.36600295066549</c:v>
                </c:pt>
                <c:pt idx="185">
                  <c:v>210.06145687746138</c:v>
                </c:pt>
                <c:pt idx="186">
                  <c:v>218.30514270966182</c:v>
                </c:pt>
                <c:pt idx="187">
                  <c:v>213.63638474549649</c:v>
                </c:pt>
                <c:pt idx="188">
                  <c:v>211.61852609322816</c:v>
                </c:pt>
                <c:pt idx="189">
                  <c:v>211.13108510427051</c:v>
                </c:pt>
                <c:pt idx="190">
                  <c:v>212.48716519100472</c:v>
                </c:pt>
                <c:pt idx="191">
                  <c:v>211.6801962810618</c:v>
                </c:pt>
                <c:pt idx="192">
                  <c:v>212.90270879573967</c:v>
                </c:pt>
                <c:pt idx="193">
                  <c:v>216.93264269444754</c:v>
                </c:pt>
                <c:pt idx="194">
                  <c:v>216.02456187498981</c:v>
                </c:pt>
                <c:pt idx="195">
                  <c:v>215.93806885353541</c:v>
                </c:pt>
                <c:pt idx="196">
                  <c:v>213.61103317140712</c:v>
                </c:pt>
                <c:pt idx="197">
                  <c:v>212.46699161546616</c:v>
                </c:pt>
                <c:pt idx="198">
                  <c:v>207.71831760457277</c:v>
                </c:pt>
                <c:pt idx="199">
                  <c:v>209.80552738756259</c:v>
                </c:pt>
                <c:pt idx="200">
                  <c:v>208.8699270161714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115F-4BD3-BE13-7A2571242E3C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BrownianMotion'!$F$88:$GX$88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158.63926690408235</c:v>
                </c:pt>
                <c:pt idx="2">
                  <c:v>160.08071923369573</c:v>
                </c:pt>
                <c:pt idx="3">
                  <c:v>163.84346735885418</c:v>
                </c:pt>
                <c:pt idx="4">
                  <c:v>166.64200540448016</c:v>
                </c:pt>
                <c:pt idx="5">
                  <c:v>170.04635908505412</c:v>
                </c:pt>
                <c:pt idx="6">
                  <c:v>170.03824310082427</c:v>
                </c:pt>
                <c:pt idx="7">
                  <c:v>168.61073133155907</c:v>
                </c:pt>
                <c:pt idx="8">
                  <c:v>173.89289150656316</c:v>
                </c:pt>
                <c:pt idx="9">
                  <c:v>170.66987099688455</c:v>
                </c:pt>
                <c:pt idx="10">
                  <c:v>167.87497217686979</c:v>
                </c:pt>
                <c:pt idx="11">
                  <c:v>168.70196581040787</c:v>
                </c:pt>
                <c:pt idx="12">
                  <c:v>168.95461377068131</c:v>
                </c:pt>
                <c:pt idx="13">
                  <c:v>172.73066814040581</c:v>
                </c:pt>
                <c:pt idx="14">
                  <c:v>169.84554316246565</c:v>
                </c:pt>
                <c:pt idx="15">
                  <c:v>166.46272651562398</c:v>
                </c:pt>
                <c:pt idx="16">
                  <c:v>166.68866492957042</c:v>
                </c:pt>
                <c:pt idx="17">
                  <c:v>168.44162406328303</c:v>
                </c:pt>
                <c:pt idx="18">
                  <c:v>166.60227596581868</c:v>
                </c:pt>
                <c:pt idx="19">
                  <c:v>166.43232029950261</c:v>
                </c:pt>
                <c:pt idx="20">
                  <c:v>167.74143485019587</c:v>
                </c:pt>
                <c:pt idx="21">
                  <c:v>166.61450070412351</c:v>
                </c:pt>
                <c:pt idx="22">
                  <c:v>161.57670533727011</c:v>
                </c:pt>
                <c:pt idx="23">
                  <c:v>161.62609126687187</c:v>
                </c:pt>
                <c:pt idx="24">
                  <c:v>157.20740118264848</c:v>
                </c:pt>
                <c:pt idx="25">
                  <c:v>158.62883069897265</c:v>
                </c:pt>
                <c:pt idx="26">
                  <c:v>160.11023421944188</c:v>
                </c:pt>
                <c:pt idx="27">
                  <c:v>156.56413290648109</c:v>
                </c:pt>
                <c:pt idx="28">
                  <c:v>153.45206465365231</c:v>
                </c:pt>
                <c:pt idx="29">
                  <c:v>151.27690361416197</c:v>
                </c:pt>
                <c:pt idx="30">
                  <c:v>152.57216169829434</c:v>
                </c:pt>
                <c:pt idx="31">
                  <c:v>154.67290747507494</c:v>
                </c:pt>
                <c:pt idx="32">
                  <c:v>155.61079568104753</c:v>
                </c:pt>
                <c:pt idx="33">
                  <c:v>156.85471433570893</c:v>
                </c:pt>
                <c:pt idx="34">
                  <c:v>156.47572302482828</c:v>
                </c:pt>
                <c:pt idx="35">
                  <c:v>155.76386473959056</c:v>
                </c:pt>
                <c:pt idx="36">
                  <c:v>157.56855714397872</c:v>
                </c:pt>
                <c:pt idx="37">
                  <c:v>157.487598109792</c:v>
                </c:pt>
                <c:pt idx="38">
                  <c:v>156.2484577353629</c:v>
                </c:pt>
                <c:pt idx="39">
                  <c:v>159.2247452946022</c:v>
                </c:pt>
                <c:pt idx="40">
                  <c:v>157.45166657639385</c:v>
                </c:pt>
                <c:pt idx="41">
                  <c:v>160.2304718618177</c:v>
                </c:pt>
                <c:pt idx="42">
                  <c:v>155.62023058267548</c:v>
                </c:pt>
                <c:pt idx="43">
                  <c:v>153.23131667640376</c:v>
                </c:pt>
                <c:pt idx="44">
                  <c:v>152.69101343735943</c:v>
                </c:pt>
                <c:pt idx="45">
                  <c:v>154.97770233055016</c:v>
                </c:pt>
                <c:pt idx="46">
                  <c:v>151.06410666364349</c:v>
                </c:pt>
                <c:pt idx="47">
                  <c:v>153.08095452094349</c:v>
                </c:pt>
                <c:pt idx="48">
                  <c:v>156.64835393457003</c:v>
                </c:pt>
                <c:pt idx="49">
                  <c:v>155.12421823946758</c:v>
                </c:pt>
                <c:pt idx="50">
                  <c:v>155.03040795549529</c:v>
                </c:pt>
                <c:pt idx="51">
                  <c:v>154.10075776732029</c:v>
                </c:pt>
                <c:pt idx="52">
                  <c:v>154.83110808982823</c:v>
                </c:pt>
                <c:pt idx="53">
                  <c:v>155.26477752806429</c:v>
                </c:pt>
                <c:pt idx="54">
                  <c:v>149.16744328980346</c:v>
                </c:pt>
                <c:pt idx="55">
                  <c:v>146.1011709407058</c:v>
                </c:pt>
                <c:pt idx="56">
                  <c:v>144.31839839303098</c:v>
                </c:pt>
                <c:pt idx="57">
                  <c:v>148.32795533621712</c:v>
                </c:pt>
                <c:pt idx="58">
                  <c:v>148.80249216084428</c:v>
                </c:pt>
                <c:pt idx="59">
                  <c:v>149.6134766638437</c:v>
                </c:pt>
                <c:pt idx="60">
                  <c:v>147.60323919645111</c:v>
                </c:pt>
                <c:pt idx="61">
                  <c:v>151.26604658078188</c:v>
                </c:pt>
                <c:pt idx="62">
                  <c:v>151.23876853109479</c:v>
                </c:pt>
                <c:pt idx="63">
                  <c:v>152.21776127693803</c:v>
                </c:pt>
                <c:pt idx="64">
                  <c:v>149.12633471889075</c:v>
                </c:pt>
                <c:pt idx="65">
                  <c:v>147.11526269287683</c:v>
                </c:pt>
                <c:pt idx="66">
                  <c:v>143.30513200837865</c:v>
                </c:pt>
                <c:pt idx="67">
                  <c:v>140.12962000404124</c:v>
                </c:pt>
                <c:pt idx="68">
                  <c:v>137.97714371851418</c:v>
                </c:pt>
                <c:pt idx="69">
                  <c:v>137.84383691788508</c:v>
                </c:pt>
                <c:pt idx="70">
                  <c:v>137.07644269334094</c:v>
                </c:pt>
                <c:pt idx="71">
                  <c:v>139.62189290944363</c:v>
                </c:pt>
                <c:pt idx="72">
                  <c:v>136.35259622997575</c:v>
                </c:pt>
                <c:pt idx="73">
                  <c:v>138.00123822959137</c:v>
                </c:pt>
                <c:pt idx="74">
                  <c:v>140.0255233302251</c:v>
                </c:pt>
                <c:pt idx="75">
                  <c:v>140.04700729489554</c:v>
                </c:pt>
                <c:pt idx="76">
                  <c:v>138.78216145124912</c:v>
                </c:pt>
                <c:pt idx="77">
                  <c:v>139.14779390728026</c:v>
                </c:pt>
                <c:pt idx="78">
                  <c:v>136.54742135986274</c:v>
                </c:pt>
                <c:pt idx="79">
                  <c:v>136.84192961322765</c:v>
                </c:pt>
                <c:pt idx="80">
                  <c:v>138.23045014786476</c:v>
                </c:pt>
                <c:pt idx="81">
                  <c:v>139.33900359320458</c:v>
                </c:pt>
                <c:pt idx="82">
                  <c:v>135.70697949888833</c:v>
                </c:pt>
                <c:pt idx="83">
                  <c:v>135.50275545438129</c:v>
                </c:pt>
                <c:pt idx="84">
                  <c:v>137.6341341423535</c:v>
                </c:pt>
                <c:pt idx="85">
                  <c:v>140.59829151520302</c:v>
                </c:pt>
                <c:pt idx="86">
                  <c:v>135.93843399099819</c:v>
                </c:pt>
                <c:pt idx="87">
                  <c:v>134.16290726867655</c:v>
                </c:pt>
                <c:pt idx="88">
                  <c:v>135.07954059807599</c:v>
                </c:pt>
                <c:pt idx="89">
                  <c:v>133.37300031594424</c:v>
                </c:pt>
                <c:pt idx="90">
                  <c:v>134.83985577475042</c:v>
                </c:pt>
                <c:pt idx="91">
                  <c:v>137.30039077905167</c:v>
                </c:pt>
                <c:pt idx="92">
                  <c:v>139.47741593321908</c:v>
                </c:pt>
                <c:pt idx="93">
                  <c:v>140.75934158190714</c:v>
                </c:pt>
                <c:pt idx="94">
                  <c:v>145.43749694426452</c:v>
                </c:pt>
                <c:pt idx="95">
                  <c:v>143.99234540935643</c:v>
                </c:pt>
                <c:pt idx="96">
                  <c:v>144.05125098270076</c:v>
                </c:pt>
                <c:pt idx="97">
                  <c:v>144.42543074684198</c:v>
                </c:pt>
                <c:pt idx="98">
                  <c:v>147.77559725645676</c:v>
                </c:pt>
                <c:pt idx="99">
                  <c:v>149.40112230231315</c:v>
                </c:pt>
                <c:pt idx="100">
                  <c:v>149.34397527934624</c:v>
                </c:pt>
                <c:pt idx="101">
                  <c:v>147.37419072224202</c:v>
                </c:pt>
                <c:pt idx="102">
                  <c:v>146.80690630984347</c:v>
                </c:pt>
                <c:pt idx="103">
                  <c:v>150.28030885834428</c:v>
                </c:pt>
                <c:pt idx="104">
                  <c:v>151.6563009531466</c:v>
                </c:pt>
                <c:pt idx="105">
                  <c:v>147.59192182608766</c:v>
                </c:pt>
                <c:pt idx="106">
                  <c:v>144.95656127044847</c:v>
                </c:pt>
                <c:pt idx="107">
                  <c:v>144.59555715624577</c:v>
                </c:pt>
                <c:pt idx="108">
                  <c:v>142.20743005017286</c:v>
                </c:pt>
                <c:pt idx="109">
                  <c:v>144.28132182255314</c:v>
                </c:pt>
                <c:pt idx="110">
                  <c:v>142.83536827424058</c:v>
                </c:pt>
                <c:pt idx="111">
                  <c:v>139.44058235849718</c:v>
                </c:pt>
                <c:pt idx="112">
                  <c:v>142.70597272514487</c:v>
                </c:pt>
                <c:pt idx="113">
                  <c:v>139.82475091213581</c:v>
                </c:pt>
                <c:pt idx="114">
                  <c:v>141.67774397602923</c:v>
                </c:pt>
                <c:pt idx="115">
                  <c:v>141.75019948696558</c:v>
                </c:pt>
                <c:pt idx="116">
                  <c:v>137.25271676818787</c:v>
                </c:pt>
                <c:pt idx="117">
                  <c:v>135.49904984703551</c:v>
                </c:pt>
                <c:pt idx="118">
                  <c:v>133.22327555949454</c:v>
                </c:pt>
                <c:pt idx="119">
                  <c:v>127.56944423289693</c:v>
                </c:pt>
                <c:pt idx="120">
                  <c:v>129.03028532035768</c:v>
                </c:pt>
                <c:pt idx="121">
                  <c:v>131.19597520501466</c:v>
                </c:pt>
                <c:pt idx="122">
                  <c:v>128.87872769527144</c:v>
                </c:pt>
                <c:pt idx="123">
                  <c:v>128.06580813823882</c:v>
                </c:pt>
                <c:pt idx="124">
                  <c:v>129.19075260457538</c:v>
                </c:pt>
                <c:pt idx="125">
                  <c:v>125.8959677312541</c:v>
                </c:pt>
                <c:pt idx="126">
                  <c:v>129.7188795529658</c:v>
                </c:pt>
                <c:pt idx="127">
                  <c:v>131.24062413920586</c:v>
                </c:pt>
                <c:pt idx="128">
                  <c:v>127.93431353103118</c:v>
                </c:pt>
                <c:pt idx="129">
                  <c:v>128.35120816126701</c:v>
                </c:pt>
                <c:pt idx="130">
                  <c:v>127.69865867851153</c:v>
                </c:pt>
                <c:pt idx="131">
                  <c:v>125.80582973715021</c:v>
                </c:pt>
                <c:pt idx="132">
                  <c:v>130.42727621478227</c:v>
                </c:pt>
                <c:pt idx="133">
                  <c:v>131.44104539841331</c:v>
                </c:pt>
                <c:pt idx="134">
                  <c:v>136.46065054482537</c:v>
                </c:pt>
                <c:pt idx="135">
                  <c:v>135.81337344001153</c:v>
                </c:pt>
                <c:pt idx="136">
                  <c:v>141.58497631261392</c:v>
                </c:pt>
                <c:pt idx="137">
                  <c:v>141.56081038471152</c:v>
                </c:pt>
                <c:pt idx="138">
                  <c:v>139.88765452968082</c:v>
                </c:pt>
                <c:pt idx="139">
                  <c:v>141.61808466183226</c:v>
                </c:pt>
                <c:pt idx="140">
                  <c:v>142.66475997868045</c:v>
                </c:pt>
                <c:pt idx="141">
                  <c:v>144.11151483449686</c:v>
                </c:pt>
                <c:pt idx="142">
                  <c:v>147.55143940813446</c:v>
                </c:pt>
                <c:pt idx="143">
                  <c:v>147.20962025190829</c:v>
                </c:pt>
                <c:pt idx="144">
                  <c:v>146.62529128770706</c:v>
                </c:pt>
                <c:pt idx="145">
                  <c:v>149.08404927671373</c:v>
                </c:pt>
                <c:pt idx="146">
                  <c:v>146.03149265251113</c:v>
                </c:pt>
                <c:pt idx="147">
                  <c:v>142.78230329394179</c:v>
                </c:pt>
                <c:pt idx="148">
                  <c:v>143.00448695946741</c:v>
                </c:pt>
                <c:pt idx="149">
                  <c:v>146.66311674693193</c:v>
                </c:pt>
                <c:pt idx="150">
                  <c:v>141.09700457411483</c:v>
                </c:pt>
                <c:pt idx="151">
                  <c:v>139.3891320224848</c:v>
                </c:pt>
                <c:pt idx="152">
                  <c:v>140.93986178219973</c:v>
                </c:pt>
                <c:pt idx="153">
                  <c:v>139.73629057882545</c:v>
                </c:pt>
                <c:pt idx="154">
                  <c:v>138.66376998872173</c:v>
                </c:pt>
                <c:pt idx="155">
                  <c:v>139.70568830799346</c:v>
                </c:pt>
                <c:pt idx="156">
                  <c:v>138.82121060909708</c:v>
                </c:pt>
                <c:pt idx="157">
                  <c:v>140.43347219668684</c:v>
                </c:pt>
                <c:pt idx="158">
                  <c:v>136.59358508757572</c:v>
                </c:pt>
                <c:pt idx="159">
                  <c:v>133.76621034755681</c:v>
                </c:pt>
                <c:pt idx="160">
                  <c:v>134.06325609515775</c:v>
                </c:pt>
                <c:pt idx="161">
                  <c:v>132.49658952972254</c:v>
                </c:pt>
                <c:pt idx="162">
                  <c:v>137.03466188615502</c:v>
                </c:pt>
                <c:pt idx="163">
                  <c:v>135.37829170992711</c:v>
                </c:pt>
                <c:pt idx="164">
                  <c:v>134.24783918357238</c:v>
                </c:pt>
                <c:pt idx="165">
                  <c:v>132.40751057174907</c:v>
                </c:pt>
                <c:pt idx="166">
                  <c:v>131.8332050441949</c:v>
                </c:pt>
                <c:pt idx="167">
                  <c:v>136.17427254301296</c:v>
                </c:pt>
                <c:pt idx="168">
                  <c:v>136.25764230495227</c:v>
                </c:pt>
                <c:pt idx="169">
                  <c:v>128.9830231711972</c:v>
                </c:pt>
                <c:pt idx="170">
                  <c:v>128.12004729138465</c:v>
                </c:pt>
                <c:pt idx="171">
                  <c:v>128.56367722934445</c:v>
                </c:pt>
                <c:pt idx="172">
                  <c:v>125.85372548817269</c:v>
                </c:pt>
                <c:pt idx="173">
                  <c:v>127.35039864333804</c:v>
                </c:pt>
                <c:pt idx="174">
                  <c:v>125.83264523509841</c:v>
                </c:pt>
                <c:pt idx="175">
                  <c:v>126.78580701962221</c:v>
                </c:pt>
                <c:pt idx="176">
                  <c:v>125.29388035038217</c:v>
                </c:pt>
                <c:pt idx="177">
                  <c:v>127.33666837719683</c:v>
                </c:pt>
                <c:pt idx="178">
                  <c:v>122.17259245055632</c:v>
                </c:pt>
                <c:pt idx="179">
                  <c:v>125.06522427220723</c:v>
                </c:pt>
                <c:pt idx="180">
                  <c:v>124.50209754861915</c:v>
                </c:pt>
                <c:pt idx="181">
                  <c:v>124.56061792666787</c:v>
                </c:pt>
                <c:pt idx="182">
                  <c:v>122.57225184974746</c:v>
                </c:pt>
                <c:pt idx="183">
                  <c:v>119.03857540353313</c:v>
                </c:pt>
                <c:pt idx="184">
                  <c:v>120.74318249850522</c:v>
                </c:pt>
                <c:pt idx="185">
                  <c:v>118.83722196852253</c:v>
                </c:pt>
                <c:pt idx="186">
                  <c:v>115.52857753536341</c:v>
                </c:pt>
                <c:pt idx="187">
                  <c:v>115.12590618770916</c:v>
                </c:pt>
                <c:pt idx="188">
                  <c:v>113.58854865421124</c:v>
                </c:pt>
                <c:pt idx="189">
                  <c:v>112.39517059281907</c:v>
                </c:pt>
                <c:pt idx="190">
                  <c:v>113.7647743048114</c:v>
                </c:pt>
                <c:pt idx="191">
                  <c:v>111.27361174424514</c:v>
                </c:pt>
                <c:pt idx="192">
                  <c:v>111.39076993157121</c:v>
                </c:pt>
                <c:pt idx="193">
                  <c:v>110.07370633162049</c:v>
                </c:pt>
                <c:pt idx="194">
                  <c:v>109.27151860486799</c:v>
                </c:pt>
                <c:pt idx="195">
                  <c:v>106.68758950887946</c:v>
                </c:pt>
                <c:pt idx="196">
                  <c:v>106.58806239541852</c:v>
                </c:pt>
                <c:pt idx="197">
                  <c:v>106.49148008963284</c:v>
                </c:pt>
                <c:pt idx="198">
                  <c:v>108.50730084354279</c:v>
                </c:pt>
                <c:pt idx="199">
                  <c:v>108.03087162863986</c:v>
                </c:pt>
                <c:pt idx="200">
                  <c:v>109.6058733164888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115F-4BD3-BE13-7A2571242E3C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BrownianMotion'!$F$89:$GX$89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161.93955287743222</c:v>
                </c:pt>
                <c:pt idx="2">
                  <c:v>159.78934375572965</c:v>
                </c:pt>
                <c:pt idx="3">
                  <c:v>163.10824436298489</c:v>
                </c:pt>
                <c:pt idx="4">
                  <c:v>162.34122758047025</c:v>
                </c:pt>
                <c:pt idx="5">
                  <c:v>162.5293773135684</c:v>
                </c:pt>
                <c:pt idx="6">
                  <c:v>167.91543374845367</c:v>
                </c:pt>
                <c:pt idx="7">
                  <c:v>166.8790978539061</c:v>
                </c:pt>
                <c:pt idx="8">
                  <c:v>164.53681964196184</c:v>
                </c:pt>
                <c:pt idx="9">
                  <c:v>166.89713505706916</c:v>
                </c:pt>
                <c:pt idx="10">
                  <c:v>169.30677870352812</c:v>
                </c:pt>
                <c:pt idx="11">
                  <c:v>166.2468713993951</c:v>
                </c:pt>
                <c:pt idx="12">
                  <c:v>165.09312093071691</c:v>
                </c:pt>
                <c:pt idx="13">
                  <c:v>164.78748479046644</c:v>
                </c:pt>
                <c:pt idx="14">
                  <c:v>162.64938148295417</c:v>
                </c:pt>
                <c:pt idx="15">
                  <c:v>160.2099762327926</c:v>
                </c:pt>
                <c:pt idx="16">
                  <c:v>161.97115781519693</c:v>
                </c:pt>
                <c:pt idx="17">
                  <c:v>167.62999340190348</c:v>
                </c:pt>
                <c:pt idx="18">
                  <c:v>175.3151380062271</c:v>
                </c:pt>
                <c:pt idx="19">
                  <c:v>177.24468197564269</c:v>
                </c:pt>
                <c:pt idx="20">
                  <c:v>177.31307595087432</c:v>
                </c:pt>
                <c:pt idx="21">
                  <c:v>176.69532759464971</c:v>
                </c:pt>
                <c:pt idx="22">
                  <c:v>177.71735414260007</c:v>
                </c:pt>
                <c:pt idx="23">
                  <c:v>179.29219305455223</c:v>
                </c:pt>
                <c:pt idx="24">
                  <c:v>177.2721979262711</c:v>
                </c:pt>
                <c:pt idx="25">
                  <c:v>177.93527513256436</c:v>
                </c:pt>
                <c:pt idx="26">
                  <c:v>178.34169317741345</c:v>
                </c:pt>
                <c:pt idx="27">
                  <c:v>177.5245261691264</c:v>
                </c:pt>
                <c:pt idx="28">
                  <c:v>178.94699882087986</c:v>
                </c:pt>
                <c:pt idx="29">
                  <c:v>175.90553954481246</c:v>
                </c:pt>
                <c:pt idx="30">
                  <c:v>175.98646582397515</c:v>
                </c:pt>
                <c:pt idx="31">
                  <c:v>179.09051710734664</c:v>
                </c:pt>
                <c:pt idx="32">
                  <c:v>177.94832301049084</c:v>
                </c:pt>
                <c:pt idx="33">
                  <c:v>175.40753810291713</c:v>
                </c:pt>
                <c:pt idx="34">
                  <c:v>177.43441582349374</c:v>
                </c:pt>
                <c:pt idx="35">
                  <c:v>179.72695089809554</c:v>
                </c:pt>
                <c:pt idx="36">
                  <c:v>176.69122957113964</c:v>
                </c:pt>
                <c:pt idx="37">
                  <c:v>173.15958814118787</c:v>
                </c:pt>
                <c:pt idx="38">
                  <c:v>172.6394128056146</c:v>
                </c:pt>
                <c:pt idx="39">
                  <c:v>177.08410614105057</c:v>
                </c:pt>
                <c:pt idx="40">
                  <c:v>176.67518338312388</c:v>
                </c:pt>
                <c:pt idx="41">
                  <c:v>178.85821715354024</c:v>
                </c:pt>
                <c:pt idx="42">
                  <c:v>181.35375900290978</c:v>
                </c:pt>
                <c:pt idx="43">
                  <c:v>178.75016766060483</c:v>
                </c:pt>
                <c:pt idx="44">
                  <c:v>175.05780198246049</c:v>
                </c:pt>
                <c:pt idx="45">
                  <c:v>174.59826655873749</c:v>
                </c:pt>
                <c:pt idx="46">
                  <c:v>172.11268524358906</c:v>
                </c:pt>
                <c:pt idx="47">
                  <c:v>173.04831407319304</c:v>
                </c:pt>
                <c:pt idx="48">
                  <c:v>171.19665592368935</c:v>
                </c:pt>
                <c:pt idx="49">
                  <c:v>172.04359240907581</c:v>
                </c:pt>
                <c:pt idx="50">
                  <c:v>172.2069831853602</c:v>
                </c:pt>
                <c:pt idx="51">
                  <c:v>170.82140154195216</c:v>
                </c:pt>
                <c:pt idx="52">
                  <c:v>170.08516866839929</c:v>
                </c:pt>
                <c:pt idx="53">
                  <c:v>168.39401621523118</c:v>
                </c:pt>
                <c:pt idx="54">
                  <c:v>172.14058718238567</c:v>
                </c:pt>
                <c:pt idx="55">
                  <c:v>172.62859226949328</c:v>
                </c:pt>
                <c:pt idx="56">
                  <c:v>173.5779682029725</c:v>
                </c:pt>
                <c:pt idx="57">
                  <c:v>173.03326685179974</c:v>
                </c:pt>
                <c:pt idx="58">
                  <c:v>169.77329980093947</c:v>
                </c:pt>
                <c:pt idx="59">
                  <c:v>172.2922046630687</c:v>
                </c:pt>
                <c:pt idx="60">
                  <c:v>171.90936515886932</c:v>
                </c:pt>
                <c:pt idx="61">
                  <c:v>178.85541987419947</c:v>
                </c:pt>
                <c:pt idx="62">
                  <c:v>184.98065197998636</c:v>
                </c:pt>
                <c:pt idx="63">
                  <c:v>182.93218805366328</c:v>
                </c:pt>
                <c:pt idx="64">
                  <c:v>181.8020355557087</c:v>
                </c:pt>
                <c:pt idx="65">
                  <c:v>182.54517683074994</c:v>
                </c:pt>
                <c:pt idx="66">
                  <c:v>182.80862306885084</c:v>
                </c:pt>
                <c:pt idx="67">
                  <c:v>182.776091816812</c:v>
                </c:pt>
                <c:pt idx="68">
                  <c:v>182.16147462019029</c:v>
                </c:pt>
                <c:pt idx="69">
                  <c:v>183.58137564274804</c:v>
                </c:pt>
                <c:pt idx="70">
                  <c:v>183.61590820111459</c:v>
                </c:pt>
                <c:pt idx="71">
                  <c:v>179.04499756158216</c:v>
                </c:pt>
                <c:pt idx="72">
                  <c:v>176.69810705501357</c:v>
                </c:pt>
                <c:pt idx="73">
                  <c:v>172.87137123215081</c:v>
                </c:pt>
                <c:pt idx="74">
                  <c:v>170.66526719788936</c:v>
                </c:pt>
                <c:pt idx="75">
                  <c:v>162.17911673066112</c:v>
                </c:pt>
                <c:pt idx="76">
                  <c:v>155.81257037497255</c:v>
                </c:pt>
                <c:pt idx="77">
                  <c:v>153.4302399645203</c:v>
                </c:pt>
                <c:pt idx="78">
                  <c:v>153.23509846172175</c:v>
                </c:pt>
                <c:pt idx="79">
                  <c:v>150.67543754640326</c:v>
                </c:pt>
                <c:pt idx="80">
                  <c:v>151.98133102011246</c:v>
                </c:pt>
                <c:pt idx="81">
                  <c:v>155.04312909018719</c:v>
                </c:pt>
                <c:pt idx="82">
                  <c:v>159.08862840770686</c:v>
                </c:pt>
                <c:pt idx="83">
                  <c:v>160.08577139358596</c:v>
                </c:pt>
                <c:pt idx="84">
                  <c:v>164.93968373867065</c:v>
                </c:pt>
                <c:pt idx="85">
                  <c:v>161.51592835760425</c:v>
                </c:pt>
                <c:pt idx="86">
                  <c:v>159.44044549304138</c:v>
                </c:pt>
                <c:pt idx="87">
                  <c:v>158.15674655382716</c:v>
                </c:pt>
                <c:pt idx="88">
                  <c:v>159.81388586933667</c:v>
                </c:pt>
                <c:pt idx="89">
                  <c:v>163.61247175543667</c:v>
                </c:pt>
                <c:pt idx="90">
                  <c:v>164.28480550541178</c:v>
                </c:pt>
                <c:pt idx="91">
                  <c:v>161.97321399590783</c:v>
                </c:pt>
                <c:pt idx="92">
                  <c:v>163.42798057319263</c:v>
                </c:pt>
                <c:pt idx="93">
                  <c:v>158.94140826883017</c:v>
                </c:pt>
                <c:pt idx="94">
                  <c:v>150.45683046320485</c:v>
                </c:pt>
                <c:pt idx="95">
                  <c:v>151.35385403932975</c:v>
                </c:pt>
                <c:pt idx="96">
                  <c:v>151.88449138504771</c:v>
                </c:pt>
                <c:pt idx="97">
                  <c:v>152.31319071791077</c:v>
                </c:pt>
                <c:pt idx="98">
                  <c:v>156.50216568082152</c:v>
                </c:pt>
                <c:pt idx="99">
                  <c:v>154.98795251544018</c:v>
                </c:pt>
                <c:pt idx="100">
                  <c:v>155.25125163323935</c:v>
                </c:pt>
                <c:pt idx="101">
                  <c:v>157.25603597136549</c:v>
                </c:pt>
                <c:pt idx="102">
                  <c:v>155.26324556468469</c:v>
                </c:pt>
                <c:pt idx="103">
                  <c:v>154.48427070109955</c:v>
                </c:pt>
                <c:pt idx="104">
                  <c:v>153.57362196570853</c:v>
                </c:pt>
                <c:pt idx="105">
                  <c:v>155.88733035382293</c:v>
                </c:pt>
                <c:pt idx="106">
                  <c:v>147.96760563729691</c:v>
                </c:pt>
                <c:pt idx="107">
                  <c:v>140.02662994228797</c:v>
                </c:pt>
                <c:pt idx="108">
                  <c:v>141.45706027993538</c:v>
                </c:pt>
                <c:pt idx="109">
                  <c:v>144.40505740994126</c:v>
                </c:pt>
                <c:pt idx="110">
                  <c:v>145.25097085776346</c:v>
                </c:pt>
                <c:pt idx="111">
                  <c:v>143.16987989125403</c:v>
                </c:pt>
                <c:pt idx="112">
                  <c:v>139.46180252606101</c:v>
                </c:pt>
                <c:pt idx="113">
                  <c:v>141.83680081338881</c:v>
                </c:pt>
                <c:pt idx="114">
                  <c:v>139.80983324015568</c:v>
                </c:pt>
                <c:pt idx="115">
                  <c:v>138.36756201907789</c:v>
                </c:pt>
                <c:pt idx="116">
                  <c:v>134.08937211535763</c:v>
                </c:pt>
                <c:pt idx="117">
                  <c:v>135.3104302751124</c:v>
                </c:pt>
                <c:pt idx="118">
                  <c:v>133.64828259013592</c:v>
                </c:pt>
                <c:pt idx="119">
                  <c:v>133.1124403008161</c:v>
                </c:pt>
                <c:pt idx="120">
                  <c:v>137.2266543152142</c:v>
                </c:pt>
                <c:pt idx="121">
                  <c:v>138.29467988912751</c:v>
                </c:pt>
                <c:pt idx="122">
                  <c:v>138.21423233311577</c:v>
                </c:pt>
                <c:pt idx="123">
                  <c:v>134.86589580157815</c:v>
                </c:pt>
                <c:pt idx="124">
                  <c:v>135.39708819034126</c:v>
                </c:pt>
                <c:pt idx="125">
                  <c:v>137.28996499218559</c:v>
                </c:pt>
                <c:pt idx="126">
                  <c:v>135.16161752349555</c:v>
                </c:pt>
                <c:pt idx="127">
                  <c:v>136.42717121355676</c:v>
                </c:pt>
                <c:pt idx="128">
                  <c:v>139.04375920007575</c:v>
                </c:pt>
                <c:pt idx="129">
                  <c:v>139.32761664077006</c:v>
                </c:pt>
                <c:pt idx="130">
                  <c:v>144.03203065623393</c:v>
                </c:pt>
                <c:pt idx="131">
                  <c:v>142.6292283565667</c:v>
                </c:pt>
                <c:pt idx="132">
                  <c:v>142.71579452044219</c:v>
                </c:pt>
                <c:pt idx="133">
                  <c:v>141.75965873971862</c:v>
                </c:pt>
                <c:pt idx="134">
                  <c:v>142.41581297956449</c:v>
                </c:pt>
                <c:pt idx="135">
                  <c:v>141.14506734950621</c:v>
                </c:pt>
                <c:pt idx="136">
                  <c:v>139.60525096827442</c:v>
                </c:pt>
                <c:pt idx="137">
                  <c:v>135.07461867077674</c:v>
                </c:pt>
                <c:pt idx="138">
                  <c:v>136.12300639366626</c:v>
                </c:pt>
                <c:pt idx="139">
                  <c:v>140.0226338142707</c:v>
                </c:pt>
                <c:pt idx="140">
                  <c:v>144.24779244406267</c:v>
                </c:pt>
                <c:pt idx="141">
                  <c:v>142.71603094089281</c:v>
                </c:pt>
                <c:pt idx="142">
                  <c:v>144.44305341398911</c:v>
                </c:pt>
                <c:pt idx="143">
                  <c:v>149.16548776979974</c:v>
                </c:pt>
                <c:pt idx="144">
                  <c:v>150.38280819263341</c:v>
                </c:pt>
                <c:pt idx="145">
                  <c:v>152.88494345188118</c:v>
                </c:pt>
                <c:pt idx="146">
                  <c:v>150.24866142752234</c:v>
                </c:pt>
                <c:pt idx="147">
                  <c:v>152.18935348827171</c:v>
                </c:pt>
                <c:pt idx="148">
                  <c:v>151.19730061856828</c:v>
                </c:pt>
                <c:pt idx="149">
                  <c:v>151.50595071516057</c:v>
                </c:pt>
                <c:pt idx="150">
                  <c:v>156.00839848596314</c:v>
                </c:pt>
                <c:pt idx="151">
                  <c:v>160.71511559810534</c:v>
                </c:pt>
                <c:pt idx="152">
                  <c:v>157.04353502759028</c:v>
                </c:pt>
                <c:pt idx="153">
                  <c:v>156.39682754662104</c:v>
                </c:pt>
                <c:pt idx="154">
                  <c:v>151.32307039152053</c:v>
                </c:pt>
                <c:pt idx="155">
                  <c:v>148.99227104662614</c:v>
                </c:pt>
                <c:pt idx="156">
                  <c:v>148.81360383497383</c:v>
                </c:pt>
                <c:pt idx="157">
                  <c:v>147.79134289478148</c:v>
                </c:pt>
                <c:pt idx="158">
                  <c:v>145.28061836196076</c:v>
                </c:pt>
                <c:pt idx="159">
                  <c:v>144.28432816349576</c:v>
                </c:pt>
                <c:pt idx="160">
                  <c:v>140.43897356528205</c:v>
                </c:pt>
                <c:pt idx="161">
                  <c:v>140.18805626833168</c:v>
                </c:pt>
                <c:pt idx="162">
                  <c:v>136.18094354257141</c:v>
                </c:pt>
                <c:pt idx="163">
                  <c:v>139.17791926152864</c:v>
                </c:pt>
                <c:pt idx="164">
                  <c:v>139.6730343925507</c:v>
                </c:pt>
                <c:pt idx="165">
                  <c:v>140.0879153023792</c:v>
                </c:pt>
                <c:pt idx="166">
                  <c:v>141.43784507041678</c:v>
                </c:pt>
                <c:pt idx="167">
                  <c:v>143.13009935776876</c:v>
                </c:pt>
                <c:pt idx="168">
                  <c:v>146.07589148454358</c:v>
                </c:pt>
                <c:pt idx="169">
                  <c:v>144.74692470268454</c:v>
                </c:pt>
                <c:pt idx="170">
                  <c:v>141.58450958319736</c:v>
                </c:pt>
                <c:pt idx="171">
                  <c:v>141.60002789756507</c:v>
                </c:pt>
                <c:pt idx="172">
                  <c:v>142.88311838965728</c:v>
                </c:pt>
                <c:pt idx="173">
                  <c:v>140.54474508745858</c:v>
                </c:pt>
                <c:pt idx="174">
                  <c:v>136.79215300929766</c:v>
                </c:pt>
                <c:pt idx="175">
                  <c:v>137.30816031089037</c:v>
                </c:pt>
                <c:pt idx="176">
                  <c:v>133.08499354381084</c:v>
                </c:pt>
                <c:pt idx="177">
                  <c:v>133.25666978117241</c:v>
                </c:pt>
                <c:pt idx="178">
                  <c:v>134.29693120145063</c:v>
                </c:pt>
                <c:pt idx="179">
                  <c:v>130.83739725348227</c:v>
                </c:pt>
                <c:pt idx="180">
                  <c:v>130.10630522898094</c:v>
                </c:pt>
                <c:pt idx="181">
                  <c:v>134.23537567105959</c:v>
                </c:pt>
                <c:pt idx="182">
                  <c:v>132.95771413347506</c:v>
                </c:pt>
                <c:pt idx="183">
                  <c:v>134.48660463195486</c:v>
                </c:pt>
                <c:pt idx="184">
                  <c:v>135.91261773275082</c:v>
                </c:pt>
                <c:pt idx="185">
                  <c:v>134.42462746508798</c:v>
                </c:pt>
                <c:pt idx="186">
                  <c:v>132.06407547410325</c:v>
                </c:pt>
                <c:pt idx="187">
                  <c:v>132.68342029070789</c:v>
                </c:pt>
                <c:pt idx="188">
                  <c:v>133.3099029171085</c:v>
                </c:pt>
                <c:pt idx="189">
                  <c:v>129.00434948609529</c:v>
                </c:pt>
                <c:pt idx="190">
                  <c:v>124.41334128344279</c:v>
                </c:pt>
                <c:pt idx="191">
                  <c:v>128.03841266841289</c:v>
                </c:pt>
                <c:pt idx="192">
                  <c:v>130.5921115399571</c:v>
                </c:pt>
                <c:pt idx="193">
                  <c:v>126.71632122373182</c:v>
                </c:pt>
                <c:pt idx="194">
                  <c:v>126.18724685106864</c:v>
                </c:pt>
                <c:pt idx="195">
                  <c:v>127.94396312698144</c:v>
                </c:pt>
                <c:pt idx="196">
                  <c:v>129.14044053381082</c:v>
                </c:pt>
                <c:pt idx="197">
                  <c:v>128.70327240808871</c:v>
                </c:pt>
                <c:pt idx="198">
                  <c:v>129.1353608586314</c:v>
                </c:pt>
                <c:pt idx="199">
                  <c:v>129.67916280782217</c:v>
                </c:pt>
                <c:pt idx="200">
                  <c:v>127.31591015796826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115F-4BD3-BE13-7A2571242E3C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BrownianMotion'!$F$90:$GX$90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158.81421336368678</c:v>
                </c:pt>
                <c:pt idx="2">
                  <c:v>159.83513602724329</c:v>
                </c:pt>
                <c:pt idx="3">
                  <c:v>157.97492030508872</c:v>
                </c:pt>
                <c:pt idx="4">
                  <c:v>154.60446874082339</c:v>
                </c:pt>
                <c:pt idx="5">
                  <c:v>161.3032688662708</c:v>
                </c:pt>
                <c:pt idx="6">
                  <c:v>158.36301452703347</c:v>
                </c:pt>
                <c:pt idx="7">
                  <c:v>161.34978047917087</c:v>
                </c:pt>
                <c:pt idx="8">
                  <c:v>161.32018385986413</c:v>
                </c:pt>
                <c:pt idx="9">
                  <c:v>163.76405760708613</c:v>
                </c:pt>
                <c:pt idx="10">
                  <c:v>164.1636242887767</c:v>
                </c:pt>
                <c:pt idx="11">
                  <c:v>167.32515975361073</c:v>
                </c:pt>
                <c:pt idx="12">
                  <c:v>165.61478194139232</c:v>
                </c:pt>
                <c:pt idx="13">
                  <c:v>159.21916924134214</c:v>
                </c:pt>
                <c:pt idx="14">
                  <c:v>162.56654780904711</c:v>
                </c:pt>
                <c:pt idx="15">
                  <c:v>162.4236150092982</c:v>
                </c:pt>
                <c:pt idx="16">
                  <c:v>165.44474679980377</c:v>
                </c:pt>
                <c:pt idx="17">
                  <c:v>164.04313561752264</c:v>
                </c:pt>
                <c:pt idx="18">
                  <c:v>167.01460396884906</c:v>
                </c:pt>
                <c:pt idx="19">
                  <c:v>164.00661646528351</c:v>
                </c:pt>
                <c:pt idx="20">
                  <c:v>163.95988658983839</c:v>
                </c:pt>
                <c:pt idx="21">
                  <c:v>163.86914618642487</c:v>
                </c:pt>
                <c:pt idx="22">
                  <c:v>170.81459610432626</c:v>
                </c:pt>
                <c:pt idx="23">
                  <c:v>174.76490472239669</c:v>
                </c:pt>
                <c:pt idx="24">
                  <c:v>173.66247132700087</c:v>
                </c:pt>
                <c:pt idx="25">
                  <c:v>172.95375178858927</c:v>
                </c:pt>
                <c:pt idx="26">
                  <c:v>170.86129365932018</c:v>
                </c:pt>
                <c:pt idx="27">
                  <c:v>171.98729555461341</c:v>
                </c:pt>
                <c:pt idx="28">
                  <c:v>170.73868769890657</c:v>
                </c:pt>
                <c:pt idx="29">
                  <c:v>173.71193390734629</c:v>
                </c:pt>
                <c:pt idx="30">
                  <c:v>172.82646331337207</c:v>
                </c:pt>
                <c:pt idx="31">
                  <c:v>168.81329234328962</c:v>
                </c:pt>
                <c:pt idx="32">
                  <c:v>169.42046590292966</c:v>
                </c:pt>
                <c:pt idx="33">
                  <c:v>171.86166889474117</c:v>
                </c:pt>
                <c:pt idx="34">
                  <c:v>173.18967387927387</c:v>
                </c:pt>
                <c:pt idx="35">
                  <c:v>173.98660458558567</c:v>
                </c:pt>
                <c:pt idx="36">
                  <c:v>171.33270812017003</c:v>
                </c:pt>
                <c:pt idx="37">
                  <c:v>170.95325330003527</c:v>
                </c:pt>
                <c:pt idx="38">
                  <c:v>166.17519762995809</c:v>
                </c:pt>
                <c:pt idx="39">
                  <c:v>161.56468288601747</c:v>
                </c:pt>
                <c:pt idx="40">
                  <c:v>163.73441550933879</c:v>
                </c:pt>
                <c:pt idx="41">
                  <c:v>159.13716356794268</c:v>
                </c:pt>
                <c:pt idx="42">
                  <c:v>157.31382412553893</c:v>
                </c:pt>
                <c:pt idx="43">
                  <c:v>159.26495879458821</c:v>
                </c:pt>
                <c:pt idx="44">
                  <c:v>159.51163907293005</c:v>
                </c:pt>
                <c:pt idx="45">
                  <c:v>156.87003004000783</c:v>
                </c:pt>
                <c:pt idx="46">
                  <c:v>158.01565321075486</c:v>
                </c:pt>
                <c:pt idx="47">
                  <c:v>159.56492285405133</c:v>
                </c:pt>
                <c:pt idx="48">
                  <c:v>155.51331807681996</c:v>
                </c:pt>
                <c:pt idx="49">
                  <c:v>155.93037690448054</c:v>
                </c:pt>
                <c:pt idx="50">
                  <c:v>157.41906100011357</c:v>
                </c:pt>
                <c:pt idx="51">
                  <c:v>154.31627913672676</c:v>
                </c:pt>
                <c:pt idx="52">
                  <c:v>155.13846366797614</c:v>
                </c:pt>
                <c:pt idx="53">
                  <c:v>157.61907480864605</c:v>
                </c:pt>
                <c:pt idx="54">
                  <c:v>157.71415085496463</c:v>
                </c:pt>
                <c:pt idx="55">
                  <c:v>155.23668236590595</c:v>
                </c:pt>
                <c:pt idx="56">
                  <c:v>156.45117925979471</c:v>
                </c:pt>
                <c:pt idx="57">
                  <c:v>156.49714796199035</c:v>
                </c:pt>
                <c:pt idx="58">
                  <c:v>156.24297139097573</c:v>
                </c:pt>
                <c:pt idx="59">
                  <c:v>155.59305219752852</c:v>
                </c:pt>
                <c:pt idx="60">
                  <c:v>160.62244535898125</c:v>
                </c:pt>
                <c:pt idx="61">
                  <c:v>159.84298192916992</c:v>
                </c:pt>
                <c:pt idx="62">
                  <c:v>156.50060523603051</c:v>
                </c:pt>
                <c:pt idx="63">
                  <c:v>160.13474229388447</c:v>
                </c:pt>
                <c:pt idx="64">
                  <c:v>157.23727588325534</c:v>
                </c:pt>
                <c:pt idx="65">
                  <c:v>156.39115801835862</c:v>
                </c:pt>
                <c:pt idx="66">
                  <c:v>155.66445808749057</c:v>
                </c:pt>
                <c:pt idx="67">
                  <c:v>155.79151699065332</c:v>
                </c:pt>
                <c:pt idx="68">
                  <c:v>157.5912366766878</c:v>
                </c:pt>
                <c:pt idx="69">
                  <c:v>161.70567677087107</c:v>
                </c:pt>
                <c:pt idx="70">
                  <c:v>169.43666189562413</c:v>
                </c:pt>
                <c:pt idx="71">
                  <c:v>175.45800634428721</c:v>
                </c:pt>
                <c:pt idx="72">
                  <c:v>185.05353553428617</c:v>
                </c:pt>
                <c:pt idx="73">
                  <c:v>184.47716523029686</c:v>
                </c:pt>
                <c:pt idx="74">
                  <c:v>183.04776227647878</c:v>
                </c:pt>
                <c:pt idx="75">
                  <c:v>182.82037406263842</c:v>
                </c:pt>
                <c:pt idx="76">
                  <c:v>181.47816269462371</c:v>
                </c:pt>
                <c:pt idx="77">
                  <c:v>177.75444717531587</c:v>
                </c:pt>
                <c:pt idx="78">
                  <c:v>182.30357066401169</c:v>
                </c:pt>
                <c:pt idx="79">
                  <c:v>176.39410704090932</c:v>
                </c:pt>
                <c:pt idx="80">
                  <c:v>172.49629131243944</c:v>
                </c:pt>
                <c:pt idx="81">
                  <c:v>176.44160462166309</c:v>
                </c:pt>
                <c:pt idx="82">
                  <c:v>176.08687630620744</c:v>
                </c:pt>
                <c:pt idx="83">
                  <c:v>177.48374803111986</c:v>
                </c:pt>
                <c:pt idx="84">
                  <c:v>182.1919237332929</c:v>
                </c:pt>
                <c:pt idx="85">
                  <c:v>180.22047271870869</c:v>
                </c:pt>
                <c:pt idx="86">
                  <c:v>184.08739505900147</c:v>
                </c:pt>
                <c:pt idx="87">
                  <c:v>188.66437513044926</c:v>
                </c:pt>
                <c:pt idx="88">
                  <c:v>192.62021744622157</c:v>
                </c:pt>
                <c:pt idx="89">
                  <c:v>188.94220704356155</c:v>
                </c:pt>
                <c:pt idx="90">
                  <c:v>191.99528869574806</c:v>
                </c:pt>
                <c:pt idx="91">
                  <c:v>189.90386012974224</c:v>
                </c:pt>
                <c:pt idx="92">
                  <c:v>188.01001714208698</c:v>
                </c:pt>
                <c:pt idx="93">
                  <c:v>180.69802502872184</c:v>
                </c:pt>
                <c:pt idx="94">
                  <c:v>178.01674258073609</c:v>
                </c:pt>
                <c:pt idx="95">
                  <c:v>179.72781758623739</c:v>
                </c:pt>
                <c:pt idx="96">
                  <c:v>177.19873715075789</c:v>
                </c:pt>
                <c:pt idx="97">
                  <c:v>176.37078231619742</c:v>
                </c:pt>
                <c:pt idx="98">
                  <c:v>174.84016324815065</c:v>
                </c:pt>
                <c:pt idx="99">
                  <c:v>178.87506912262322</c:v>
                </c:pt>
                <c:pt idx="100">
                  <c:v>177.99050380854536</c:v>
                </c:pt>
                <c:pt idx="101">
                  <c:v>175.62525842493378</c:v>
                </c:pt>
                <c:pt idx="102">
                  <c:v>176.91301676359782</c:v>
                </c:pt>
                <c:pt idx="103">
                  <c:v>175.99087684092646</c:v>
                </c:pt>
                <c:pt idx="104">
                  <c:v>183.86913449221976</c:v>
                </c:pt>
                <c:pt idx="105">
                  <c:v>185.25497548754461</c:v>
                </c:pt>
                <c:pt idx="106">
                  <c:v>181.15744601063631</c:v>
                </c:pt>
                <c:pt idx="107">
                  <c:v>183.97850798706364</c:v>
                </c:pt>
                <c:pt idx="108">
                  <c:v>183.01868269369814</c:v>
                </c:pt>
                <c:pt idx="109">
                  <c:v>188.14745403792395</c:v>
                </c:pt>
                <c:pt idx="110">
                  <c:v>187.59491983092497</c:v>
                </c:pt>
                <c:pt idx="111">
                  <c:v>190.25422990134564</c:v>
                </c:pt>
                <c:pt idx="112">
                  <c:v>193.58766137839979</c:v>
                </c:pt>
                <c:pt idx="113">
                  <c:v>192.57984677427658</c:v>
                </c:pt>
                <c:pt idx="114">
                  <c:v>194.62158762818163</c:v>
                </c:pt>
                <c:pt idx="115">
                  <c:v>194.24296750644518</c:v>
                </c:pt>
                <c:pt idx="116">
                  <c:v>194.26354529943964</c:v>
                </c:pt>
                <c:pt idx="117">
                  <c:v>198.53548342347125</c:v>
                </c:pt>
                <c:pt idx="118">
                  <c:v>208.32871373241886</c:v>
                </c:pt>
                <c:pt idx="119">
                  <c:v>205.82985681616415</c:v>
                </c:pt>
                <c:pt idx="120">
                  <c:v>201.5179534661988</c:v>
                </c:pt>
                <c:pt idx="121">
                  <c:v>198.8481546838363</c:v>
                </c:pt>
                <c:pt idx="122">
                  <c:v>193.88404018297913</c:v>
                </c:pt>
                <c:pt idx="123">
                  <c:v>198.63885375517052</c:v>
                </c:pt>
                <c:pt idx="124">
                  <c:v>197.47451379548298</c:v>
                </c:pt>
                <c:pt idx="125">
                  <c:v>197.2751461612572</c:v>
                </c:pt>
                <c:pt idx="126">
                  <c:v>197.57220785411644</c:v>
                </c:pt>
                <c:pt idx="127">
                  <c:v>197.94464983638525</c:v>
                </c:pt>
                <c:pt idx="128">
                  <c:v>191.68197253020838</c:v>
                </c:pt>
                <c:pt idx="129">
                  <c:v>193.35989018395833</c:v>
                </c:pt>
                <c:pt idx="130">
                  <c:v>191.96641061438604</c:v>
                </c:pt>
                <c:pt idx="131">
                  <c:v>192.12108952064207</c:v>
                </c:pt>
                <c:pt idx="132">
                  <c:v>200.4693798452214</c:v>
                </c:pt>
                <c:pt idx="133">
                  <c:v>201.96100994042359</c:v>
                </c:pt>
                <c:pt idx="134">
                  <c:v>206.13703258649176</c:v>
                </c:pt>
                <c:pt idx="135">
                  <c:v>203.37342744489277</c:v>
                </c:pt>
                <c:pt idx="136">
                  <c:v>199.93371329584252</c:v>
                </c:pt>
                <c:pt idx="137">
                  <c:v>190.69768988350961</c:v>
                </c:pt>
                <c:pt idx="138">
                  <c:v>198.18667291937939</c:v>
                </c:pt>
                <c:pt idx="139">
                  <c:v>203.72778586062213</c:v>
                </c:pt>
                <c:pt idx="140">
                  <c:v>201.43492183644781</c:v>
                </c:pt>
                <c:pt idx="141">
                  <c:v>201.04797032063749</c:v>
                </c:pt>
                <c:pt idx="142">
                  <c:v>201.30972793367638</c:v>
                </c:pt>
                <c:pt idx="143">
                  <c:v>196.8824985142692</c:v>
                </c:pt>
                <c:pt idx="144">
                  <c:v>196.8758989706559</c:v>
                </c:pt>
                <c:pt idx="145">
                  <c:v>195.7179995353678</c:v>
                </c:pt>
                <c:pt idx="146">
                  <c:v>190.20605989733815</c:v>
                </c:pt>
                <c:pt idx="147">
                  <c:v>192.92302230455172</c:v>
                </c:pt>
                <c:pt idx="148">
                  <c:v>194.56164800217837</c:v>
                </c:pt>
                <c:pt idx="149">
                  <c:v>198.73780291369039</c:v>
                </c:pt>
                <c:pt idx="150">
                  <c:v>202.32190937633143</c:v>
                </c:pt>
                <c:pt idx="151">
                  <c:v>201.68416096413031</c:v>
                </c:pt>
                <c:pt idx="152">
                  <c:v>203.72258400065417</c:v>
                </c:pt>
                <c:pt idx="153">
                  <c:v>203.88413519729883</c:v>
                </c:pt>
                <c:pt idx="154">
                  <c:v>202.77047787648306</c:v>
                </c:pt>
                <c:pt idx="155">
                  <c:v>201.53113859644566</c:v>
                </c:pt>
                <c:pt idx="156">
                  <c:v>201.56600316186865</c:v>
                </c:pt>
                <c:pt idx="157">
                  <c:v>209.47549378136881</c:v>
                </c:pt>
                <c:pt idx="158">
                  <c:v>210.69281943803773</c:v>
                </c:pt>
                <c:pt idx="159">
                  <c:v>209.55215536494606</c:v>
                </c:pt>
                <c:pt idx="160">
                  <c:v>203.51682907904083</c:v>
                </c:pt>
                <c:pt idx="161">
                  <c:v>200.42193556519911</c:v>
                </c:pt>
                <c:pt idx="162">
                  <c:v>197.43989551121118</c:v>
                </c:pt>
                <c:pt idx="163">
                  <c:v>198.03759888284657</c:v>
                </c:pt>
                <c:pt idx="164">
                  <c:v>200.96655404484204</c:v>
                </c:pt>
                <c:pt idx="165">
                  <c:v>203.47954605315098</c:v>
                </c:pt>
                <c:pt idx="166">
                  <c:v>203.80237667861323</c:v>
                </c:pt>
                <c:pt idx="167">
                  <c:v>206.35960821150474</c:v>
                </c:pt>
                <c:pt idx="168">
                  <c:v>211.0217860255259</c:v>
                </c:pt>
                <c:pt idx="169">
                  <c:v>210.51430758620745</c:v>
                </c:pt>
                <c:pt idx="170">
                  <c:v>204.35151628218011</c:v>
                </c:pt>
                <c:pt idx="171">
                  <c:v>204.46000762714135</c:v>
                </c:pt>
                <c:pt idx="172">
                  <c:v>198.85638974662672</c:v>
                </c:pt>
                <c:pt idx="173">
                  <c:v>197.44714802787087</c:v>
                </c:pt>
                <c:pt idx="174">
                  <c:v>197.94955832381004</c:v>
                </c:pt>
                <c:pt idx="175">
                  <c:v>200.03986517634277</c:v>
                </c:pt>
                <c:pt idx="176">
                  <c:v>194.57369611487258</c:v>
                </c:pt>
                <c:pt idx="177">
                  <c:v>194.32479064763621</c:v>
                </c:pt>
                <c:pt idx="178">
                  <c:v>195.36144545595241</c:v>
                </c:pt>
                <c:pt idx="179">
                  <c:v>196.87693336202366</c:v>
                </c:pt>
                <c:pt idx="180">
                  <c:v>195.32882104688687</c:v>
                </c:pt>
                <c:pt idx="181">
                  <c:v>189.53519157199906</c:v>
                </c:pt>
                <c:pt idx="182">
                  <c:v>186.13431537512881</c:v>
                </c:pt>
                <c:pt idx="183">
                  <c:v>188.95320125617124</c:v>
                </c:pt>
                <c:pt idx="184">
                  <c:v>188.70333891496708</c:v>
                </c:pt>
                <c:pt idx="185">
                  <c:v>182.97716008332378</c:v>
                </c:pt>
                <c:pt idx="186">
                  <c:v>178.91722318424388</c:v>
                </c:pt>
                <c:pt idx="187">
                  <c:v>172.93059306272755</c:v>
                </c:pt>
                <c:pt idx="188">
                  <c:v>174.89297337159257</c:v>
                </c:pt>
                <c:pt idx="189">
                  <c:v>179.63492297375265</c:v>
                </c:pt>
                <c:pt idx="190">
                  <c:v>181.22438307473564</c:v>
                </c:pt>
                <c:pt idx="191">
                  <c:v>185.51374243125949</c:v>
                </c:pt>
                <c:pt idx="192">
                  <c:v>188.29948590557569</c:v>
                </c:pt>
                <c:pt idx="193">
                  <c:v>189.16953010179589</c:v>
                </c:pt>
                <c:pt idx="194">
                  <c:v>191.61905145331224</c:v>
                </c:pt>
                <c:pt idx="195">
                  <c:v>195.47137526680439</c:v>
                </c:pt>
                <c:pt idx="196">
                  <c:v>200.95529025833775</c:v>
                </c:pt>
                <c:pt idx="197">
                  <c:v>202.58131840826212</c:v>
                </c:pt>
                <c:pt idx="198">
                  <c:v>200.1536465168731</c:v>
                </c:pt>
                <c:pt idx="199">
                  <c:v>207.22364190185604</c:v>
                </c:pt>
                <c:pt idx="200">
                  <c:v>204.92406157053384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115F-4BD3-BE13-7A2571242E3C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BrownianMotion'!$F$91:$GX$91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153.6819260931712</c:v>
                </c:pt>
                <c:pt idx="2">
                  <c:v>151.83980150718918</c:v>
                </c:pt>
                <c:pt idx="3">
                  <c:v>147.55061909310479</c:v>
                </c:pt>
                <c:pt idx="4">
                  <c:v>141.02170517137938</c:v>
                </c:pt>
                <c:pt idx="5">
                  <c:v>139.50578208117938</c:v>
                </c:pt>
                <c:pt idx="6">
                  <c:v>140.69469684400406</c:v>
                </c:pt>
                <c:pt idx="7">
                  <c:v>138.44158865661447</c:v>
                </c:pt>
                <c:pt idx="8">
                  <c:v>140.95333463024787</c:v>
                </c:pt>
                <c:pt idx="9">
                  <c:v>142.61890487116329</c:v>
                </c:pt>
                <c:pt idx="10">
                  <c:v>143.95584521007049</c:v>
                </c:pt>
                <c:pt idx="11">
                  <c:v>141.70576135774891</c:v>
                </c:pt>
                <c:pt idx="12">
                  <c:v>140.41058635871289</c:v>
                </c:pt>
                <c:pt idx="13">
                  <c:v>133.7923698364491</c:v>
                </c:pt>
                <c:pt idx="14">
                  <c:v>135.72396007387763</c:v>
                </c:pt>
                <c:pt idx="15">
                  <c:v>138.14025031563756</c:v>
                </c:pt>
                <c:pt idx="16">
                  <c:v>135.44784873795808</c:v>
                </c:pt>
                <c:pt idx="17">
                  <c:v>136.74033812864033</c:v>
                </c:pt>
                <c:pt idx="18">
                  <c:v>137.61377164798577</c:v>
                </c:pt>
                <c:pt idx="19">
                  <c:v>138.58964845142293</c:v>
                </c:pt>
                <c:pt idx="20">
                  <c:v>141.68422383995812</c:v>
                </c:pt>
                <c:pt idx="21">
                  <c:v>139.21015340333102</c:v>
                </c:pt>
                <c:pt idx="22">
                  <c:v>142.09231656083836</c:v>
                </c:pt>
                <c:pt idx="23">
                  <c:v>142.77932617132177</c:v>
                </c:pt>
                <c:pt idx="24">
                  <c:v>139.74549936766977</c:v>
                </c:pt>
                <c:pt idx="25">
                  <c:v>138.01629317760535</c:v>
                </c:pt>
                <c:pt idx="26">
                  <c:v>137.68796741337758</c:v>
                </c:pt>
                <c:pt idx="27">
                  <c:v>134.12223964039353</c:v>
                </c:pt>
                <c:pt idx="28">
                  <c:v>134.78412660767515</c:v>
                </c:pt>
                <c:pt idx="29">
                  <c:v>137.25721143826433</c:v>
                </c:pt>
                <c:pt idx="30">
                  <c:v>140.12371766853408</c:v>
                </c:pt>
                <c:pt idx="31">
                  <c:v>139.9661646239895</c:v>
                </c:pt>
                <c:pt idx="32">
                  <c:v>137.9978357150091</c:v>
                </c:pt>
                <c:pt idx="33">
                  <c:v>135.31600508492065</c:v>
                </c:pt>
                <c:pt idx="34">
                  <c:v>131.75347633619103</c:v>
                </c:pt>
                <c:pt idx="35">
                  <c:v>136.22900316121274</c:v>
                </c:pt>
                <c:pt idx="36">
                  <c:v>133.24059668354741</c:v>
                </c:pt>
                <c:pt idx="37">
                  <c:v>130.1953526104937</c:v>
                </c:pt>
                <c:pt idx="38">
                  <c:v>128.63937056828621</c:v>
                </c:pt>
                <c:pt idx="39">
                  <c:v>124.69185702500695</c:v>
                </c:pt>
                <c:pt idx="40">
                  <c:v>123.60121455956624</c:v>
                </c:pt>
                <c:pt idx="41">
                  <c:v>123.34937486204598</c:v>
                </c:pt>
                <c:pt idx="42">
                  <c:v>125.26462989364816</c:v>
                </c:pt>
                <c:pt idx="43">
                  <c:v>124.4210182637582</c:v>
                </c:pt>
                <c:pt idx="44">
                  <c:v>124.27308668696445</c:v>
                </c:pt>
                <c:pt idx="45">
                  <c:v>126.19569224062876</c:v>
                </c:pt>
                <c:pt idx="46">
                  <c:v>126.72338559833329</c:v>
                </c:pt>
                <c:pt idx="47">
                  <c:v>125.83231858111708</c:v>
                </c:pt>
                <c:pt idx="48">
                  <c:v>125.71810198239039</c:v>
                </c:pt>
                <c:pt idx="49">
                  <c:v>131.0536848735093</c:v>
                </c:pt>
                <c:pt idx="50">
                  <c:v>129.48296734707333</c:v>
                </c:pt>
                <c:pt idx="51">
                  <c:v>129.27202439070246</c:v>
                </c:pt>
                <c:pt idx="52">
                  <c:v>130.25846644266042</c:v>
                </c:pt>
                <c:pt idx="53">
                  <c:v>131.28142479868413</c:v>
                </c:pt>
                <c:pt idx="54">
                  <c:v>132.33179299282983</c:v>
                </c:pt>
                <c:pt idx="55">
                  <c:v>132.83477227019782</c:v>
                </c:pt>
                <c:pt idx="56">
                  <c:v>130.32589175491432</c:v>
                </c:pt>
                <c:pt idx="57">
                  <c:v>127.88603468553893</c:v>
                </c:pt>
                <c:pt idx="58">
                  <c:v>126.65306706715084</c:v>
                </c:pt>
                <c:pt idx="59">
                  <c:v>122.86054080541595</c:v>
                </c:pt>
                <c:pt idx="60">
                  <c:v>123.89256327680189</c:v>
                </c:pt>
                <c:pt idx="61">
                  <c:v>123.60987311159371</c:v>
                </c:pt>
                <c:pt idx="62">
                  <c:v>123.93042584341512</c:v>
                </c:pt>
                <c:pt idx="63">
                  <c:v>122.29550490500006</c:v>
                </c:pt>
                <c:pt idx="64">
                  <c:v>121.42615163244149</c:v>
                </c:pt>
                <c:pt idx="65">
                  <c:v>117.93809785647417</c:v>
                </c:pt>
                <c:pt idx="66">
                  <c:v>116.62101253415653</c:v>
                </c:pt>
                <c:pt idx="67">
                  <c:v>115.38412203522358</c:v>
                </c:pt>
                <c:pt idx="68">
                  <c:v>115.55451709488059</c:v>
                </c:pt>
                <c:pt idx="69">
                  <c:v>116.00677983224799</c:v>
                </c:pt>
                <c:pt idx="70">
                  <c:v>117.25058102247623</c:v>
                </c:pt>
                <c:pt idx="71">
                  <c:v>117.56164619080033</c:v>
                </c:pt>
                <c:pt idx="72">
                  <c:v>118.46905177861746</c:v>
                </c:pt>
                <c:pt idx="73">
                  <c:v>117.34823952539676</c:v>
                </c:pt>
                <c:pt idx="74">
                  <c:v>116.98506834539597</c:v>
                </c:pt>
                <c:pt idx="75">
                  <c:v>115.85781894186415</c:v>
                </c:pt>
                <c:pt idx="76">
                  <c:v>117.64995055255092</c:v>
                </c:pt>
                <c:pt idx="77">
                  <c:v>117.09919011446765</c:v>
                </c:pt>
                <c:pt idx="78">
                  <c:v>117.13094619117616</c:v>
                </c:pt>
                <c:pt idx="79">
                  <c:v>115.9278559596388</c:v>
                </c:pt>
                <c:pt idx="80">
                  <c:v>115.55148628043828</c:v>
                </c:pt>
                <c:pt idx="81">
                  <c:v>117.49082496708917</c:v>
                </c:pt>
                <c:pt idx="82">
                  <c:v>119.84120278341319</c:v>
                </c:pt>
                <c:pt idx="83">
                  <c:v>122.62876917354379</c:v>
                </c:pt>
                <c:pt idx="84">
                  <c:v>124.66759536231595</c:v>
                </c:pt>
                <c:pt idx="85">
                  <c:v>128.94476310090096</c:v>
                </c:pt>
                <c:pt idx="86">
                  <c:v>128.33188291611029</c:v>
                </c:pt>
                <c:pt idx="87">
                  <c:v>127.29291502109264</c:v>
                </c:pt>
                <c:pt idx="88">
                  <c:v>128.81805409857222</c:v>
                </c:pt>
                <c:pt idx="89">
                  <c:v>129.10703184384496</c:v>
                </c:pt>
                <c:pt idx="90">
                  <c:v>129.37831039722198</c:v>
                </c:pt>
                <c:pt idx="91">
                  <c:v>130.68973351388783</c:v>
                </c:pt>
                <c:pt idx="92">
                  <c:v>133.87891040308716</c:v>
                </c:pt>
                <c:pt idx="93">
                  <c:v>138.32679948492708</c:v>
                </c:pt>
                <c:pt idx="94">
                  <c:v>132.57942724127224</c:v>
                </c:pt>
                <c:pt idx="95">
                  <c:v>135.07296385312642</c:v>
                </c:pt>
                <c:pt idx="96">
                  <c:v>133.61305618605127</c:v>
                </c:pt>
                <c:pt idx="97">
                  <c:v>132.35473806727759</c:v>
                </c:pt>
                <c:pt idx="98">
                  <c:v>131.31606000549957</c:v>
                </c:pt>
                <c:pt idx="99">
                  <c:v>130.54669510956231</c:v>
                </c:pt>
                <c:pt idx="100">
                  <c:v>133.10789669404903</c:v>
                </c:pt>
                <c:pt idx="101">
                  <c:v>132.17978700806017</c:v>
                </c:pt>
                <c:pt idx="102">
                  <c:v>131.65336323950675</c:v>
                </c:pt>
                <c:pt idx="103">
                  <c:v>131.01377657741628</c:v>
                </c:pt>
                <c:pt idx="104">
                  <c:v>131.68054557435977</c:v>
                </c:pt>
                <c:pt idx="105">
                  <c:v>132.40300920275504</c:v>
                </c:pt>
                <c:pt idx="106">
                  <c:v>124.64410658214747</c:v>
                </c:pt>
                <c:pt idx="107">
                  <c:v>130.63409858428082</c:v>
                </c:pt>
                <c:pt idx="108">
                  <c:v>129.35881974857577</c:v>
                </c:pt>
                <c:pt idx="109">
                  <c:v>126.04493994095824</c:v>
                </c:pt>
                <c:pt idx="110">
                  <c:v>125.11245566975765</c:v>
                </c:pt>
                <c:pt idx="111">
                  <c:v>123.69101619283444</c:v>
                </c:pt>
                <c:pt idx="112">
                  <c:v>122.93309427407847</c:v>
                </c:pt>
                <c:pt idx="113">
                  <c:v>127.88780254956082</c:v>
                </c:pt>
                <c:pt idx="114">
                  <c:v>129.97981753920547</c:v>
                </c:pt>
                <c:pt idx="115">
                  <c:v>133.45349903631697</c:v>
                </c:pt>
                <c:pt idx="116">
                  <c:v>133.1354334814871</c:v>
                </c:pt>
                <c:pt idx="117">
                  <c:v>130.21541519145185</c:v>
                </c:pt>
                <c:pt idx="118">
                  <c:v>132.00985940851481</c:v>
                </c:pt>
                <c:pt idx="119">
                  <c:v>132.95822626658281</c:v>
                </c:pt>
                <c:pt idx="120">
                  <c:v>134.0787682881454</c:v>
                </c:pt>
                <c:pt idx="121">
                  <c:v>134.19040043947285</c:v>
                </c:pt>
                <c:pt idx="122">
                  <c:v>131.61256981478286</c:v>
                </c:pt>
                <c:pt idx="123">
                  <c:v>128.3411255267213</c:v>
                </c:pt>
                <c:pt idx="124">
                  <c:v>128.320710635973</c:v>
                </c:pt>
                <c:pt idx="125">
                  <c:v>125.57833015800978</c:v>
                </c:pt>
                <c:pt idx="126">
                  <c:v>123.71768721447565</c:v>
                </c:pt>
                <c:pt idx="127">
                  <c:v>121.12601782674292</c:v>
                </c:pt>
                <c:pt idx="128">
                  <c:v>120.66753386216759</c:v>
                </c:pt>
                <c:pt idx="129">
                  <c:v>117.86947559810122</c:v>
                </c:pt>
                <c:pt idx="130">
                  <c:v>120.40080183226988</c:v>
                </c:pt>
                <c:pt idx="131">
                  <c:v>121.67759628488747</c:v>
                </c:pt>
                <c:pt idx="132">
                  <c:v>119.52897814775301</c:v>
                </c:pt>
                <c:pt idx="133">
                  <c:v>119.72450771761545</c:v>
                </c:pt>
                <c:pt idx="134">
                  <c:v>119.28827675301916</c:v>
                </c:pt>
                <c:pt idx="135">
                  <c:v>121.07655641993891</c:v>
                </c:pt>
                <c:pt idx="136">
                  <c:v>120.95977378780407</c:v>
                </c:pt>
                <c:pt idx="137">
                  <c:v>124.03542780295561</c:v>
                </c:pt>
                <c:pt idx="138">
                  <c:v>125.18780822998562</c:v>
                </c:pt>
                <c:pt idx="139">
                  <c:v>123.49225523138672</c:v>
                </c:pt>
                <c:pt idx="140">
                  <c:v>121.07215008436184</c:v>
                </c:pt>
                <c:pt idx="141">
                  <c:v>122.90360573712644</c:v>
                </c:pt>
                <c:pt idx="142">
                  <c:v>125.41725480450199</c:v>
                </c:pt>
                <c:pt idx="143">
                  <c:v>123.52410576945461</c:v>
                </c:pt>
                <c:pt idx="144">
                  <c:v>116.93808332622828</c:v>
                </c:pt>
                <c:pt idx="145">
                  <c:v>116.67016569612059</c:v>
                </c:pt>
                <c:pt idx="146">
                  <c:v>117.02146526129125</c:v>
                </c:pt>
                <c:pt idx="147">
                  <c:v>118.01930935748258</c:v>
                </c:pt>
                <c:pt idx="148">
                  <c:v>116.30896185906349</c:v>
                </c:pt>
                <c:pt idx="149">
                  <c:v>114.316983782696</c:v>
                </c:pt>
                <c:pt idx="150">
                  <c:v>111.73764202473104</c:v>
                </c:pt>
                <c:pt idx="151">
                  <c:v>111.68752339160918</c:v>
                </c:pt>
                <c:pt idx="152">
                  <c:v>116.39172969801511</c:v>
                </c:pt>
                <c:pt idx="153">
                  <c:v>114.73709205861977</c:v>
                </c:pt>
                <c:pt idx="154">
                  <c:v>114.51069169255379</c:v>
                </c:pt>
                <c:pt idx="155">
                  <c:v>115.81158614836258</c:v>
                </c:pt>
                <c:pt idx="156">
                  <c:v>114.21392458134467</c:v>
                </c:pt>
                <c:pt idx="157">
                  <c:v>118.46816634962953</c:v>
                </c:pt>
                <c:pt idx="158">
                  <c:v>118.52556897540092</c:v>
                </c:pt>
                <c:pt idx="159">
                  <c:v>114.27626431074403</c:v>
                </c:pt>
                <c:pt idx="160">
                  <c:v>116.30540032149905</c:v>
                </c:pt>
                <c:pt idx="161">
                  <c:v>116.8973968785407</c:v>
                </c:pt>
                <c:pt idx="162">
                  <c:v>117.28980249994238</c:v>
                </c:pt>
                <c:pt idx="163">
                  <c:v>123.3582299028305</c:v>
                </c:pt>
                <c:pt idx="164">
                  <c:v>128.83821013361111</c:v>
                </c:pt>
                <c:pt idx="165">
                  <c:v>127.9833103786453</c:v>
                </c:pt>
                <c:pt idx="166">
                  <c:v>126.96254893014446</c:v>
                </c:pt>
                <c:pt idx="167">
                  <c:v>127.27928868002144</c:v>
                </c:pt>
                <c:pt idx="168">
                  <c:v>128.49375487110842</c:v>
                </c:pt>
                <c:pt idx="169">
                  <c:v>128.31380739392182</c:v>
                </c:pt>
                <c:pt idx="170">
                  <c:v>128.21407038804409</c:v>
                </c:pt>
                <c:pt idx="171">
                  <c:v>128.52379641506579</c:v>
                </c:pt>
                <c:pt idx="172">
                  <c:v>129.24495004328483</c:v>
                </c:pt>
                <c:pt idx="173">
                  <c:v>129.14725939558605</c:v>
                </c:pt>
                <c:pt idx="174">
                  <c:v>129.95844729149272</c:v>
                </c:pt>
                <c:pt idx="175">
                  <c:v>128.25821845433566</c:v>
                </c:pt>
                <c:pt idx="176">
                  <c:v>130.42023710634328</c:v>
                </c:pt>
                <c:pt idx="177">
                  <c:v>129.73431598203479</c:v>
                </c:pt>
                <c:pt idx="178">
                  <c:v>129.7907106802092</c:v>
                </c:pt>
                <c:pt idx="179">
                  <c:v>127.45120753742472</c:v>
                </c:pt>
                <c:pt idx="180">
                  <c:v>130.22525701691461</c:v>
                </c:pt>
                <c:pt idx="181">
                  <c:v>130.68822772495218</c:v>
                </c:pt>
                <c:pt idx="182">
                  <c:v>126.85819209307323</c:v>
                </c:pt>
                <c:pt idx="183">
                  <c:v>130.84314548802436</c:v>
                </c:pt>
                <c:pt idx="184">
                  <c:v>133.6271530815558</c:v>
                </c:pt>
                <c:pt idx="185">
                  <c:v>135.57384216317396</c:v>
                </c:pt>
                <c:pt idx="186">
                  <c:v>137.3872789586128</c:v>
                </c:pt>
                <c:pt idx="187">
                  <c:v>138.80700784075071</c:v>
                </c:pt>
                <c:pt idx="188">
                  <c:v>138.78163635917278</c:v>
                </c:pt>
                <c:pt idx="189">
                  <c:v>140.48176661723616</c:v>
                </c:pt>
                <c:pt idx="190">
                  <c:v>138.15108998243866</c:v>
                </c:pt>
                <c:pt idx="191">
                  <c:v>138.18299540908745</c:v>
                </c:pt>
                <c:pt idx="192">
                  <c:v>138.01242823294592</c:v>
                </c:pt>
                <c:pt idx="193">
                  <c:v>136.79314043659312</c:v>
                </c:pt>
                <c:pt idx="194">
                  <c:v>134.79964891660407</c:v>
                </c:pt>
                <c:pt idx="195">
                  <c:v>137.75046197218899</c:v>
                </c:pt>
                <c:pt idx="196">
                  <c:v>136.22705916395259</c:v>
                </c:pt>
                <c:pt idx="197">
                  <c:v>131.73758950220181</c:v>
                </c:pt>
                <c:pt idx="198">
                  <c:v>133.7348620768241</c:v>
                </c:pt>
                <c:pt idx="199">
                  <c:v>131.81267112753616</c:v>
                </c:pt>
                <c:pt idx="200">
                  <c:v>129.73283910333006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115F-4BD3-BE13-7A2571242E3C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BrownianMotion'!$F$92:$GX$92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158.47466206439989</c:v>
                </c:pt>
                <c:pt idx="2">
                  <c:v>161.29803417514708</c:v>
                </c:pt>
                <c:pt idx="3">
                  <c:v>159.31511632793411</c:v>
                </c:pt>
                <c:pt idx="4">
                  <c:v>158.09981653301114</c:v>
                </c:pt>
                <c:pt idx="5">
                  <c:v>159.74324322632043</c:v>
                </c:pt>
                <c:pt idx="6">
                  <c:v>157.39382086765764</c:v>
                </c:pt>
                <c:pt idx="7">
                  <c:v>161.54342080188025</c:v>
                </c:pt>
                <c:pt idx="8">
                  <c:v>162.3385299440516</c:v>
                </c:pt>
                <c:pt idx="9">
                  <c:v>160.88647842454375</c:v>
                </c:pt>
                <c:pt idx="10">
                  <c:v>162.83595612448244</c:v>
                </c:pt>
                <c:pt idx="11">
                  <c:v>155.42033631134865</c:v>
                </c:pt>
                <c:pt idx="12">
                  <c:v>155.76732066142083</c:v>
                </c:pt>
                <c:pt idx="13">
                  <c:v>153.37923115059081</c:v>
                </c:pt>
                <c:pt idx="14">
                  <c:v>154.36308260424943</c:v>
                </c:pt>
                <c:pt idx="15">
                  <c:v>155.82822506706179</c:v>
                </c:pt>
                <c:pt idx="16">
                  <c:v>156.14542293963521</c:v>
                </c:pt>
                <c:pt idx="17">
                  <c:v>153.14360893245683</c:v>
                </c:pt>
                <c:pt idx="18">
                  <c:v>157.04740322987266</c:v>
                </c:pt>
                <c:pt idx="19">
                  <c:v>155.72963815690588</c:v>
                </c:pt>
                <c:pt idx="20">
                  <c:v>153.53337700346285</c:v>
                </c:pt>
                <c:pt idx="21">
                  <c:v>154.80822444824349</c:v>
                </c:pt>
                <c:pt idx="22">
                  <c:v>157.93011736657087</c:v>
                </c:pt>
                <c:pt idx="23">
                  <c:v>154.39230069678041</c:v>
                </c:pt>
                <c:pt idx="24">
                  <c:v>157.47147902507825</c:v>
                </c:pt>
                <c:pt idx="25">
                  <c:v>160.26013398414244</c:v>
                </c:pt>
                <c:pt idx="26">
                  <c:v>159.56315628279287</c:v>
                </c:pt>
                <c:pt idx="27">
                  <c:v>160.3991521649447</c:v>
                </c:pt>
                <c:pt idx="28">
                  <c:v>159.04689147919802</c:v>
                </c:pt>
                <c:pt idx="29">
                  <c:v>163.03522988983309</c:v>
                </c:pt>
                <c:pt idx="30">
                  <c:v>157.94317977306088</c:v>
                </c:pt>
                <c:pt idx="31">
                  <c:v>155.10557476758078</c:v>
                </c:pt>
                <c:pt idx="32">
                  <c:v>164.97465440919575</c:v>
                </c:pt>
                <c:pt idx="33">
                  <c:v>164.97424846557769</c:v>
                </c:pt>
                <c:pt idx="34">
                  <c:v>159.93535471577084</c:v>
                </c:pt>
                <c:pt idx="35">
                  <c:v>163.07915788414911</c:v>
                </c:pt>
                <c:pt idx="36">
                  <c:v>161.56840676281757</c:v>
                </c:pt>
                <c:pt idx="37">
                  <c:v>163.75472605145018</c:v>
                </c:pt>
                <c:pt idx="38">
                  <c:v>161.62051114981702</c:v>
                </c:pt>
                <c:pt idx="39">
                  <c:v>161.79262961250541</c:v>
                </c:pt>
                <c:pt idx="40">
                  <c:v>164.793117471372</c:v>
                </c:pt>
                <c:pt idx="41">
                  <c:v>165.34053717895307</c:v>
                </c:pt>
                <c:pt idx="42">
                  <c:v>165.8398203724168</c:v>
                </c:pt>
                <c:pt idx="43">
                  <c:v>166.39204746789329</c:v>
                </c:pt>
                <c:pt idx="44">
                  <c:v>164.93595517333227</c:v>
                </c:pt>
                <c:pt idx="45">
                  <c:v>161.41076049809647</c:v>
                </c:pt>
                <c:pt idx="46">
                  <c:v>165.72925125780228</c:v>
                </c:pt>
                <c:pt idx="47">
                  <c:v>168.15845493840629</c:v>
                </c:pt>
                <c:pt idx="48">
                  <c:v>167.90973375189429</c:v>
                </c:pt>
                <c:pt idx="49">
                  <c:v>165.98715041733249</c:v>
                </c:pt>
                <c:pt idx="50">
                  <c:v>169.2477286969328</c:v>
                </c:pt>
                <c:pt idx="51">
                  <c:v>169.09488484667386</c:v>
                </c:pt>
                <c:pt idx="52">
                  <c:v>171.74549997977235</c:v>
                </c:pt>
                <c:pt idx="53">
                  <c:v>168.50925078759627</c:v>
                </c:pt>
                <c:pt idx="54">
                  <c:v>167.2690957288126</c:v>
                </c:pt>
                <c:pt idx="55">
                  <c:v>174.83042818852857</c:v>
                </c:pt>
                <c:pt idx="56">
                  <c:v>166.18181106495493</c:v>
                </c:pt>
                <c:pt idx="57">
                  <c:v>166.83009597925866</c:v>
                </c:pt>
                <c:pt idx="58">
                  <c:v>161.66364362054088</c:v>
                </c:pt>
                <c:pt idx="59">
                  <c:v>160.58754304114242</c:v>
                </c:pt>
                <c:pt idx="60">
                  <c:v>158.39471537370787</c:v>
                </c:pt>
                <c:pt idx="61">
                  <c:v>163.03452267456055</c:v>
                </c:pt>
                <c:pt idx="62">
                  <c:v>164.68300924427555</c:v>
                </c:pt>
                <c:pt idx="63">
                  <c:v>166.28565758933328</c:v>
                </c:pt>
                <c:pt idx="64">
                  <c:v>169.4817125497274</c:v>
                </c:pt>
                <c:pt idx="65">
                  <c:v>168.69522095078199</c:v>
                </c:pt>
                <c:pt idx="66">
                  <c:v>165.31166745913265</c:v>
                </c:pt>
                <c:pt idx="67">
                  <c:v>162.87901993028663</c:v>
                </c:pt>
                <c:pt idx="68">
                  <c:v>161.2961331179319</c:v>
                </c:pt>
                <c:pt idx="69">
                  <c:v>165.80051325708146</c:v>
                </c:pt>
                <c:pt idx="70">
                  <c:v>166.39286134592538</c:v>
                </c:pt>
                <c:pt idx="71">
                  <c:v>168.5467466687752</c:v>
                </c:pt>
                <c:pt idx="72">
                  <c:v>176.96644259649821</c:v>
                </c:pt>
                <c:pt idx="73">
                  <c:v>173.68864724348836</c:v>
                </c:pt>
                <c:pt idx="74">
                  <c:v>176.89687211667896</c:v>
                </c:pt>
                <c:pt idx="75">
                  <c:v>177.13896582109223</c:v>
                </c:pt>
                <c:pt idx="76">
                  <c:v>179.63065357035165</c:v>
                </c:pt>
                <c:pt idx="77">
                  <c:v>183.21791288578774</c:v>
                </c:pt>
                <c:pt idx="78">
                  <c:v>176.00428632684779</c:v>
                </c:pt>
                <c:pt idx="79">
                  <c:v>176.40664874488607</c:v>
                </c:pt>
                <c:pt idx="80">
                  <c:v>171.89358227891742</c:v>
                </c:pt>
                <c:pt idx="81">
                  <c:v>174.19953352876644</c:v>
                </c:pt>
                <c:pt idx="82">
                  <c:v>179.74501357810095</c:v>
                </c:pt>
                <c:pt idx="83">
                  <c:v>181.29429921227646</c:v>
                </c:pt>
                <c:pt idx="84">
                  <c:v>189.44078292123314</c:v>
                </c:pt>
                <c:pt idx="85">
                  <c:v>193.53334949280847</c:v>
                </c:pt>
                <c:pt idx="86">
                  <c:v>188.5141031723013</c:v>
                </c:pt>
                <c:pt idx="87">
                  <c:v>195.58582212747905</c:v>
                </c:pt>
                <c:pt idx="88">
                  <c:v>192.53680753744914</c:v>
                </c:pt>
                <c:pt idx="89">
                  <c:v>192.1977968820656</c:v>
                </c:pt>
                <c:pt idx="90">
                  <c:v>193.09103078216822</c:v>
                </c:pt>
                <c:pt idx="91">
                  <c:v>193.90997843229246</c:v>
                </c:pt>
                <c:pt idx="92">
                  <c:v>194.57803261697404</c:v>
                </c:pt>
                <c:pt idx="93">
                  <c:v>196.71501971001442</c:v>
                </c:pt>
                <c:pt idx="94">
                  <c:v>198.04872073803236</c:v>
                </c:pt>
                <c:pt idx="95">
                  <c:v>191.75393287973785</c:v>
                </c:pt>
                <c:pt idx="96">
                  <c:v>193.31806055166626</c:v>
                </c:pt>
                <c:pt idx="97">
                  <c:v>188.51105724927663</c:v>
                </c:pt>
                <c:pt idx="98">
                  <c:v>186.67149624593677</c:v>
                </c:pt>
                <c:pt idx="99">
                  <c:v>185.20973198603673</c:v>
                </c:pt>
                <c:pt idx="100">
                  <c:v>191.57361306031331</c:v>
                </c:pt>
                <c:pt idx="101">
                  <c:v>190.11851933727499</c:v>
                </c:pt>
                <c:pt idx="102">
                  <c:v>196.10059585046065</c:v>
                </c:pt>
                <c:pt idx="103">
                  <c:v>193.77107750728658</c:v>
                </c:pt>
                <c:pt idx="104">
                  <c:v>200.04085687523317</c:v>
                </c:pt>
                <c:pt idx="105">
                  <c:v>200.17734240472501</c:v>
                </c:pt>
                <c:pt idx="106">
                  <c:v>193.68198706905423</c:v>
                </c:pt>
                <c:pt idx="107">
                  <c:v>196.74614205614762</c:v>
                </c:pt>
                <c:pt idx="108">
                  <c:v>201.9941632951778</c:v>
                </c:pt>
                <c:pt idx="109">
                  <c:v>200.43577784446754</c:v>
                </c:pt>
                <c:pt idx="110">
                  <c:v>204.28961290577718</c:v>
                </c:pt>
                <c:pt idx="111">
                  <c:v>203.21242329095449</c:v>
                </c:pt>
                <c:pt idx="112">
                  <c:v>200.45655027617724</c:v>
                </c:pt>
                <c:pt idx="113">
                  <c:v>195.20373485703266</c:v>
                </c:pt>
                <c:pt idx="114">
                  <c:v>190.64491522488322</c:v>
                </c:pt>
                <c:pt idx="115">
                  <c:v>189.42576529298134</c:v>
                </c:pt>
                <c:pt idx="116">
                  <c:v>191.558540614457</c:v>
                </c:pt>
                <c:pt idx="117">
                  <c:v>196.35917599488747</c:v>
                </c:pt>
                <c:pt idx="118">
                  <c:v>192.03658959877473</c:v>
                </c:pt>
                <c:pt idx="119">
                  <c:v>191.68622953762451</c:v>
                </c:pt>
                <c:pt idx="120">
                  <c:v>187.63411730571161</c:v>
                </c:pt>
                <c:pt idx="121">
                  <c:v>193.74879616512365</c:v>
                </c:pt>
                <c:pt idx="122">
                  <c:v>196.52152344336577</c:v>
                </c:pt>
                <c:pt idx="123">
                  <c:v>202.54166876361356</c:v>
                </c:pt>
                <c:pt idx="124">
                  <c:v>202.98542327973107</c:v>
                </c:pt>
                <c:pt idx="125">
                  <c:v>204.4514817778894</c:v>
                </c:pt>
                <c:pt idx="126">
                  <c:v>212.55725084958166</c:v>
                </c:pt>
                <c:pt idx="127">
                  <c:v>215.20830514250298</c:v>
                </c:pt>
                <c:pt idx="128">
                  <c:v>217.42840095432061</c:v>
                </c:pt>
                <c:pt idx="129">
                  <c:v>210.7750248423331</c:v>
                </c:pt>
                <c:pt idx="130">
                  <c:v>205.86684738711492</c:v>
                </c:pt>
                <c:pt idx="131">
                  <c:v>203.706047397585</c:v>
                </c:pt>
                <c:pt idx="132">
                  <c:v>195.53028640865926</c:v>
                </c:pt>
                <c:pt idx="133">
                  <c:v>201.60761156805037</c:v>
                </c:pt>
                <c:pt idx="134">
                  <c:v>203.39266201859058</c:v>
                </c:pt>
                <c:pt idx="135">
                  <c:v>204.99793160795178</c:v>
                </c:pt>
                <c:pt idx="136">
                  <c:v>205.43814236875181</c:v>
                </c:pt>
                <c:pt idx="137">
                  <c:v>205.40561907662487</c:v>
                </c:pt>
                <c:pt idx="138">
                  <c:v>202.55898175644387</c:v>
                </c:pt>
                <c:pt idx="139">
                  <c:v>205.44690707923701</c:v>
                </c:pt>
                <c:pt idx="140">
                  <c:v>210.37663814910425</c:v>
                </c:pt>
                <c:pt idx="141">
                  <c:v>205.10932587309892</c:v>
                </c:pt>
                <c:pt idx="142">
                  <c:v>207.46571236630913</c:v>
                </c:pt>
                <c:pt idx="143">
                  <c:v>203.88720322848843</c:v>
                </c:pt>
                <c:pt idx="144">
                  <c:v>207.01973628162156</c:v>
                </c:pt>
                <c:pt idx="145">
                  <c:v>211.26560858122119</c:v>
                </c:pt>
                <c:pt idx="146">
                  <c:v>215.9538715787638</c:v>
                </c:pt>
                <c:pt idx="147">
                  <c:v>211.45862947883924</c:v>
                </c:pt>
                <c:pt idx="148">
                  <c:v>214.66808405791457</c:v>
                </c:pt>
                <c:pt idx="149">
                  <c:v>214.8267498618811</c:v>
                </c:pt>
                <c:pt idx="150">
                  <c:v>209.49356425013931</c:v>
                </c:pt>
                <c:pt idx="151">
                  <c:v>202.07541652910763</c:v>
                </c:pt>
                <c:pt idx="152">
                  <c:v>207.45351688985218</c:v>
                </c:pt>
                <c:pt idx="153">
                  <c:v>206.81403821968939</c:v>
                </c:pt>
                <c:pt idx="154">
                  <c:v>204.58036417341046</c:v>
                </c:pt>
                <c:pt idx="155">
                  <c:v>202.53680426243278</c:v>
                </c:pt>
                <c:pt idx="156">
                  <c:v>202.23966706659965</c:v>
                </c:pt>
                <c:pt idx="157">
                  <c:v>206.46025390943328</c:v>
                </c:pt>
                <c:pt idx="158">
                  <c:v>207.57301065132003</c:v>
                </c:pt>
                <c:pt idx="159">
                  <c:v>207.96840616312591</c:v>
                </c:pt>
                <c:pt idx="160">
                  <c:v>210.01821517548075</c:v>
                </c:pt>
                <c:pt idx="161">
                  <c:v>212.65198049952832</c:v>
                </c:pt>
                <c:pt idx="162">
                  <c:v>208.50966119348368</c:v>
                </c:pt>
                <c:pt idx="163">
                  <c:v>207.93290524955182</c:v>
                </c:pt>
                <c:pt idx="164">
                  <c:v>212.59763553314593</c:v>
                </c:pt>
                <c:pt idx="165">
                  <c:v>205.52299691872008</c:v>
                </c:pt>
                <c:pt idx="166">
                  <c:v>204.03919095939878</c:v>
                </c:pt>
                <c:pt idx="167">
                  <c:v>212.66668050251783</c:v>
                </c:pt>
                <c:pt idx="168">
                  <c:v>221.15653216458847</c:v>
                </c:pt>
                <c:pt idx="169">
                  <c:v>223.62983736522963</c:v>
                </c:pt>
                <c:pt idx="170">
                  <c:v>222.29467395821783</c:v>
                </c:pt>
                <c:pt idx="171">
                  <c:v>219.25437540558522</c:v>
                </c:pt>
                <c:pt idx="172">
                  <c:v>228.44784555950423</c:v>
                </c:pt>
                <c:pt idx="173">
                  <c:v>226.09799930256304</c:v>
                </c:pt>
                <c:pt idx="174">
                  <c:v>219.36686271635108</c:v>
                </c:pt>
                <c:pt idx="175">
                  <c:v>218.13147614507622</c:v>
                </c:pt>
                <c:pt idx="176">
                  <c:v>212.60107341521626</c:v>
                </c:pt>
                <c:pt idx="177">
                  <c:v>206.16004803347064</c:v>
                </c:pt>
                <c:pt idx="178">
                  <c:v>204.75214133351434</c:v>
                </c:pt>
                <c:pt idx="179">
                  <c:v>202.66539767817892</c:v>
                </c:pt>
                <c:pt idx="180">
                  <c:v>204.98953526097347</c:v>
                </c:pt>
                <c:pt idx="181">
                  <c:v>213.61413088356616</c:v>
                </c:pt>
                <c:pt idx="182">
                  <c:v>204.15709171480952</c:v>
                </c:pt>
                <c:pt idx="183">
                  <c:v>203.34546893367539</c:v>
                </c:pt>
                <c:pt idx="184">
                  <c:v>203.98090276107459</c:v>
                </c:pt>
                <c:pt idx="185">
                  <c:v>196.45264016527264</c:v>
                </c:pt>
                <c:pt idx="186">
                  <c:v>201.39260936141258</c:v>
                </c:pt>
                <c:pt idx="187">
                  <c:v>197.0340482025654</c:v>
                </c:pt>
                <c:pt idx="188">
                  <c:v>202.94180369111379</c:v>
                </c:pt>
                <c:pt idx="189">
                  <c:v>202.08874237065817</c:v>
                </c:pt>
                <c:pt idx="190">
                  <c:v>203.71127513014451</c:v>
                </c:pt>
                <c:pt idx="191">
                  <c:v>208.12377453667125</c:v>
                </c:pt>
                <c:pt idx="192">
                  <c:v>203.48384836033938</c:v>
                </c:pt>
                <c:pt idx="193">
                  <c:v>200.21640978894985</c:v>
                </c:pt>
                <c:pt idx="194">
                  <c:v>200.63046581526061</c:v>
                </c:pt>
                <c:pt idx="195">
                  <c:v>200.24248709001509</c:v>
                </c:pt>
                <c:pt idx="196">
                  <c:v>201.06741524497374</c:v>
                </c:pt>
                <c:pt idx="197">
                  <c:v>200.99528647027535</c:v>
                </c:pt>
                <c:pt idx="198">
                  <c:v>193.67007733039804</c:v>
                </c:pt>
                <c:pt idx="199">
                  <c:v>193.81060585820529</c:v>
                </c:pt>
                <c:pt idx="200">
                  <c:v>199.14923929860262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115F-4BD3-BE13-7A2571242E3C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BrownianMotion'!$F$93:$GX$93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151.41112328650715</c:v>
                </c:pt>
                <c:pt idx="2">
                  <c:v>150.80812851370729</c:v>
                </c:pt>
                <c:pt idx="3">
                  <c:v>153.17765047875778</c:v>
                </c:pt>
                <c:pt idx="4">
                  <c:v>153.12539431454996</c:v>
                </c:pt>
                <c:pt idx="5">
                  <c:v>153.03631304571604</c:v>
                </c:pt>
                <c:pt idx="6">
                  <c:v>155.45766874935248</c:v>
                </c:pt>
                <c:pt idx="7">
                  <c:v>151.74891257540222</c:v>
                </c:pt>
                <c:pt idx="8">
                  <c:v>150.91517711883435</c:v>
                </c:pt>
                <c:pt idx="9">
                  <c:v>152.09931926040585</c:v>
                </c:pt>
                <c:pt idx="10">
                  <c:v>153.0994791958299</c:v>
                </c:pt>
                <c:pt idx="11">
                  <c:v>151.62239814946602</c:v>
                </c:pt>
                <c:pt idx="12">
                  <c:v>146.35180185379005</c:v>
                </c:pt>
                <c:pt idx="13">
                  <c:v>143.82400202823953</c:v>
                </c:pt>
                <c:pt idx="14">
                  <c:v>146.41288181075649</c:v>
                </c:pt>
                <c:pt idx="15">
                  <c:v>145.24687351297757</c:v>
                </c:pt>
                <c:pt idx="16">
                  <c:v>149.68025945076411</c:v>
                </c:pt>
                <c:pt idx="17">
                  <c:v>148.68153055198138</c:v>
                </c:pt>
                <c:pt idx="18">
                  <c:v>148.27558950730321</c:v>
                </c:pt>
                <c:pt idx="19">
                  <c:v>146.72437799878409</c:v>
                </c:pt>
                <c:pt idx="20">
                  <c:v>145.80024471823151</c:v>
                </c:pt>
                <c:pt idx="21">
                  <c:v>153.87534156269342</c:v>
                </c:pt>
                <c:pt idx="22">
                  <c:v>156.06386358151028</c:v>
                </c:pt>
                <c:pt idx="23">
                  <c:v>155.92941604091456</c:v>
                </c:pt>
                <c:pt idx="24">
                  <c:v>156.60797754925809</c:v>
                </c:pt>
                <c:pt idx="25">
                  <c:v>159.14577166713775</c:v>
                </c:pt>
                <c:pt idx="26">
                  <c:v>157.28922665146769</c:v>
                </c:pt>
                <c:pt idx="27">
                  <c:v>160.15395577791895</c:v>
                </c:pt>
                <c:pt idx="28">
                  <c:v>160.63466581773989</c:v>
                </c:pt>
                <c:pt idx="29">
                  <c:v>161.29444898573411</c:v>
                </c:pt>
                <c:pt idx="30">
                  <c:v>156.16113846365818</c:v>
                </c:pt>
                <c:pt idx="31">
                  <c:v>156.05808044553814</c:v>
                </c:pt>
                <c:pt idx="32">
                  <c:v>156.38168043143591</c:v>
                </c:pt>
                <c:pt idx="33">
                  <c:v>159.51013902786829</c:v>
                </c:pt>
                <c:pt idx="34">
                  <c:v>157.27732190440611</c:v>
                </c:pt>
                <c:pt idx="35">
                  <c:v>159.96272191400374</c:v>
                </c:pt>
                <c:pt idx="36">
                  <c:v>158.06508134683452</c:v>
                </c:pt>
                <c:pt idx="37">
                  <c:v>161.71075185063557</c:v>
                </c:pt>
                <c:pt idx="38">
                  <c:v>164.03023361347971</c:v>
                </c:pt>
                <c:pt idx="39">
                  <c:v>161.95511223914468</c:v>
                </c:pt>
                <c:pt idx="40">
                  <c:v>164.54585049776219</c:v>
                </c:pt>
                <c:pt idx="41">
                  <c:v>157.44230758208624</c:v>
                </c:pt>
                <c:pt idx="42">
                  <c:v>158.04408156653088</c:v>
                </c:pt>
                <c:pt idx="43">
                  <c:v>151.27513030681084</c:v>
                </c:pt>
                <c:pt idx="44">
                  <c:v>153.52368797139749</c:v>
                </c:pt>
                <c:pt idx="45">
                  <c:v>151.42896977991259</c:v>
                </c:pt>
                <c:pt idx="46">
                  <c:v>152.09731252001396</c:v>
                </c:pt>
                <c:pt idx="47">
                  <c:v>154.87289726426781</c:v>
                </c:pt>
                <c:pt idx="48">
                  <c:v>155.88881658678631</c:v>
                </c:pt>
                <c:pt idx="49">
                  <c:v>159.90632163744939</c:v>
                </c:pt>
                <c:pt idx="50">
                  <c:v>162.81376937587069</c:v>
                </c:pt>
                <c:pt idx="51">
                  <c:v>159.1409126970909</c:v>
                </c:pt>
                <c:pt idx="52">
                  <c:v>161.52611437678638</c:v>
                </c:pt>
                <c:pt idx="53">
                  <c:v>159.81127905106609</c:v>
                </c:pt>
                <c:pt idx="54">
                  <c:v>157.63600438085064</c:v>
                </c:pt>
                <c:pt idx="55">
                  <c:v>160.63612581577706</c:v>
                </c:pt>
                <c:pt idx="56">
                  <c:v>161.39668178488489</c:v>
                </c:pt>
                <c:pt idx="57">
                  <c:v>160.50544095331023</c:v>
                </c:pt>
                <c:pt idx="58">
                  <c:v>161.20813224848553</c:v>
                </c:pt>
                <c:pt idx="59">
                  <c:v>162.00248088831145</c:v>
                </c:pt>
                <c:pt idx="60">
                  <c:v>166.20730682169571</c:v>
                </c:pt>
                <c:pt idx="61">
                  <c:v>168.19684186759289</c:v>
                </c:pt>
                <c:pt idx="62">
                  <c:v>169.25200934212742</c:v>
                </c:pt>
                <c:pt idx="63">
                  <c:v>168.60590812670588</c:v>
                </c:pt>
                <c:pt idx="64">
                  <c:v>167.27851815906934</c:v>
                </c:pt>
                <c:pt idx="65">
                  <c:v>172.35665144171995</c:v>
                </c:pt>
                <c:pt idx="66">
                  <c:v>172.17012959704647</c:v>
                </c:pt>
                <c:pt idx="67">
                  <c:v>174.50054978984087</c:v>
                </c:pt>
                <c:pt idx="68">
                  <c:v>174.67218148848465</c:v>
                </c:pt>
                <c:pt idx="69">
                  <c:v>177.56379834042096</c:v>
                </c:pt>
                <c:pt idx="70">
                  <c:v>174.57446448631495</c:v>
                </c:pt>
                <c:pt idx="71">
                  <c:v>175.43243465292852</c:v>
                </c:pt>
                <c:pt idx="72">
                  <c:v>171.78007369537681</c:v>
                </c:pt>
                <c:pt idx="73">
                  <c:v>178.16152229224613</c:v>
                </c:pt>
                <c:pt idx="74">
                  <c:v>174.99767010480488</c:v>
                </c:pt>
                <c:pt idx="75">
                  <c:v>179.8895857948558</c:v>
                </c:pt>
                <c:pt idx="76">
                  <c:v>182.83220965779822</c:v>
                </c:pt>
                <c:pt idx="77">
                  <c:v>186.50996264124475</c:v>
                </c:pt>
                <c:pt idx="78">
                  <c:v>188.13781964234738</c:v>
                </c:pt>
                <c:pt idx="79">
                  <c:v>189.57183334132475</c:v>
                </c:pt>
                <c:pt idx="80">
                  <c:v>189.35859941437076</c:v>
                </c:pt>
                <c:pt idx="81">
                  <c:v>189.63200444997437</c:v>
                </c:pt>
                <c:pt idx="82">
                  <c:v>189.34914017999404</c:v>
                </c:pt>
                <c:pt idx="83">
                  <c:v>188.92249572953139</c:v>
                </c:pt>
                <c:pt idx="84">
                  <c:v>196.05441333222177</c:v>
                </c:pt>
                <c:pt idx="85">
                  <c:v>199.06530027781207</c:v>
                </c:pt>
                <c:pt idx="86">
                  <c:v>202.09841851763807</c:v>
                </c:pt>
                <c:pt idx="87">
                  <c:v>200.35026568632506</c:v>
                </c:pt>
                <c:pt idx="88">
                  <c:v>200.03980783285257</c:v>
                </c:pt>
                <c:pt idx="89">
                  <c:v>205.27439744684219</c:v>
                </c:pt>
                <c:pt idx="90">
                  <c:v>201.54110556655357</c:v>
                </c:pt>
                <c:pt idx="91">
                  <c:v>207.35612101081529</c:v>
                </c:pt>
                <c:pt idx="92">
                  <c:v>204.07583881344627</c:v>
                </c:pt>
                <c:pt idx="93">
                  <c:v>206.70900352485455</c:v>
                </c:pt>
                <c:pt idx="94">
                  <c:v>205.37912027814204</c:v>
                </c:pt>
                <c:pt idx="95">
                  <c:v>213.24007061527118</c:v>
                </c:pt>
                <c:pt idx="96">
                  <c:v>209.72905636983845</c:v>
                </c:pt>
                <c:pt idx="97">
                  <c:v>213.97201203759147</c:v>
                </c:pt>
                <c:pt idx="98">
                  <c:v>212.03636815191976</c:v>
                </c:pt>
                <c:pt idx="99">
                  <c:v>212.73113159806374</c:v>
                </c:pt>
                <c:pt idx="100">
                  <c:v>214.3884634381744</c:v>
                </c:pt>
                <c:pt idx="101">
                  <c:v>220.67252824279487</c:v>
                </c:pt>
                <c:pt idx="102">
                  <c:v>221.79859626254313</c:v>
                </c:pt>
                <c:pt idx="103">
                  <c:v>219.38973081568153</c:v>
                </c:pt>
                <c:pt idx="104">
                  <c:v>218.92622719292223</c:v>
                </c:pt>
                <c:pt idx="105">
                  <c:v>217.21248113581532</c:v>
                </c:pt>
                <c:pt idx="106">
                  <c:v>224.72495603255919</c:v>
                </c:pt>
                <c:pt idx="107">
                  <c:v>223.041587092085</c:v>
                </c:pt>
                <c:pt idx="108">
                  <c:v>222.06726931801941</c:v>
                </c:pt>
                <c:pt idx="109">
                  <c:v>216.82430979495052</c:v>
                </c:pt>
                <c:pt idx="110">
                  <c:v>217.9211496628233</c:v>
                </c:pt>
                <c:pt idx="111">
                  <c:v>222.55395272733531</c:v>
                </c:pt>
                <c:pt idx="112">
                  <c:v>224.99092227839787</c:v>
                </c:pt>
                <c:pt idx="113">
                  <c:v>222.9157309504788</c:v>
                </c:pt>
                <c:pt idx="114">
                  <c:v>229.01684353769127</c:v>
                </c:pt>
                <c:pt idx="115">
                  <c:v>227.94272158118227</c:v>
                </c:pt>
                <c:pt idx="116">
                  <c:v>224.68350929048395</c:v>
                </c:pt>
                <c:pt idx="117">
                  <c:v>227.86383139579428</c:v>
                </c:pt>
                <c:pt idx="118">
                  <c:v>227.81054914500825</c:v>
                </c:pt>
                <c:pt idx="119">
                  <c:v>228.39804723249671</c:v>
                </c:pt>
                <c:pt idx="120">
                  <c:v>227.4861015079041</c:v>
                </c:pt>
                <c:pt idx="121">
                  <c:v>224.21844549865895</c:v>
                </c:pt>
                <c:pt idx="122">
                  <c:v>216.19084566853371</c:v>
                </c:pt>
                <c:pt idx="123">
                  <c:v>222.11603431202187</c:v>
                </c:pt>
                <c:pt idx="124">
                  <c:v>221.33859228379166</c:v>
                </c:pt>
                <c:pt idx="125">
                  <c:v>222.65989160738798</c:v>
                </c:pt>
                <c:pt idx="126">
                  <c:v>224.79173814563734</c:v>
                </c:pt>
                <c:pt idx="127">
                  <c:v>222.36530883225279</c:v>
                </c:pt>
                <c:pt idx="128">
                  <c:v>222.19935179149564</c:v>
                </c:pt>
                <c:pt idx="129">
                  <c:v>215.09369515382232</c:v>
                </c:pt>
                <c:pt idx="130">
                  <c:v>216.61653665809141</c:v>
                </c:pt>
                <c:pt idx="131">
                  <c:v>210.07125236600973</c:v>
                </c:pt>
                <c:pt idx="132">
                  <c:v>215.87808003183409</c:v>
                </c:pt>
                <c:pt idx="133">
                  <c:v>215.1311313529105</c:v>
                </c:pt>
                <c:pt idx="134">
                  <c:v>211.80266320290974</c:v>
                </c:pt>
                <c:pt idx="135">
                  <c:v>213.0151232280858</c:v>
                </c:pt>
                <c:pt idx="136">
                  <c:v>213.72779261534265</c:v>
                </c:pt>
                <c:pt idx="137">
                  <c:v>209.13888524595674</c:v>
                </c:pt>
                <c:pt idx="138">
                  <c:v>207.88235896745405</c:v>
                </c:pt>
                <c:pt idx="139">
                  <c:v>207.39352024366218</c:v>
                </c:pt>
                <c:pt idx="140">
                  <c:v>208.06540479653606</c:v>
                </c:pt>
                <c:pt idx="141">
                  <c:v>208.12844917296471</c:v>
                </c:pt>
                <c:pt idx="142">
                  <c:v>207.40135848917734</c:v>
                </c:pt>
                <c:pt idx="143">
                  <c:v>209.73375210769001</c:v>
                </c:pt>
                <c:pt idx="144">
                  <c:v>208.27469571589529</c:v>
                </c:pt>
                <c:pt idx="145">
                  <c:v>207.10039626984658</c:v>
                </c:pt>
                <c:pt idx="146">
                  <c:v>214.81846908583299</c:v>
                </c:pt>
                <c:pt idx="147">
                  <c:v>210.03337732409565</c:v>
                </c:pt>
                <c:pt idx="148">
                  <c:v>212.20102065109103</c:v>
                </c:pt>
                <c:pt idx="149">
                  <c:v>208.01019836619841</c:v>
                </c:pt>
                <c:pt idx="150">
                  <c:v>205.81995843813542</c:v>
                </c:pt>
                <c:pt idx="151">
                  <c:v>205.70805250614038</c:v>
                </c:pt>
                <c:pt idx="152">
                  <c:v>208.25789184500735</c:v>
                </c:pt>
                <c:pt idx="153">
                  <c:v>208.8589391724301</c:v>
                </c:pt>
                <c:pt idx="154">
                  <c:v>202.68488251960673</c:v>
                </c:pt>
                <c:pt idx="155">
                  <c:v>201.19263795441447</c:v>
                </c:pt>
                <c:pt idx="156">
                  <c:v>198.73974615795348</c:v>
                </c:pt>
                <c:pt idx="157">
                  <c:v>196.99657409003956</c:v>
                </c:pt>
                <c:pt idx="158">
                  <c:v>190.62933519401574</c:v>
                </c:pt>
                <c:pt idx="159">
                  <c:v>186.96738705604119</c:v>
                </c:pt>
                <c:pt idx="160">
                  <c:v>184.79624148889295</c:v>
                </c:pt>
                <c:pt idx="161">
                  <c:v>185.3010518983094</c:v>
                </c:pt>
                <c:pt idx="162">
                  <c:v>181.27857921076512</c:v>
                </c:pt>
                <c:pt idx="163">
                  <c:v>187.76717543717763</c:v>
                </c:pt>
                <c:pt idx="164">
                  <c:v>186.12921052426952</c:v>
                </c:pt>
                <c:pt idx="165">
                  <c:v>187.78372364325136</c:v>
                </c:pt>
                <c:pt idx="166">
                  <c:v>185.47607693197276</c:v>
                </c:pt>
                <c:pt idx="167">
                  <c:v>188.6028735014618</c:v>
                </c:pt>
                <c:pt idx="168">
                  <c:v>185.44065637205026</c:v>
                </c:pt>
                <c:pt idx="169">
                  <c:v>189.12920310659661</c:v>
                </c:pt>
                <c:pt idx="170">
                  <c:v>187.10549177782286</c:v>
                </c:pt>
                <c:pt idx="171">
                  <c:v>183.98531569867731</c:v>
                </c:pt>
                <c:pt idx="172">
                  <c:v>188.15120787266656</c:v>
                </c:pt>
                <c:pt idx="173">
                  <c:v>186.18611886871383</c:v>
                </c:pt>
                <c:pt idx="174">
                  <c:v>181.06026902051451</c:v>
                </c:pt>
                <c:pt idx="175">
                  <c:v>180.90109674323483</c:v>
                </c:pt>
                <c:pt idx="176">
                  <c:v>178.24347010036973</c:v>
                </c:pt>
                <c:pt idx="177">
                  <c:v>179.38641758451834</c:v>
                </c:pt>
                <c:pt idx="178">
                  <c:v>174.37531422265181</c:v>
                </c:pt>
                <c:pt idx="179">
                  <c:v>175.61048059526476</c:v>
                </c:pt>
                <c:pt idx="180">
                  <c:v>174.83126567604478</c:v>
                </c:pt>
                <c:pt idx="181">
                  <c:v>174.20941633074202</c:v>
                </c:pt>
                <c:pt idx="182">
                  <c:v>180.04484264462266</c:v>
                </c:pt>
                <c:pt idx="183">
                  <c:v>177.82410156301748</c:v>
                </c:pt>
                <c:pt idx="184">
                  <c:v>175.67884887186176</c:v>
                </c:pt>
                <c:pt idx="185">
                  <c:v>179.46793157365596</c:v>
                </c:pt>
                <c:pt idx="186">
                  <c:v>181.24595210822656</c:v>
                </c:pt>
                <c:pt idx="187">
                  <c:v>177.02968368699533</c:v>
                </c:pt>
                <c:pt idx="188">
                  <c:v>171.36425828487972</c:v>
                </c:pt>
                <c:pt idx="189">
                  <c:v>168.63066416623005</c:v>
                </c:pt>
                <c:pt idx="190">
                  <c:v>160.98778806602232</c:v>
                </c:pt>
                <c:pt idx="191">
                  <c:v>158.88138104132261</c:v>
                </c:pt>
                <c:pt idx="192">
                  <c:v>155.31649643560266</c:v>
                </c:pt>
                <c:pt idx="193">
                  <c:v>158.71478192442521</c:v>
                </c:pt>
                <c:pt idx="194">
                  <c:v>158.00376413217748</c:v>
                </c:pt>
                <c:pt idx="195">
                  <c:v>155.5871161962836</c:v>
                </c:pt>
                <c:pt idx="196">
                  <c:v>151.4128788895226</c:v>
                </c:pt>
                <c:pt idx="197">
                  <c:v>154.24490807267034</c:v>
                </c:pt>
                <c:pt idx="198">
                  <c:v>152.7265584304017</c:v>
                </c:pt>
                <c:pt idx="199">
                  <c:v>150.04610758141601</c:v>
                </c:pt>
                <c:pt idx="200">
                  <c:v>154.67347041298777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115F-4BD3-BE13-7A2571242E3C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BrownianMotion'!$F$94:$GX$94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159.97380005955935</c:v>
                </c:pt>
                <c:pt idx="2">
                  <c:v>160.06017790991024</c:v>
                </c:pt>
                <c:pt idx="3">
                  <c:v>156.75437913133717</c:v>
                </c:pt>
                <c:pt idx="4">
                  <c:v>162.57373374657254</c:v>
                </c:pt>
                <c:pt idx="5">
                  <c:v>160.77266752600829</c:v>
                </c:pt>
                <c:pt idx="6">
                  <c:v>158.05930391226417</c:v>
                </c:pt>
                <c:pt idx="7">
                  <c:v>157.85714836085293</c:v>
                </c:pt>
                <c:pt idx="8">
                  <c:v>154.82947771032093</c:v>
                </c:pt>
                <c:pt idx="9">
                  <c:v>155.37785745098833</c:v>
                </c:pt>
                <c:pt idx="10">
                  <c:v>154.3142580902433</c:v>
                </c:pt>
                <c:pt idx="11">
                  <c:v>155.25297287063373</c:v>
                </c:pt>
                <c:pt idx="12">
                  <c:v>157.31599026070248</c:v>
                </c:pt>
                <c:pt idx="13">
                  <c:v>156.13606003641047</c:v>
                </c:pt>
                <c:pt idx="14">
                  <c:v>157.45377945455914</c:v>
                </c:pt>
                <c:pt idx="15">
                  <c:v>157.4070785621758</c:v>
                </c:pt>
                <c:pt idx="16">
                  <c:v>158.60841867664138</c:v>
                </c:pt>
                <c:pt idx="17">
                  <c:v>157.68580135624302</c:v>
                </c:pt>
                <c:pt idx="18">
                  <c:v>162.26899823114377</c:v>
                </c:pt>
                <c:pt idx="19">
                  <c:v>160.50806687214225</c:v>
                </c:pt>
                <c:pt idx="20">
                  <c:v>160.9615950172487</c:v>
                </c:pt>
                <c:pt idx="21">
                  <c:v>158.05731183957474</c:v>
                </c:pt>
                <c:pt idx="22">
                  <c:v>157.14153391378244</c:v>
                </c:pt>
                <c:pt idx="23">
                  <c:v>159.59758167097971</c:v>
                </c:pt>
                <c:pt idx="24">
                  <c:v>160.02881569280504</c:v>
                </c:pt>
                <c:pt idx="25">
                  <c:v>157.09029823179753</c:v>
                </c:pt>
                <c:pt idx="26">
                  <c:v>158.88541421398273</c:v>
                </c:pt>
                <c:pt idx="27">
                  <c:v>159.60972454403276</c:v>
                </c:pt>
                <c:pt idx="28">
                  <c:v>164.72723116053248</c:v>
                </c:pt>
                <c:pt idx="29">
                  <c:v>163.53620937803208</c:v>
                </c:pt>
                <c:pt idx="30">
                  <c:v>161.2918901548187</c:v>
                </c:pt>
                <c:pt idx="31">
                  <c:v>157.5257575061014</c:v>
                </c:pt>
                <c:pt idx="32">
                  <c:v>148.27844096707096</c:v>
                </c:pt>
                <c:pt idx="33">
                  <c:v>148.61941264098309</c:v>
                </c:pt>
                <c:pt idx="34">
                  <c:v>148.64227307569877</c:v>
                </c:pt>
                <c:pt idx="35">
                  <c:v>147.28213679294893</c:v>
                </c:pt>
                <c:pt idx="36">
                  <c:v>144.91077428137984</c:v>
                </c:pt>
                <c:pt idx="37">
                  <c:v>149.41061526318083</c:v>
                </c:pt>
                <c:pt idx="38">
                  <c:v>153.28064630244569</c:v>
                </c:pt>
                <c:pt idx="39">
                  <c:v>152.49533512928093</c:v>
                </c:pt>
                <c:pt idx="40">
                  <c:v>147.3411655306061</c:v>
                </c:pt>
                <c:pt idx="41">
                  <c:v>148.25842613256717</c:v>
                </c:pt>
                <c:pt idx="42">
                  <c:v>154.11649222303188</c:v>
                </c:pt>
                <c:pt idx="43">
                  <c:v>155.56880711162344</c:v>
                </c:pt>
                <c:pt idx="44">
                  <c:v>157.65781648985322</c:v>
                </c:pt>
                <c:pt idx="45">
                  <c:v>156.75472914331058</c:v>
                </c:pt>
                <c:pt idx="46">
                  <c:v>162.38819170659687</c:v>
                </c:pt>
                <c:pt idx="47">
                  <c:v>161.45075146692389</c:v>
                </c:pt>
                <c:pt idx="48">
                  <c:v>166.0893533728416</c:v>
                </c:pt>
                <c:pt idx="49">
                  <c:v>166.83856721742248</c:v>
                </c:pt>
                <c:pt idx="50">
                  <c:v>163.36404216522138</c:v>
                </c:pt>
                <c:pt idx="51">
                  <c:v>167.46178902742184</c:v>
                </c:pt>
                <c:pt idx="52">
                  <c:v>165.22363397667354</c:v>
                </c:pt>
                <c:pt idx="53">
                  <c:v>166.7531411377598</c:v>
                </c:pt>
                <c:pt idx="54">
                  <c:v>171.15821265000361</c:v>
                </c:pt>
                <c:pt idx="55">
                  <c:v>167.60904823444207</c:v>
                </c:pt>
                <c:pt idx="56">
                  <c:v>167.43962576324211</c:v>
                </c:pt>
                <c:pt idx="57">
                  <c:v>168.3587730638919</c:v>
                </c:pt>
                <c:pt idx="58">
                  <c:v>170.78051122210138</c:v>
                </c:pt>
                <c:pt idx="59">
                  <c:v>172.04261905530677</c:v>
                </c:pt>
                <c:pt idx="60">
                  <c:v>169.83888614935108</c:v>
                </c:pt>
                <c:pt idx="61">
                  <c:v>172.60205050406884</c:v>
                </c:pt>
                <c:pt idx="62">
                  <c:v>169.09085098680461</c:v>
                </c:pt>
                <c:pt idx="63">
                  <c:v>176.97914395795991</c:v>
                </c:pt>
                <c:pt idx="64">
                  <c:v>177.67779832843112</c:v>
                </c:pt>
                <c:pt idx="65">
                  <c:v>178.56310592060998</c:v>
                </c:pt>
                <c:pt idx="66">
                  <c:v>182.46056045795808</c:v>
                </c:pt>
                <c:pt idx="67">
                  <c:v>180.07375613697337</c:v>
                </c:pt>
                <c:pt idx="68">
                  <c:v>178.39224131738308</c:v>
                </c:pt>
                <c:pt idx="69">
                  <c:v>177.11558606452087</c:v>
                </c:pt>
                <c:pt idx="70">
                  <c:v>174.71026255591957</c:v>
                </c:pt>
                <c:pt idx="71">
                  <c:v>175.77236450174325</c:v>
                </c:pt>
                <c:pt idx="72">
                  <c:v>177.280687908646</c:v>
                </c:pt>
                <c:pt idx="73">
                  <c:v>175.08185292058062</c:v>
                </c:pt>
                <c:pt idx="74">
                  <c:v>182.62106192004299</c:v>
                </c:pt>
                <c:pt idx="75">
                  <c:v>185.57215327586937</c:v>
                </c:pt>
                <c:pt idx="76">
                  <c:v>188.67155506014115</c:v>
                </c:pt>
                <c:pt idx="77">
                  <c:v>186.77164022737983</c:v>
                </c:pt>
                <c:pt idx="78">
                  <c:v>181.83833067691666</c:v>
                </c:pt>
                <c:pt idx="79">
                  <c:v>189.75331233564984</c:v>
                </c:pt>
                <c:pt idx="80">
                  <c:v>186.43545734931769</c:v>
                </c:pt>
                <c:pt idx="81">
                  <c:v>186.52070383974777</c:v>
                </c:pt>
                <c:pt idx="82">
                  <c:v>185.97023405254043</c:v>
                </c:pt>
                <c:pt idx="83">
                  <c:v>187.57285547915836</c:v>
                </c:pt>
                <c:pt idx="84">
                  <c:v>189.59492737786857</c:v>
                </c:pt>
                <c:pt idx="85">
                  <c:v>195.79953849380374</c:v>
                </c:pt>
                <c:pt idx="86">
                  <c:v>192.5020121424354</c:v>
                </c:pt>
                <c:pt idx="87">
                  <c:v>186.83255970336307</c:v>
                </c:pt>
                <c:pt idx="88">
                  <c:v>186.40186729795576</c:v>
                </c:pt>
                <c:pt idx="89">
                  <c:v>181.66687376805842</c:v>
                </c:pt>
                <c:pt idx="90">
                  <c:v>186.05260837998097</c:v>
                </c:pt>
                <c:pt idx="91">
                  <c:v>187.66661711672674</c:v>
                </c:pt>
                <c:pt idx="92">
                  <c:v>193.14452247068485</c:v>
                </c:pt>
                <c:pt idx="93">
                  <c:v>195.03350429844258</c:v>
                </c:pt>
                <c:pt idx="94">
                  <c:v>202.69066539461099</c:v>
                </c:pt>
                <c:pt idx="95">
                  <c:v>210.88522210369192</c:v>
                </c:pt>
                <c:pt idx="96">
                  <c:v>218.41119413234858</c:v>
                </c:pt>
                <c:pt idx="97">
                  <c:v>216.78850016549771</c:v>
                </c:pt>
                <c:pt idx="98">
                  <c:v>210.18765875075567</c:v>
                </c:pt>
                <c:pt idx="99">
                  <c:v>209.21905338817803</c:v>
                </c:pt>
                <c:pt idx="100">
                  <c:v>212.06277568838436</c:v>
                </c:pt>
                <c:pt idx="101">
                  <c:v>203.66142741656381</c:v>
                </c:pt>
                <c:pt idx="102">
                  <c:v>202.30301964191924</c:v>
                </c:pt>
                <c:pt idx="103">
                  <c:v>204.96147319498456</c:v>
                </c:pt>
                <c:pt idx="104">
                  <c:v>204.93745202895707</c:v>
                </c:pt>
                <c:pt idx="105">
                  <c:v>204.37028689059036</c:v>
                </c:pt>
                <c:pt idx="106">
                  <c:v>211.5584408972401</c:v>
                </c:pt>
                <c:pt idx="107">
                  <c:v>210.23652246898374</c:v>
                </c:pt>
                <c:pt idx="108">
                  <c:v>215.25681166336727</c:v>
                </c:pt>
                <c:pt idx="109">
                  <c:v>213.58213846766759</c:v>
                </c:pt>
                <c:pt idx="110">
                  <c:v>208.75632028930093</c:v>
                </c:pt>
                <c:pt idx="111">
                  <c:v>208.7640846129006</c:v>
                </c:pt>
                <c:pt idx="112">
                  <c:v>208.81084866616965</c:v>
                </c:pt>
                <c:pt idx="113">
                  <c:v>204.56557511145149</c:v>
                </c:pt>
                <c:pt idx="114">
                  <c:v>203.73725511962124</c:v>
                </c:pt>
                <c:pt idx="115">
                  <c:v>202.15866037497568</c:v>
                </c:pt>
                <c:pt idx="116">
                  <c:v>200.17794924271183</c:v>
                </c:pt>
                <c:pt idx="117">
                  <c:v>195.46327680509361</c:v>
                </c:pt>
                <c:pt idx="118">
                  <c:v>199.41990569045905</c:v>
                </c:pt>
                <c:pt idx="119">
                  <c:v>202.92800476838835</c:v>
                </c:pt>
                <c:pt idx="120">
                  <c:v>199.40198718528228</c:v>
                </c:pt>
                <c:pt idx="121">
                  <c:v>197.58673260352742</c:v>
                </c:pt>
                <c:pt idx="122">
                  <c:v>200.3799623139449</c:v>
                </c:pt>
                <c:pt idx="123">
                  <c:v>203.84177040530309</c:v>
                </c:pt>
                <c:pt idx="124">
                  <c:v>208.39036568485866</c:v>
                </c:pt>
                <c:pt idx="125">
                  <c:v>211.20914316129353</c:v>
                </c:pt>
                <c:pt idx="126">
                  <c:v>215.33717170958712</c:v>
                </c:pt>
                <c:pt idx="127">
                  <c:v>212.73377707232882</c:v>
                </c:pt>
                <c:pt idx="128">
                  <c:v>217.54009766930378</c:v>
                </c:pt>
                <c:pt idx="129">
                  <c:v>221.73245915331503</c:v>
                </c:pt>
                <c:pt idx="130">
                  <c:v>228.88021942989155</c:v>
                </c:pt>
                <c:pt idx="131">
                  <c:v>231.3030110839546</c:v>
                </c:pt>
                <c:pt idx="132">
                  <c:v>232.72637255207857</c:v>
                </c:pt>
                <c:pt idx="133">
                  <c:v>228.08693001642948</c:v>
                </c:pt>
                <c:pt idx="134">
                  <c:v>233.57971834251714</c:v>
                </c:pt>
                <c:pt idx="135">
                  <c:v>233.41630434139881</c:v>
                </c:pt>
                <c:pt idx="136">
                  <c:v>233.5263820129268</c:v>
                </c:pt>
                <c:pt idx="137">
                  <c:v>243.23038129796379</c:v>
                </c:pt>
                <c:pt idx="138">
                  <c:v>244.46289620225571</c:v>
                </c:pt>
                <c:pt idx="139">
                  <c:v>234.52823853524254</c:v>
                </c:pt>
                <c:pt idx="140">
                  <c:v>240.04045158642037</c:v>
                </c:pt>
                <c:pt idx="141">
                  <c:v>240.05311420105522</c:v>
                </c:pt>
                <c:pt idx="142">
                  <c:v>243.77051060365753</c:v>
                </c:pt>
                <c:pt idx="143">
                  <c:v>244.43162554797584</c:v>
                </c:pt>
                <c:pt idx="144">
                  <c:v>243.96927117471466</c:v>
                </c:pt>
                <c:pt idx="145">
                  <c:v>246.34420244571734</c:v>
                </c:pt>
                <c:pt idx="146">
                  <c:v>252.07897368417764</c:v>
                </c:pt>
                <c:pt idx="147">
                  <c:v>255.27640084355571</c:v>
                </c:pt>
                <c:pt idx="148">
                  <c:v>258.69493316091013</c:v>
                </c:pt>
                <c:pt idx="149">
                  <c:v>262.79415392984453</c:v>
                </c:pt>
                <c:pt idx="150">
                  <c:v>264.9939738221828</c:v>
                </c:pt>
                <c:pt idx="151">
                  <c:v>267.96619091511013</c:v>
                </c:pt>
                <c:pt idx="152">
                  <c:v>263.11545036996029</c:v>
                </c:pt>
                <c:pt idx="153">
                  <c:v>263.60524818765384</c:v>
                </c:pt>
                <c:pt idx="154">
                  <c:v>266.6636378469031</c:v>
                </c:pt>
                <c:pt idx="155">
                  <c:v>270.19072981967014</c:v>
                </c:pt>
                <c:pt idx="156">
                  <c:v>272.09255929126817</c:v>
                </c:pt>
                <c:pt idx="157">
                  <c:v>284.74173888765046</c:v>
                </c:pt>
                <c:pt idx="158">
                  <c:v>275.15621093074554</c:v>
                </c:pt>
                <c:pt idx="159">
                  <c:v>276.35277901140267</c:v>
                </c:pt>
                <c:pt idx="160">
                  <c:v>279.42682938414981</c:v>
                </c:pt>
                <c:pt idx="161">
                  <c:v>282.92417790160408</c:v>
                </c:pt>
                <c:pt idx="162">
                  <c:v>278.04111479585526</c:v>
                </c:pt>
                <c:pt idx="163">
                  <c:v>276.6153478884334</c:v>
                </c:pt>
                <c:pt idx="164">
                  <c:v>273.37887965246114</c:v>
                </c:pt>
                <c:pt idx="165">
                  <c:v>265.88239404080923</c:v>
                </c:pt>
                <c:pt idx="166">
                  <c:v>262.16978827452908</c:v>
                </c:pt>
                <c:pt idx="167">
                  <c:v>255.96193746462728</c:v>
                </c:pt>
                <c:pt idx="168">
                  <c:v>255.91256910498174</c:v>
                </c:pt>
                <c:pt idx="169">
                  <c:v>254.45980553469877</c:v>
                </c:pt>
                <c:pt idx="170">
                  <c:v>257.28867082050806</c:v>
                </c:pt>
                <c:pt idx="171">
                  <c:v>251.38928623899028</c:v>
                </c:pt>
                <c:pt idx="172">
                  <c:v>249.58120799115926</c:v>
                </c:pt>
                <c:pt idx="173">
                  <c:v>251.95819797923986</c:v>
                </c:pt>
                <c:pt idx="174">
                  <c:v>246.44479821173232</c:v>
                </c:pt>
                <c:pt idx="175">
                  <c:v>242.74187468468551</c:v>
                </c:pt>
                <c:pt idx="176">
                  <c:v>241.36956986643096</c:v>
                </c:pt>
                <c:pt idx="177">
                  <c:v>239.53095048174021</c:v>
                </c:pt>
                <c:pt idx="178">
                  <c:v>238.89240207153154</c:v>
                </c:pt>
                <c:pt idx="179">
                  <c:v>233.56775225262177</c:v>
                </c:pt>
                <c:pt idx="180">
                  <c:v>230.16636734084881</c:v>
                </c:pt>
                <c:pt idx="181">
                  <c:v>231.65945853971564</c:v>
                </c:pt>
                <c:pt idx="182">
                  <c:v>229.33611855639694</c:v>
                </c:pt>
                <c:pt idx="183">
                  <c:v>227.14631593207233</c:v>
                </c:pt>
                <c:pt idx="184">
                  <c:v>227.37852755575662</c:v>
                </c:pt>
                <c:pt idx="185">
                  <c:v>229.28116491577941</c:v>
                </c:pt>
                <c:pt idx="186">
                  <c:v>232.99241565944368</c:v>
                </c:pt>
                <c:pt idx="187">
                  <c:v>231.90033139717517</c:v>
                </c:pt>
                <c:pt idx="188">
                  <c:v>233.70846515032741</c:v>
                </c:pt>
                <c:pt idx="189">
                  <c:v>229.91160590446242</c:v>
                </c:pt>
                <c:pt idx="190">
                  <c:v>232.03701898820464</c:v>
                </c:pt>
                <c:pt idx="191">
                  <c:v>236.60223488632479</c:v>
                </c:pt>
                <c:pt idx="192">
                  <c:v>231.57254218902827</c:v>
                </c:pt>
                <c:pt idx="193">
                  <c:v>236.99676822230455</c:v>
                </c:pt>
                <c:pt idx="194">
                  <c:v>235.22329187236261</c:v>
                </c:pt>
                <c:pt idx="195">
                  <c:v>235.32458357085883</c:v>
                </c:pt>
                <c:pt idx="196">
                  <c:v>238.64395809940382</c:v>
                </c:pt>
                <c:pt idx="197">
                  <c:v>241.38229342511528</c:v>
                </c:pt>
                <c:pt idx="198">
                  <c:v>238.94769582743345</c:v>
                </c:pt>
                <c:pt idx="199">
                  <c:v>237.2787775498924</c:v>
                </c:pt>
                <c:pt idx="200">
                  <c:v>235.99429312407486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115F-4BD3-BE13-7A2571242E3C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BrownianMotion'!$F$95:$GX$95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155.78600998152109</c:v>
                </c:pt>
                <c:pt idx="2">
                  <c:v>165.21053204034138</c:v>
                </c:pt>
                <c:pt idx="3">
                  <c:v>162.78159048789621</c:v>
                </c:pt>
                <c:pt idx="4">
                  <c:v>161.45102531758374</c:v>
                </c:pt>
                <c:pt idx="5">
                  <c:v>163.25015351423644</c:v>
                </c:pt>
                <c:pt idx="6">
                  <c:v>161.18370453524</c:v>
                </c:pt>
                <c:pt idx="7">
                  <c:v>160.4538725847467</c:v>
                </c:pt>
                <c:pt idx="8">
                  <c:v>157.39609737864109</c:v>
                </c:pt>
                <c:pt idx="9">
                  <c:v>156.11449762125994</c:v>
                </c:pt>
                <c:pt idx="10">
                  <c:v>160.76573426021056</c:v>
                </c:pt>
                <c:pt idx="11">
                  <c:v>159.3899716360863</c:v>
                </c:pt>
                <c:pt idx="12">
                  <c:v>151.08132602916007</c:v>
                </c:pt>
                <c:pt idx="13">
                  <c:v>148.34763982129834</c:v>
                </c:pt>
                <c:pt idx="14">
                  <c:v>140.84238264547821</c:v>
                </c:pt>
                <c:pt idx="15">
                  <c:v>142.52184505404131</c:v>
                </c:pt>
                <c:pt idx="16">
                  <c:v>142.37641404218672</c:v>
                </c:pt>
                <c:pt idx="17">
                  <c:v>138.37135098958194</c:v>
                </c:pt>
                <c:pt idx="18">
                  <c:v>132.90023709346457</c:v>
                </c:pt>
                <c:pt idx="19">
                  <c:v>132.09863766721131</c:v>
                </c:pt>
                <c:pt idx="20">
                  <c:v>126.88442435125782</c:v>
                </c:pt>
                <c:pt idx="21">
                  <c:v>122.94822923561789</c:v>
                </c:pt>
                <c:pt idx="22">
                  <c:v>123.42723300990838</c:v>
                </c:pt>
                <c:pt idx="23">
                  <c:v>127.12272910036731</c:v>
                </c:pt>
                <c:pt idx="24">
                  <c:v>126.24409487916327</c:v>
                </c:pt>
                <c:pt idx="25">
                  <c:v>125.50987148257013</c:v>
                </c:pt>
                <c:pt idx="26">
                  <c:v>130.32209921242793</c:v>
                </c:pt>
                <c:pt idx="27">
                  <c:v>133.90508619728843</c:v>
                </c:pt>
                <c:pt idx="28">
                  <c:v>132.60965637956249</c:v>
                </c:pt>
                <c:pt idx="29">
                  <c:v>132.24709759926517</c:v>
                </c:pt>
                <c:pt idx="30">
                  <c:v>134.61020372919225</c:v>
                </c:pt>
                <c:pt idx="31">
                  <c:v>134.25221905134578</c:v>
                </c:pt>
                <c:pt idx="32">
                  <c:v>130.51919356861723</c:v>
                </c:pt>
                <c:pt idx="33">
                  <c:v>133.4829198223554</c:v>
                </c:pt>
                <c:pt idx="34">
                  <c:v>135.57648366229674</c:v>
                </c:pt>
                <c:pt idx="35">
                  <c:v>138.78571859832167</c:v>
                </c:pt>
                <c:pt idx="36">
                  <c:v>144.60874454594702</c:v>
                </c:pt>
                <c:pt idx="37">
                  <c:v>139.91395053398105</c:v>
                </c:pt>
                <c:pt idx="38">
                  <c:v>141.19147147955499</c:v>
                </c:pt>
                <c:pt idx="39">
                  <c:v>145.61456475761707</c:v>
                </c:pt>
                <c:pt idx="40">
                  <c:v>144.2080559083345</c:v>
                </c:pt>
                <c:pt idx="41">
                  <c:v>143.42681485952735</c:v>
                </c:pt>
                <c:pt idx="42">
                  <c:v>147.06053751262206</c:v>
                </c:pt>
                <c:pt idx="43">
                  <c:v>148.64554781961687</c:v>
                </c:pt>
                <c:pt idx="44">
                  <c:v>149.6064357781718</c:v>
                </c:pt>
                <c:pt idx="45">
                  <c:v>146.05432113240022</c:v>
                </c:pt>
                <c:pt idx="46">
                  <c:v>147.75425290757622</c:v>
                </c:pt>
                <c:pt idx="47">
                  <c:v>146.76965336900534</c:v>
                </c:pt>
                <c:pt idx="48">
                  <c:v>146.66690058776661</c:v>
                </c:pt>
                <c:pt idx="49">
                  <c:v>147.16039018578795</c:v>
                </c:pt>
                <c:pt idx="50">
                  <c:v>142.53140090305567</c:v>
                </c:pt>
                <c:pt idx="51">
                  <c:v>142.98369615472808</c:v>
                </c:pt>
                <c:pt idx="52">
                  <c:v>144.52077009517163</c:v>
                </c:pt>
                <c:pt idx="53">
                  <c:v>148.74776565429207</c:v>
                </c:pt>
                <c:pt idx="54">
                  <c:v>149.97044116474592</c:v>
                </c:pt>
                <c:pt idx="55">
                  <c:v>149.60915779998763</c:v>
                </c:pt>
                <c:pt idx="56">
                  <c:v>152.23245095110252</c:v>
                </c:pt>
                <c:pt idx="57">
                  <c:v>151.0440412300386</c:v>
                </c:pt>
                <c:pt idx="58">
                  <c:v>151.09336944226411</c:v>
                </c:pt>
                <c:pt idx="59">
                  <c:v>151.40787335260322</c:v>
                </c:pt>
                <c:pt idx="60">
                  <c:v>149.50503648449327</c:v>
                </c:pt>
                <c:pt idx="61">
                  <c:v>146.36894513526565</c:v>
                </c:pt>
                <c:pt idx="62">
                  <c:v>143.53906045455577</c:v>
                </c:pt>
                <c:pt idx="63">
                  <c:v>137.84634842412007</c:v>
                </c:pt>
                <c:pt idx="64">
                  <c:v>139.13878960368828</c:v>
                </c:pt>
                <c:pt idx="65">
                  <c:v>139.12778758678905</c:v>
                </c:pt>
                <c:pt idx="66">
                  <c:v>145.96690962361504</c:v>
                </c:pt>
                <c:pt idx="67">
                  <c:v>139.34096105110129</c:v>
                </c:pt>
                <c:pt idx="68">
                  <c:v>138.42361480050312</c:v>
                </c:pt>
                <c:pt idx="69">
                  <c:v>136.70983557906885</c:v>
                </c:pt>
                <c:pt idx="70">
                  <c:v>137.66225321815804</c:v>
                </c:pt>
                <c:pt idx="71">
                  <c:v>141.02423994537466</c:v>
                </c:pt>
                <c:pt idx="72">
                  <c:v>142.71360527544815</c:v>
                </c:pt>
                <c:pt idx="73">
                  <c:v>143.51050630661942</c:v>
                </c:pt>
                <c:pt idx="74">
                  <c:v>143.64356508745777</c:v>
                </c:pt>
                <c:pt idx="75">
                  <c:v>143.67042295815685</c:v>
                </c:pt>
                <c:pt idx="76">
                  <c:v>139.72741441583304</c:v>
                </c:pt>
                <c:pt idx="77">
                  <c:v>140.63139894027211</c:v>
                </c:pt>
                <c:pt idx="78">
                  <c:v>139.67914718020054</c:v>
                </c:pt>
                <c:pt idx="79">
                  <c:v>140.00804221419384</c:v>
                </c:pt>
                <c:pt idx="80">
                  <c:v>139.69007675984824</c:v>
                </c:pt>
                <c:pt idx="81">
                  <c:v>140.33805722278694</c:v>
                </c:pt>
                <c:pt idx="82">
                  <c:v>144.34399911605823</c:v>
                </c:pt>
                <c:pt idx="83">
                  <c:v>143.79831081082651</c:v>
                </c:pt>
                <c:pt idx="84">
                  <c:v>146.60809331237394</c:v>
                </c:pt>
                <c:pt idx="85">
                  <c:v>150.55772349138178</c:v>
                </c:pt>
                <c:pt idx="86">
                  <c:v>154.48079384682131</c:v>
                </c:pt>
                <c:pt idx="87">
                  <c:v>155.55532492648447</c:v>
                </c:pt>
                <c:pt idx="88">
                  <c:v>153.31236185124459</c:v>
                </c:pt>
                <c:pt idx="89">
                  <c:v>149.55421692181389</c:v>
                </c:pt>
                <c:pt idx="90">
                  <c:v>142.39066967142392</c:v>
                </c:pt>
                <c:pt idx="91">
                  <c:v>141.49831233658068</c:v>
                </c:pt>
                <c:pt idx="92">
                  <c:v>143.45339133839119</c:v>
                </c:pt>
                <c:pt idx="93">
                  <c:v>142.96259601721096</c:v>
                </c:pt>
                <c:pt idx="94">
                  <c:v>144.92015487885672</c:v>
                </c:pt>
                <c:pt idx="95">
                  <c:v>143.18284454651811</c:v>
                </c:pt>
                <c:pt idx="96">
                  <c:v>148.0502796394716</c:v>
                </c:pt>
                <c:pt idx="97">
                  <c:v>143.56657417948466</c:v>
                </c:pt>
                <c:pt idx="98">
                  <c:v>145.26449606247303</c:v>
                </c:pt>
                <c:pt idx="99">
                  <c:v>151.85570646336839</c:v>
                </c:pt>
                <c:pt idx="100">
                  <c:v>148.14781031299006</c:v>
                </c:pt>
                <c:pt idx="101">
                  <c:v>153.64008327969876</c:v>
                </c:pt>
                <c:pt idx="102">
                  <c:v>146.9345895038104</c:v>
                </c:pt>
                <c:pt idx="103">
                  <c:v>148.6408854769937</c:v>
                </c:pt>
                <c:pt idx="104">
                  <c:v>150.18664278370676</c:v>
                </c:pt>
                <c:pt idx="105">
                  <c:v>149.86797158034116</c:v>
                </c:pt>
                <c:pt idx="106">
                  <c:v>148.96714402178574</c:v>
                </c:pt>
                <c:pt idx="107">
                  <c:v>149.48781031931514</c:v>
                </c:pt>
                <c:pt idx="108">
                  <c:v>146.65719829803569</c:v>
                </c:pt>
                <c:pt idx="109">
                  <c:v>143.63750579137178</c:v>
                </c:pt>
                <c:pt idx="110">
                  <c:v>143.31117455561863</c:v>
                </c:pt>
                <c:pt idx="111">
                  <c:v>140.43533539748844</c:v>
                </c:pt>
                <c:pt idx="112">
                  <c:v>137.68757232574245</c:v>
                </c:pt>
                <c:pt idx="113">
                  <c:v>136.98037838789668</c:v>
                </c:pt>
                <c:pt idx="114">
                  <c:v>138.91329060523606</c:v>
                </c:pt>
                <c:pt idx="115">
                  <c:v>136.84758130156942</c:v>
                </c:pt>
                <c:pt idx="116">
                  <c:v>138.56381666545778</c:v>
                </c:pt>
                <c:pt idx="117">
                  <c:v>138.57631392990359</c:v>
                </c:pt>
                <c:pt idx="118">
                  <c:v>141.07326099046381</c:v>
                </c:pt>
                <c:pt idx="119">
                  <c:v>141.44507827383933</c:v>
                </c:pt>
                <c:pt idx="120">
                  <c:v>140.47823117723198</c:v>
                </c:pt>
                <c:pt idx="121">
                  <c:v>137.07336001206565</c:v>
                </c:pt>
                <c:pt idx="122">
                  <c:v>138.64272964390173</c:v>
                </c:pt>
                <c:pt idx="123">
                  <c:v>140.03233595682406</c:v>
                </c:pt>
                <c:pt idx="124">
                  <c:v>140.00701790249721</c:v>
                </c:pt>
                <c:pt idx="125">
                  <c:v>144.31940287624317</c:v>
                </c:pt>
                <c:pt idx="126">
                  <c:v>145.82692679637046</c:v>
                </c:pt>
                <c:pt idx="127">
                  <c:v>148.55947100224466</c:v>
                </c:pt>
                <c:pt idx="128">
                  <c:v>151.86656663682263</c:v>
                </c:pt>
                <c:pt idx="129">
                  <c:v>149.90174002112934</c:v>
                </c:pt>
                <c:pt idx="130">
                  <c:v>149.99553311946156</c:v>
                </c:pt>
                <c:pt idx="131">
                  <c:v>147.34993179867666</c:v>
                </c:pt>
                <c:pt idx="132">
                  <c:v>144.11840874127722</c:v>
                </c:pt>
                <c:pt idx="133">
                  <c:v>145.93702605516384</c:v>
                </c:pt>
                <c:pt idx="134">
                  <c:v>144.40794850752351</c:v>
                </c:pt>
                <c:pt idx="135">
                  <c:v>145.42692879939739</c:v>
                </c:pt>
                <c:pt idx="136">
                  <c:v>146.66570289078479</c:v>
                </c:pt>
                <c:pt idx="137">
                  <c:v>145.29325795642839</c:v>
                </c:pt>
                <c:pt idx="138">
                  <c:v>147.27573263357689</c:v>
                </c:pt>
                <c:pt idx="139">
                  <c:v>146.84442631595553</c:v>
                </c:pt>
                <c:pt idx="140">
                  <c:v>145.84338070723155</c:v>
                </c:pt>
                <c:pt idx="141">
                  <c:v>148.33065499899078</c:v>
                </c:pt>
                <c:pt idx="142">
                  <c:v>147.44165909681868</c:v>
                </c:pt>
                <c:pt idx="143">
                  <c:v>147.0518563616975</c:v>
                </c:pt>
                <c:pt idx="144">
                  <c:v>144.40203435955178</c:v>
                </c:pt>
                <c:pt idx="145">
                  <c:v>139.57931110050916</c:v>
                </c:pt>
                <c:pt idx="146">
                  <c:v>140.35173486521413</c:v>
                </c:pt>
                <c:pt idx="147">
                  <c:v>136.83461551132257</c:v>
                </c:pt>
                <c:pt idx="148">
                  <c:v>130.03292844961155</c:v>
                </c:pt>
                <c:pt idx="149">
                  <c:v>131.28051866120757</c:v>
                </c:pt>
                <c:pt idx="150">
                  <c:v>135.72979491928976</c:v>
                </c:pt>
                <c:pt idx="151">
                  <c:v>134.21519409330406</c:v>
                </c:pt>
                <c:pt idx="152">
                  <c:v>132.42561278571714</c:v>
                </c:pt>
                <c:pt idx="153">
                  <c:v>132.84624575957264</c:v>
                </c:pt>
                <c:pt idx="154">
                  <c:v>136.23850860109121</c:v>
                </c:pt>
                <c:pt idx="155">
                  <c:v>136.99807075075478</c:v>
                </c:pt>
                <c:pt idx="156">
                  <c:v>140.68363075726086</c:v>
                </c:pt>
                <c:pt idx="157">
                  <c:v>137.95926142253401</c:v>
                </c:pt>
                <c:pt idx="158">
                  <c:v>136.00515402432322</c:v>
                </c:pt>
                <c:pt idx="159">
                  <c:v>137.83185771100725</c:v>
                </c:pt>
                <c:pt idx="160">
                  <c:v>140.02699153864754</c:v>
                </c:pt>
                <c:pt idx="161">
                  <c:v>144.07881584748247</c:v>
                </c:pt>
                <c:pt idx="162">
                  <c:v>145.95005501492446</c:v>
                </c:pt>
                <c:pt idx="163">
                  <c:v>149.09352800777205</c:v>
                </c:pt>
                <c:pt idx="164">
                  <c:v>147.46627519514115</c:v>
                </c:pt>
                <c:pt idx="165">
                  <c:v>145.71957701924669</c:v>
                </c:pt>
                <c:pt idx="166">
                  <c:v>148.2054435809321</c:v>
                </c:pt>
                <c:pt idx="167">
                  <c:v>150.65768620877139</c:v>
                </c:pt>
                <c:pt idx="168">
                  <c:v>151.45514910591439</c:v>
                </c:pt>
                <c:pt idx="169">
                  <c:v>152.80008413943088</c:v>
                </c:pt>
                <c:pt idx="170">
                  <c:v>151.71845156298443</c:v>
                </c:pt>
                <c:pt idx="171">
                  <c:v>151.45063480602391</c:v>
                </c:pt>
                <c:pt idx="172">
                  <c:v>151.97527585954268</c:v>
                </c:pt>
                <c:pt idx="173">
                  <c:v>155.61632375871574</c:v>
                </c:pt>
                <c:pt idx="174">
                  <c:v>157.60218705730978</c:v>
                </c:pt>
                <c:pt idx="175">
                  <c:v>160.41182063377633</c:v>
                </c:pt>
                <c:pt idx="176">
                  <c:v>161.16897781091063</c:v>
                </c:pt>
                <c:pt idx="177">
                  <c:v>162.84127808631186</c:v>
                </c:pt>
                <c:pt idx="178">
                  <c:v>159.11972295401495</c:v>
                </c:pt>
                <c:pt idx="179">
                  <c:v>158.28318387224274</c:v>
                </c:pt>
                <c:pt idx="180">
                  <c:v>159.14755203601536</c:v>
                </c:pt>
                <c:pt idx="181">
                  <c:v>160.63521596585539</c:v>
                </c:pt>
                <c:pt idx="182">
                  <c:v>160.0164055910989</c:v>
                </c:pt>
                <c:pt idx="183">
                  <c:v>158.01739427613535</c:v>
                </c:pt>
                <c:pt idx="184">
                  <c:v>158.73772614728503</c:v>
                </c:pt>
                <c:pt idx="185">
                  <c:v>157.9686314842308</c:v>
                </c:pt>
                <c:pt idx="186">
                  <c:v>157.66351983387335</c:v>
                </c:pt>
                <c:pt idx="187">
                  <c:v>154.05013532125975</c:v>
                </c:pt>
                <c:pt idx="188">
                  <c:v>152.46050721689326</c:v>
                </c:pt>
                <c:pt idx="189">
                  <c:v>154.07791103580172</c:v>
                </c:pt>
                <c:pt idx="190">
                  <c:v>156.17418287237388</c:v>
                </c:pt>
                <c:pt idx="191">
                  <c:v>154.17971625092659</c:v>
                </c:pt>
                <c:pt idx="192">
                  <c:v>151.77329373625105</c:v>
                </c:pt>
                <c:pt idx="193">
                  <c:v>157.72892242178042</c:v>
                </c:pt>
                <c:pt idx="194">
                  <c:v>156.93471671805705</c:v>
                </c:pt>
                <c:pt idx="195">
                  <c:v>158.89548615392511</c:v>
                </c:pt>
                <c:pt idx="196">
                  <c:v>157.53941497045676</c:v>
                </c:pt>
                <c:pt idx="197">
                  <c:v>161.78669342604479</c:v>
                </c:pt>
                <c:pt idx="198">
                  <c:v>166.41763404075931</c:v>
                </c:pt>
                <c:pt idx="199">
                  <c:v>166.64065064904625</c:v>
                </c:pt>
                <c:pt idx="200">
                  <c:v>164.55567882203147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115F-4BD3-BE13-7A2571242E3C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BrownianMotion'!$F$96:$GX$96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158.56991695380404</c:v>
                </c:pt>
                <c:pt idx="2">
                  <c:v>161.88502741173801</c:v>
                </c:pt>
                <c:pt idx="3">
                  <c:v>161.00341946240388</c:v>
                </c:pt>
                <c:pt idx="4">
                  <c:v>153.24458367134676</c:v>
                </c:pt>
                <c:pt idx="5">
                  <c:v>147.72579607446244</c:v>
                </c:pt>
                <c:pt idx="6">
                  <c:v>146.51864733486096</c:v>
                </c:pt>
                <c:pt idx="7">
                  <c:v>145.47278893850503</c:v>
                </c:pt>
                <c:pt idx="8">
                  <c:v>143.99249168656777</c:v>
                </c:pt>
                <c:pt idx="9">
                  <c:v>145.22725278791074</c:v>
                </c:pt>
                <c:pt idx="10">
                  <c:v>141.61539546459164</c:v>
                </c:pt>
                <c:pt idx="11">
                  <c:v>139.66083000153935</c:v>
                </c:pt>
                <c:pt idx="12">
                  <c:v>140.13097655950395</c:v>
                </c:pt>
                <c:pt idx="13">
                  <c:v>140.04396014403719</c:v>
                </c:pt>
                <c:pt idx="14">
                  <c:v>138.96738888496097</c:v>
                </c:pt>
                <c:pt idx="15">
                  <c:v>140.26586824278493</c:v>
                </c:pt>
                <c:pt idx="16">
                  <c:v>139.58442995514676</c:v>
                </c:pt>
                <c:pt idx="17">
                  <c:v>139.84048319990802</c:v>
                </c:pt>
                <c:pt idx="18">
                  <c:v>138.72779565626058</c:v>
                </c:pt>
                <c:pt idx="19">
                  <c:v>136.85490684728526</c:v>
                </c:pt>
                <c:pt idx="20">
                  <c:v>133.72874700176462</c:v>
                </c:pt>
                <c:pt idx="21">
                  <c:v>137.00187067660002</c:v>
                </c:pt>
                <c:pt idx="22">
                  <c:v>138.85024532706308</c:v>
                </c:pt>
                <c:pt idx="23">
                  <c:v>138.45098436595615</c:v>
                </c:pt>
                <c:pt idx="24">
                  <c:v>140.15574102420402</c:v>
                </c:pt>
                <c:pt idx="25">
                  <c:v>139.4778871179044</c:v>
                </c:pt>
                <c:pt idx="26">
                  <c:v>138.89394171134023</c:v>
                </c:pt>
                <c:pt idx="27">
                  <c:v>135.58356554694547</c:v>
                </c:pt>
                <c:pt idx="28">
                  <c:v>134.6758748803731</c:v>
                </c:pt>
                <c:pt idx="29">
                  <c:v>135.2867517397224</c:v>
                </c:pt>
                <c:pt idx="30">
                  <c:v>142.48425053240189</c:v>
                </c:pt>
                <c:pt idx="31">
                  <c:v>139.89881203122422</c:v>
                </c:pt>
                <c:pt idx="32">
                  <c:v>136.57483328641828</c:v>
                </c:pt>
                <c:pt idx="33">
                  <c:v>138.34888262003702</c:v>
                </c:pt>
                <c:pt idx="34">
                  <c:v>137.61040208200711</c:v>
                </c:pt>
                <c:pt idx="35">
                  <c:v>136.60522274103332</c:v>
                </c:pt>
                <c:pt idx="36">
                  <c:v>138.55126655679265</c:v>
                </c:pt>
                <c:pt idx="37">
                  <c:v>140.13322007379878</c:v>
                </c:pt>
                <c:pt idx="38">
                  <c:v>136.84314038267414</c:v>
                </c:pt>
                <c:pt idx="39">
                  <c:v>140.3157286301111</c:v>
                </c:pt>
                <c:pt idx="40">
                  <c:v>140.76621076929518</c:v>
                </c:pt>
                <c:pt idx="41">
                  <c:v>141.51978636139697</c:v>
                </c:pt>
                <c:pt idx="42">
                  <c:v>142.7134736788496</c:v>
                </c:pt>
                <c:pt idx="43">
                  <c:v>147.24375052465422</c:v>
                </c:pt>
                <c:pt idx="44">
                  <c:v>146.30521082173354</c:v>
                </c:pt>
                <c:pt idx="45">
                  <c:v>145.26133238386092</c:v>
                </c:pt>
                <c:pt idx="46">
                  <c:v>153.9257219053429</c:v>
                </c:pt>
                <c:pt idx="47">
                  <c:v>144.58014460206633</c:v>
                </c:pt>
                <c:pt idx="48">
                  <c:v>146.84112817609264</c:v>
                </c:pt>
                <c:pt idx="49">
                  <c:v>147.89365063836169</c:v>
                </c:pt>
                <c:pt idx="50">
                  <c:v>146.45555141413354</c:v>
                </c:pt>
                <c:pt idx="51">
                  <c:v>145.49132875518941</c:v>
                </c:pt>
                <c:pt idx="52">
                  <c:v>145.93077008253974</c:v>
                </c:pt>
                <c:pt idx="53">
                  <c:v>142.35832577261129</c:v>
                </c:pt>
                <c:pt idx="54">
                  <c:v>141.88561719465673</c:v>
                </c:pt>
                <c:pt idx="55">
                  <c:v>146.60173156625777</c:v>
                </c:pt>
                <c:pt idx="56">
                  <c:v>146.92238466190489</c:v>
                </c:pt>
                <c:pt idx="57">
                  <c:v>147.97935751913499</c:v>
                </c:pt>
                <c:pt idx="58">
                  <c:v>144.16977594653935</c:v>
                </c:pt>
                <c:pt idx="59">
                  <c:v>142.01275918657475</c:v>
                </c:pt>
                <c:pt idx="60">
                  <c:v>141.53135842017443</c:v>
                </c:pt>
                <c:pt idx="61">
                  <c:v>136.42132756638313</c:v>
                </c:pt>
                <c:pt idx="62">
                  <c:v>133.65021104479592</c:v>
                </c:pt>
                <c:pt idx="63">
                  <c:v>137.61624957209463</c:v>
                </c:pt>
                <c:pt idx="64">
                  <c:v>139.18310600576842</c:v>
                </c:pt>
                <c:pt idx="65">
                  <c:v>140.90215009354728</c:v>
                </c:pt>
                <c:pt idx="66">
                  <c:v>138.14897588511175</c:v>
                </c:pt>
                <c:pt idx="67">
                  <c:v>136.40849290513469</c:v>
                </c:pt>
                <c:pt idx="68">
                  <c:v>139.7818161466366</c:v>
                </c:pt>
                <c:pt idx="69">
                  <c:v>137.53614898115143</c:v>
                </c:pt>
                <c:pt idx="70">
                  <c:v>134.55657895040167</c:v>
                </c:pt>
                <c:pt idx="71">
                  <c:v>132.18168214499448</c:v>
                </c:pt>
                <c:pt idx="72">
                  <c:v>130.19553669743215</c:v>
                </c:pt>
                <c:pt idx="73">
                  <c:v>132.81813699957502</c:v>
                </c:pt>
                <c:pt idx="74">
                  <c:v>130.3454228083823</c:v>
                </c:pt>
                <c:pt idx="75">
                  <c:v>129.44629584515539</c:v>
                </c:pt>
                <c:pt idx="76">
                  <c:v>131.94426190639325</c:v>
                </c:pt>
                <c:pt idx="77">
                  <c:v>128.46573771275399</c:v>
                </c:pt>
                <c:pt idx="78">
                  <c:v>126.59622366714564</c:v>
                </c:pt>
                <c:pt idx="79">
                  <c:v>125.59210881262301</c:v>
                </c:pt>
                <c:pt idx="80">
                  <c:v>126.37362474821977</c:v>
                </c:pt>
                <c:pt idx="81">
                  <c:v>124.08730860444277</c:v>
                </c:pt>
                <c:pt idx="82">
                  <c:v>123.12252290697862</c:v>
                </c:pt>
                <c:pt idx="83">
                  <c:v>123.34569970810371</c:v>
                </c:pt>
                <c:pt idx="84">
                  <c:v>126.010413377284</c:v>
                </c:pt>
                <c:pt idx="85">
                  <c:v>129.88594882377259</c:v>
                </c:pt>
                <c:pt idx="86">
                  <c:v>131.71460603291959</c:v>
                </c:pt>
                <c:pt idx="87">
                  <c:v>130.93890448548609</c:v>
                </c:pt>
                <c:pt idx="88">
                  <c:v>129.37817118291099</c:v>
                </c:pt>
                <c:pt idx="89">
                  <c:v>126.12629694805574</c:v>
                </c:pt>
                <c:pt idx="90">
                  <c:v>127.17228075589992</c:v>
                </c:pt>
                <c:pt idx="91">
                  <c:v>129.47724236778421</c:v>
                </c:pt>
                <c:pt idx="92">
                  <c:v>127.78216328978071</c:v>
                </c:pt>
                <c:pt idx="93">
                  <c:v>125.81582909022721</c:v>
                </c:pt>
                <c:pt idx="94">
                  <c:v>122.58726124692265</c:v>
                </c:pt>
                <c:pt idx="95">
                  <c:v>124.37401234346986</c:v>
                </c:pt>
                <c:pt idx="96">
                  <c:v>125.38770843109373</c:v>
                </c:pt>
                <c:pt idx="97">
                  <c:v>126.53974206312436</c:v>
                </c:pt>
                <c:pt idx="98">
                  <c:v>130.24638701673894</c:v>
                </c:pt>
                <c:pt idx="99">
                  <c:v>131.69408373591551</c:v>
                </c:pt>
                <c:pt idx="100">
                  <c:v>131.63530197849937</c:v>
                </c:pt>
                <c:pt idx="101">
                  <c:v>128.47487005793258</c:v>
                </c:pt>
                <c:pt idx="102">
                  <c:v>126.17046855001313</c:v>
                </c:pt>
                <c:pt idx="103">
                  <c:v>123.3181434058192</c:v>
                </c:pt>
                <c:pt idx="104">
                  <c:v>123.2084131743327</c:v>
                </c:pt>
                <c:pt idx="105">
                  <c:v>123.50357917614441</c:v>
                </c:pt>
                <c:pt idx="106">
                  <c:v>119.97717330419721</c:v>
                </c:pt>
                <c:pt idx="107">
                  <c:v>122.29344940545079</c:v>
                </c:pt>
                <c:pt idx="108">
                  <c:v>125.88198664865254</c:v>
                </c:pt>
                <c:pt idx="109">
                  <c:v>122.12896532140923</c:v>
                </c:pt>
                <c:pt idx="110">
                  <c:v>116.01930302358616</c:v>
                </c:pt>
                <c:pt idx="111">
                  <c:v>117.45132267320301</c:v>
                </c:pt>
                <c:pt idx="112">
                  <c:v>115.5570051723722</c:v>
                </c:pt>
                <c:pt idx="113">
                  <c:v>116.71641783721384</c:v>
                </c:pt>
                <c:pt idx="114">
                  <c:v>114.25289118309146</c:v>
                </c:pt>
                <c:pt idx="115">
                  <c:v>116.06118358755508</c:v>
                </c:pt>
                <c:pt idx="116">
                  <c:v>114.32965099955966</c:v>
                </c:pt>
                <c:pt idx="117">
                  <c:v>119.5912893448201</c:v>
                </c:pt>
                <c:pt idx="118">
                  <c:v>123.93798355146103</c:v>
                </c:pt>
                <c:pt idx="119">
                  <c:v>122.32492355580753</c:v>
                </c:pt>
                <c:pt idx="120">
                  <c:v>123.62880950280632</c:v>
                </c:pt>
                <c:pt idx="121">
                  <c:v>126.50839005165599</c:v>
                </c:pt>
                <c:pt idx="122">
                  <c:v>133.95606482338897</c:v>
                </c:pt>
                <c:pt idx="123">
                  <c:v>136.50491938115991</c:v>
                </c:pt>
                <c:pt idx="124">
                  <c:v>141.78833940598977</c:v>
                </c:pt>
                <c:pt idx="125">
                  <c:v>141.48955329696918</c:v>
                </c:pt>
                <c:pt idx="126">
                  <c:v>142.50368025562085</c:v>
                </c:pt>
                <c:pt idx="127">
                  <c:v>142.71745221790093</c:v>
                </c:pt>
                <c:pt idx="128">
                  <c:v>140.1391065211198</c:v>
                </c:pt>
                <c:pt idx="129">
                  <c:v>142.21504202141008</c:v>
                </c:pt>
                <c:pt idx="130">
                  <c:v>139.83817811434122</c:v>
                </c:pt>
                <c:pt idx="131">
                  <c:v>140.63500613264776</c:v>
                </c:pt>
                <c:pt idx="132">
                  <c:v>139.83546438670467</c:v>
                </c:pt>
                <c:pt idx="133">
                  <c:v>140.24632200586205</c:v>
                </c:pt>
                <c:pt idx="134">
                  <c:v>139.18800028973519</c:v>
                </c:pt>
                <c:pt idx="135">
                  <c:v>145.21961706463318</c:v>
                </c:pt>
                <c:pt idx="136">
                  <c:v>142.91196899738878</c:v>
                </c:pt>
                <c:pt idx="137">
                  <c:v>143.77240678631989</c:v>
                </c:pt>
                <c:pt idx="138">
                  <c:v>143.48645024124974</c:v>
                </c:pt>
                <c:pt idx="139">
                  <c:v>144.73571279522807</c:v>
                </c:pt>
                <c:pt idx="140">
                  <c:v>146.26378644822415</c:v>
                </c:pt>
                <c:pt idx="141">
                  <c:v>143.12710138713382</c:v>
                </c:pt>
                <c:pt idx="142">
                  <c:v>143.94057519816673</c:v>
                </c:pt>
                <c:pt idx="143">
                  <c:v>149.53623309355996</c:v>
                </c:pt>
                <c:pt idx="144">
                  <c:v>151.86928652246058</c:v>
                </c:pt>
                <c:pt idx="145">
                  <c:v>154.67216657649737</c:v>
                </c:pt>
                <c:pt idx="146">
                  <c:v>160.57181667826828</c:v>
                </c:pt>
                <c:pt idx="147">
                  <c:v>162.72591278749601</c:v>
                </c:pt>
                <c:pt idx="148">
                  <c:v>161.18962401197672</c:v>
                </c:pt>
                <c:pt idx="149">
                  <c:v>159.20405306072567</c:v>
                </c:pt>
                <c:pt idx="150">
                  <c:v>158.89634316913109</c:v>
                </c:pt>
                <c:pt idx="151">
                  <c:v>156.05947441642104</c:v>
                </c:pt>
                <c:pt idx="152">
                  <c:v>155.38162858764639</c:v>
                </c:pt>
                <c:pt idx="153">
                  <c:v>154.84683183606836</c:v>
                </c:pt>
                <c:pt idx="154">
                  <c:v>155.32260177352194</c:v>
                </c:pt>
                <c:pt idx="155">
                  <c:v>153.00149572296112</c:v>
                </c:pt>
                <c:pt idx="156">
                  <c:v>151.9892754044939</c:v>
                </c:pt>
                <c:pt idx="157">
                  <c:v>152.8710148953289</c:v>
                </c:pt>
                <c:pt idx="158">
                  <c:v>148.5731971350433</c:v>
                </c:pt>
                <c:pt idx="159">
                  <c:v>147.21108401797812</c:v>
                </c:pt>
                <c:pt idx="160">
                  <c:v>144.62667568349295</c:v>
                </c:pt>
                <c:pt idx="161">
                  <c:v>145.12536032783402</c:v>
                </c:pt>
                <c:pt idx="162">
                  <c:v>147.89460014596136</c:v>
                </c:pt>
                <c:pt idx="163">
                  <c:v>149.0647372621583</c:v>
                </c:pt>
                <c:pt idx="164">
                  <c:v>154.88901164212214</c:v>
                </c:pt>
                <c:pt idx="165">
                  <c:v>158.54523401494868</c:v>
                </c:pt>
                <c:pt idx="166">
                  <c:v>156.66234458955208</c:v>
                </c:pt>
                <c:pt idx="167">
                  <c:v>149.22560892661213</c:v>
                </c:pt>
                <c:pt idx="168">
                  <c:v>146.62153464811146</c:v>
                </c:pt>
                <c:pt idx="169">
                  <c:v>151.00468235769409</c:v>
                </c:pt>
                <c:pt idx="170">
                  <c:v>145.03433422626628</c:v>
                </c:pt>
                <c:pt idx="171">
                  <c:v>140.80947514454664</c:v>
                </c:pt>
                <c:pt idx="172">
                  <c:v>138.4447481267332</c:v>
                </c:pt>
                <c:pt idx="173">
                  <c:v>135.26256379188064</c:v>
                </c:pt>
                <c:pt idx="174">
                  <c:v>137.05672567046213</c:v>
                </c:pt>
                <c:pt idx="175">
                  <c:v>134.04560936799695</c:v>
                </c:pt>
                <c:pt idx="176">
                  <c:v>133.71526007774764</c:v>
                </c:pt>
                <c:pt idx="177">
                  <c:v>134.76947611338406</c:v>
                </c:pt>
                <c:pt idx="178">
                  <c:v>132.16966930165933</c:v>
                </c:pt>
                <c:pt idx="179">
                  <c:v>135.02412393195823</c:v>
                </c:pt>
                <c:pt idx="180">
                  <c:v>135.2542825810217</c:v>
                </c:pt>
                <c:pt idx="181">
                  <c:v>130.90763280625163</c:v>
                </c:pt>
                <c:pt idx="182">
                  <c:v>131.3870675598846</c:v>
                </c:pt>
                <c:pt idx="183">
                  <c:v>134.04227113034401</c:v>
                </c:pt>
                <c:pt idx="184">
                  <c:v>135.25361101894751</c:v>
                </c:pt>
                <c:pt idx="185">
                  <c:v>132.06284109104573</c:v>
                </c:pt>
                <c:pt idx="186">
                  <c:v>134.9503429483743</c:v>
                </c:pt>
                <c:pt idx="187">
                  <c:v>134.46889538130927</c:v>
                </c:pt>
                <c:pt idx="188">
                  <c:v>131.38598831477276</c:v>
                </c:pt>
                <c:pt idx="189">
                  <c:v>131.35990047156082</c:v>
                </c:pt>
                <c:pt idx="190">
                  <c:v>132.13055392119438</c:v>
                </c:pt>
                <c:pt idx="191">
                  <c:v>136.64554971832735</c:v>
                </c:pt>
                <c:pt idx="192">
                  <c:v>137.15291139678772</c:v>
                </c:pt>
                <c:pt idx="193">
                  <c:v>136.05721890413821</c:v>
                </c:pt>
                <c:pt idx="194">
                  <c:v>142.56600877736179</c:v>
                </c:pt>
                <c:pt idx="195">
                  <c:v>136.6983637361401</c:v>
                </c:pt>
                <c:pt idx="196">
                  <c:v>135.30489910393996</c:v>
                </c:pt>
                <c:pt idx="197">
                  <c:v>131.18244251789019</c:v>
                </c:pt>
                <c:pt idx="198">
                  <c:v>134.3174780814044</c:v>
                </c:pt>
                <c:pt idx="199">
                  <c:v>135.94105920914407</c:v>
                </c:pt>
                <c:pt idx="200">
                  <c:v>141.56003807929585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115F-4BD3-BE13-7A2571242E3C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BrownianMotion'!$F$97:$GX$97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156.81744608783038</c:v>
                </c:pt>
                <c:pt idx="2">
                  <c:v>155.83250787597251</c:v>
                </c:pt>
                <c:pt idx="3">
                  <c:v>159.28619019333465</c:v>
                </c:pt>
                <c:pt idx="4">
                  <c:v>162.87041345410941</c:v>
                </c:pt>
                <c:pt idx="5">
                  <c:v>161.34220732156211</c:v>
                </c:pt>
                <c:pt idx="6">
                  <c:v>162.53061242745329</c:v>
                </c:pt>
                <c:pt idx="7">
                  <c:v>159.28447906396315</c:v>
                </c:pt>
                <c:pt idx="8">
                  <c:v>155.81545309621825</c:v>
                </c:pt>
                <c:pt idx="9">
                  <c:v>155.80504224644261</c:v>
                </c:pt>
                <c:pt idx="10">
                  <c:v>157.69042109506722</c:v>
                </c:pt>
                <c:pt idx="11">
                  <c:v>158.67014523511128</c:v>
                </c:pt>
                <c:pt idx="12">
                  <c:v>159.82048004499075</c:v>
                </c:pt>
                <c:pt idx="13">
                  <c:v>155.15280263447815</c:v>
                </c:pt>
                <c:pt idx="14">
                  <c:v>156.20429196637915</c:v>
                </c:pt>
                <c:pt idx="15">
                  <c:v>156.24211564491583</c:v>
                </c:pt>
                <c:pt idx="16">
                  <c:v>155.78138480276965</c:v>
                </c:pt>
                <c:pt idx="17">
                  <c:v>152.46172588340491</c:v>
                </c:pt>
                <c:pt idx="18">
                  <c:v>157.63425831429961</c:v>
                </c:pt>
                <c:pt idx="19">
                  <c:v>163.016461069607</c:v>
                </c:pt>
                <c:pt idx="20">
                  <c:v>163.11392801684548</c:v>
                </c:pt>
                <c:pt idx="21">
                  <c:v>155.03570860257844</c:v>
                </c:pt>
                <c:pt idx="22">
                  <c:v>152.85319710502532</c:v>
                </c:pt>
                <c:pt idx="23">
                  <c:v>154.02617367333482</c:v>
                </c:pt>
                <c:pt idx="24">
                  <c:v>154.27063494209824</c:v>
                </c:pt>
                <c:pt idx="25">
                  <c:v>153.4553950724879</c:v>
                </c:pt>
                <c:pt idx="26">
                  <c:v>153.9621074400564</c:v>
                </c:pt>
                <c:pt idx="27">
                  <c:v>149.00645331056063</c:v>
                </c:pt>
                <c:pt idx="28">
                  <c:v>146.76758803868819</c:v>
                </c:pt>
                <c:pt idx="29">
                  <c:v>150.82852510350713</c:v>
                </c:pt>
                <c:pt idx="30">
                  <c:v>157.79462598325355</c:v>
                </c:pt>
                <c:pt idx="31">
                  <c:v>153.5915655468792</c:v>
                </c:pt>
                <c:pt idx="32">
                  <c:v>150.15243421181447</c:v>
                </c:pt>
                <c:pt idx="33">
                  <c:v>151.1293855691089</c:v>
                </c:pt>
                <c:pt idx="34">
                  <c:v>150.19479759730876</c:v>
                </c:pt>
                <c:pt idx="35">
                  <c:v>152.40907908807873</c:v>
                </c:pt>
                <c:pt idx="36">
                  <c:v>154.52774497102038</c:v>
                </c:pt>
                <c:pt idx="37">
                  <c:v>155.15121329170702</c:v>
                </c:pt>
                <c:pt idx="38">
                  <c:v>158.46893373604547</c:v>
                </c:pt>
                <c:pt idx="39">
                  <c:v>157.83681949370074</c:v>
                </c:pt>
                <c:pt idx="40">
                  <c:v>164.24394594395119</c:v>
                </c:pt>
                <c:pt idx="41">
                  <c:v>164.14839432896585</c:v>
                </c:pt>
                <c:pt idx="42">
                  <c:v>161.9883973235134</c:v>
                </c:pt>
                <c:pt idx="43">
                  <c:v>165.8677097197502</c:v>
                </c:pt>
                <c:pt idx="44">
                  <c:v>168.17864147609046</c:v>
                </c:pt>
                <c:pt idx="45">
                  <c:v>168.72393886738288</c:v>
                </c:pt>
                <c:pt idx="46">
                  <c:v>173.7904250483958</c:v>
                </c:pt>
                <c:pt idx="47">
                  <c:v>177.52304444154399</c:v>
                </c:pt>
                <c:pt idx="48">
                  <c:v>177.18264534343092</c:v>
                </c:pt>
                <c:pt idx="49">
                  <c:v>172.90361264121847</c:v>
                </c:pt>
                <c:pt idx="50">
                  <c:v>166.56947694992996</c:v>
                </c:pt>
                <c:pt idx="51">
                  <c:v>168.12701112650373</c:v>
                </c:pt>
                <c:pt idx="52">
                  <c:v>164.66948585083099</c:v>
                </c:pt>
                <c:pt idx="53">
                  <c:v>163.72294006195256</c:v>
                </c:pt>
                <c:pt idx="54">
                  <c:v>163.41328114877425</c:v>
                </c:pt>
                <c:pt idx="55">
                  <c:v>166.60525742162574</c:v>
                </c:pt>
                <c:pt idx="56">
                  <c:v>163.43092482419442</c:v>
                </c:pt>
                <c:pt idx="57">
                  <c:v>166.11770151096979</c:v>
                </c:pt>
                <c:pt idx="58">
                  <c:v>172.06074835839036</c:v>
                </c:pt>
                <c:pt idx="59">
                  <c:v>173.62573186280483</c:v>
                </c:pt>
                <c:pt idx="60">
                  <c:v>173.14017254391106</c:v>
                </c:pt>
                <c:pt idx="61">
                  <c:v>170.66872267482492</c:v>
                </c:pt>
                <c:pt idx="62">
                  <c:v>167.40249872568899</c:v>
                </c:pt>
                <c:pt idx="63">
                  <c:v>168.4085521922984</c:v>
                </c:pt>
                <c:pt idx="64">
                  <c:v>168.05445351141202</c:v>
                </c:pt>
                <c:pt idx="65">
                  <c:v>168.75600420762925</c:v>
                </c:pt>
                <c:pt idx="66">
                  <c:v>166.63479876679349</c:v>
                </c:pt>
                <c:pt idx="67">
                  <c:v>167.04500860674568</c:v>
                </c:pt>
                <c:pt idx="68">
                  <c:v>171.24933913956625</c:v>
                </c:pt>
                <c:pt idx="69">
                  <c:v>171.69457712133973</c:v>
                </c:pt>
                <c:pt idx="70">
                  <c:v>171.06824372806992</c:v>
                </c:pt>
                <c:pt idx="71">
                  <c:v>172.83898798268197</c:v>
                </c:pt>
                <c:pt idx="72">
                  <c:v>177.68043617550808</c:v>
                </c:pt>
                <c:pt idx="73">
                  <c:v>177.83655158438683</c:v>
                </c:pt>
                <c:pt idx="74">
                  <c:v>174.15854076314284</c:v>
                </c:pt>
                <c:pt idx="75">
                  <c:v>171.78564333913479</c:v>
                </c:pt>
                <c:pt idx="76">
                  <c:v>171.35490850025508</c:v>
                </c:pt>
                <c:pt idx="77">
                  <c:v>179.46909870252503</c:v>
                </c:pt>
                <c:pt idx="78">
                  <c:v>180.75553389325611</c:v>
                </c:pt>
                <c:pt idx="79">
                  <c:v>179.97140719094435</c:v>
                </c:pt>
                <c:pt idx="80">
                  <c:v>177.99206226372027</c:v>
                </c:pt>
                <c:pt idx="81">
                  <c:v>174.57969868570507</c:v>
                </c:pt>
                <c:pt idx="82">
                  <c:v>175.05761323165402</c:v>
                </c:pt>
                <c:pt idx="83">
                  <c:v>178.29414161042916</c:v>
                </c:pt>
                <c:pt idx="84">
                  <c:v>177.90147008849132</c:v>
                </c:pt>
                <c:pt idx="85">
                  <c:v>175.04646095938878</c:v>
                </c:pt>
                <c:pt idx="86">
                  <c:v>172.25370939167689</c:v>
                </c:pt>
                <c:pt idx="87">
                  <c:v>175.12156621051332</c:v>
                </c:pt>
                <c:pt idx="88">
                  <c:v>174.93648512900617</c:v>
                </c:pt>
                <c:pt idx="89">
                  <c:v>176.36081520301119</c:v>
                </c:pt>
                <c:pt idx="90">
                  <c:v>177.44056528461493</c:v>
                </c:pt>
                <c:pt idx="91">
                  <c:v>172.70364174484283</c:v>
                </c:pt>
                <c:pt idx="92">
                  <c:v>169.4873311032454</c:v>
                </c:pt>
                <c:pt idx="93">
                  <c:v>174.42146616228615</c:v>
                </c:pt>
                <c:pt idx="94">
                  <c:v>171.20297437188987</c:v>
                </c:pt>
                <c:pt idx="95">
                  <c:v>170.31892813089081</c:v>
                </c:pt>
                <c:pt idx="96">
                  <c:v>164.9941744645383</c:v>
                </c:pt>
                <c:pt idx="97">
                  <c:v>165.11608755658654</c:v>
                </c:pt>
                <c:pt idx="98">
                  <c:v>166.35090243528285</c:v>
                </c:pt>
                <c:pt idx="99">
                  <c:v>166.60061308363899</c:v>
                </c:pt>
                <c:pt idx="100">
                  <c:v>174.22692454120858</c:v>
                </c:pt>
                <c:pt idx="101">
                  <c:v>179.80613844652135</c:v>
                </c:pt>
                <c:pt idx="102">
                  <c:v>182.06311295456254</c:v>
                </c:pt>
                <c:pt idx="103">
                  <c:v>176.71762902279966</c:v>
                </c:pt>
                <c:pt idx="104">
                  <c:v>173.89230886064595</c:v>
                </c:pt>
                <c:pt idx="105">
                  <c:v>173.02765375028187</c:v>
                </c:pt>
                <c:pt idx="106">
                  <c:v>178.07169542869025</c:v>
                </c:pt>
                <c:pt idx="107">
                  <c:v>180.46639068852744</c:v>
                </c:pt>
                <c:pt idx="108">
                  <c:v>180.03843153939522</c:v>
                </c:pt>
                <c:pt idx="109">
                  <c:v>178.87153510123184</c:v>
                </c:pt>
                <c:pt idx="110">
                  <c:v>174.4628409474345</c:v>
                </c:pt>
                <c:pt idx="111">
                  <c:v>176.79722676015902</c:v>
                </c:pt>
                <c:pt idx="112">
                  <c:v>175.77411811241745</c:v>
                </c:pt>
                <c:pt idx="113">
                  <c:v>174.7608991897489</c:v>
                </c:pt>
                <c:pt idx="114">
                  <c:v>174.48624378039722</c:v>
                </c:pt>
                <c:pt idx="115">
                  <c:v>177.21654965913936</c:v>
                </c:pt>
                <c:pt idx="116">
                  <c:v>181.06668541293459</c:v>
                </c:pt>
                <c:pt idx="117">
                  <c:v>182.73235170708622</c:v>
                </c:pt>
                <c:pt idx="118">
                  <c:v>181.13038611236541</c:v>
                </c:pt>
                <c:pt idx="119">
                  <c:v>176.80754236951191</c:v>
                </c:pt>
                <c:pt idx="120">
                  <c:v>176.50624253797187</c:v>
                </c:pt>
                <c:pt idx="121">
                  <c:v>173.63743525677998</c:v>
                </c:pt>
                <c:pt idx="122">
                  <c:v>173.19289986958503</c:v>
                </c:pt>
                <c:pt idx="123">
                  <c:v>176.01093281377317</c:v>
                </c:pt>
                <c:pt idx="124">
                  <c:v>174.65872117287759</c:v>
                </c:pt>
                <c:pt idx="125">
                  <c:v>171.42404397263127</c:v>
                </c:pt>
                <c:pt idx="126">
                  <c:v>174.54232970087187</c:v>
                </c:pt>
                <c:pt idx="127">
                  <c:v>175.17317607610931</c:v>
                </c:pt>
                <c:pt idx="128">
                  <c:v>174.77022276386083</c:v>
                </c:pt>
                <c:pt idx="129">
                  <c:v>177.17342043208515</c:v>
                </c:pt>
                <c:pt idx="130">
                  <c:v>177.76050989982431</c:v>
                </c:pt>
                <c:pt idx="131">
                  <c:v>185.69329813882919</c:v>
                </c:pt>
                <c:pt idx="132">
                  <c:v>185.03030003781626</c:v>
                </c:pt>
                <c:pt idx="133">
                  <c:v>181.68217462871533</c:v>
                </c:pt>
                <c:pt idx="134">
                  <c:v>178.38450046414405</c:v>
                </c:pt>
                <c:pt idx="135">
                  <c:v>179.17540964335618</c:v>
                </c:pt>
                <c:pt idx="136">
                  <c:v>180.48237819199073</c:v>
                </c:pt>
                <c:pt idx="137">
                  <c:v>183.12309978224494</c:v>
                </c:pt>
                <c:pt idx="138">
                  <c:v>181.14578430530236</c:v>
                </c:pt>
                <c:pt idx="139">
                  <c:v>187.09045589832689</c:v>
                </c:pt>
                <c:pt idx="140">
                  <c:v>190.45983668397213</c:v>
                </c:pt>
                <c:pt idx="141">
                  <c:v>191.40742315452943</c:v>
                </c:pt>
                <c:pt idx="142">
                  <c:v>193.67436300503667</c:v>
                </c:pt>
                <c:pt idx="143">
                  <c:v>197.84764537761609</c:v>
                </c:pt>
                <c:pt idx="144">
                  <c:v>193.09075270894402</c:v>
                </c:pt>
                <c:pt idx="145">
                  <c:v>192.47860768641146</c:v>
                </c:pt>
                <c:pt idx="146">
                  <c:v>191.69727052178979</c:v>
                </c:pt>
                <c:pt idx="147">
                  <c:v>188.02293263120276</c:v>
                </c:pt>
                <c:pt idx="148">
                  <c:v>186.50286103008804</c:v>
                </c:pt>
                <c:pt idx="149">
                  <c:v>184.84801623116826</c:v>
                </c:pt>
                <c:pt idx="150">
                  <c:v>186.3485068726213</c:v>
                </c:pt>
                <c:pt idx="151">
                  <c:v>183.01929809731416</c:v>
                </c:pt>
                <c:pt idx="152">
                  <c:v>181.58035729494111</c:v>
                </c:pt>
                <c:pt idx="153">
                  <c:v>179.10681962914774</c:v>
                </c:pt>
                <c:pt idx="154">
                  <c:v>179.31555279309268</c:v>
                </c:pt>
                <c:pt idx="155">
                  <c:v>181.58059096084079</c:v>
                </c:pt>
                <c:pt idx="156">
                  <c:v>177.3198559165516</c:v>
                </c:pt>
                <c:pt idx="157">
                  <c:v>176.18216758430893</c:v>
                </c:pt>
                <c:pt idx="158">
                  <c:v>175.15558824482721</c:v>
                </c:pt>
                <c:pt idx="159">
                  <c:v>180.13451584962303</c:v>
                </c:pt>
                <c:pt idx="160">
                  <c:v>180.10355121616649</c:v>
                </c:pt>
                <c:pt idx="161">
                  <c:v>181.65761143222917</c:v>
                </c:pt>
                <c:pt idx="162">
                  <c:v>185.10518322621286</c:v>
                </c:pt>
                <c:pt idx="163">
                  <c:v>188.31776011047381</c:v>
                </c:pt>
                <c:pt idx="164">
                  <c:v>186.0005062333735</c:v>
                </c:pt>
                <c:pt idx="165">
                  <c:v>184.12326780912812</c:v>
                </c:pt>
                <c:pt idx="166">
                  <c:v>179.81551583692104</c:v>
                </c:pt>
                <c:pt idx="167">
                  <c:v>181.28935986389587</c:v>
                </c:pt>
                <c:pt idx="168">
                  <c:v>177.9559328387792</c:v>
                </c:pt>
                <c:pt idx="169">
                  <c:v>182.06489886449117</c:v>
                </c:pt>
                <c:pt idx="170">
                  <c:v>181.50706662621405</c:v>
                </c:pt>
                <c:pt idx="171">
                  <c:v>180.39363232587854</c:v>
                </c:pt>
                <c:pt idx="172">
                  <c:v>177.88171027914993</c:v>
                </c:pt>
                <c:pt idx="173">
                  <c:v>176.32455213448648</c:v>
                </c:pt>
                <c:pt idx="174">
                  <c:v>180.18955894428322</c:v>
                </c:pt>
                <c:pt idx="175">
                  <c:v>182.32416333502934</c:v>
                </c:pt>
                <c:pt idx="176">
                  <c:v>186.0461513703101</c:v>
                </c:pt>
                <c:pt idx="177">
                  <c:v>186.78166412318919</c:v>
                </c:pt>
                <c:pt idx="178">
                  <c:v>186.35332101479602</c:v>
                </c:pt>
                <c:pt idx="179">
                  <c:v>192.62504146636985</c:v>
                </c:pt>
                <c:pt idx="180">
                  <c:v>194.13395085639084</c:v>
                </c:pt>
                <c:pt idx="181">
                  <c:v>201.33268073743287</c:v>
                </c:pt>
                <c:pt idx="182">
                  <c:v>208.25535062462387</c:v>
                </c:pt>
                <c:pt idx="183">
                  <c:v>204.15018426284223</c:v>
                </c:pt>
                <c:pt idx="184">
                  <c:v>208.97932993907676</c:v>
                </c:pt>
                <c:pt idx="185">
                  <c:v>208.83487709247251</c:v>
                </c:pt>
                <c:pt idx="186">
                  <c:v>211.10825755169486</c:v>
                </c:pt>
                <c:pt idx="187">
                  <c:v>211.29738431089697</c:v>
                </c:pt>
                <c:pt idx="188">
                  <c:v>203.96893687522828</c:v>
                </c:pt>
                <c:pt idx="189">
                  <c:v>205.78801671748707</c:v>
                </c:pt>
                <c:pt idx="190">
                  <c:v>207.01561285804078</c:v>
                </c:pt>
                <c:pt idx="191">
                  <c:v>205.04505701630055</c:v>
                </c:pt>
                <c:pt idx="192">
                  <c:v>208.19507760471231</c:v>
                </c:pt>
                <c:pt idx="193">
                  <c:v>205.79531613841272</c:v>
                </c:pt>
                <c:pt idx="194">
                  <c:v>212.7298853127721</c:v>
                </c:pt>
                <c:pt idx="195">
                  <c:v>210.76469316473171</c:v>
                </c:pt>
                <c:pt idx="196">
                  <c:v>215.03753078859378</c:v>
                </c:pt>
                <c:pt idx="197">
                  <c:v>214.21354667048925</c:v>
                </c:pt>
                <c:pt idx="198">
                  <c:v>220.28230826861579</c:v>
                </c:pt>
                <c:pt idx="199">
                  <c:v>221.62851161411427</c:v>
                </c:pt>
                <c:pt idx="200">
                  <c:v>226.51782825562049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115F-4BD3-BE13-7A2571242E3C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BrownianMotion'!$F$98:$GX$98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161.11909477269003</c:v>
                </c:pt>
                <c:pt idx="2">
                  <c:v>161.38050233740464</c:v>
                </c:pt>
                <c:pt idx="3">
                  <c:v>165.80334772987553</c:v>
                </c:pt>
                <c:pt idx="4">
                  <c:v>167.47254802660751</c:v>
                </c:pt>
                <c:pt idx="5">
                  <c:v>161.4822784500081</c:v>
                </c:pt>
                <c:pt idx="6">
                  <c:v>157.2272027846731</c:v>
                </c:pt>
                <c:pt idx="7">
                  <c:v>156.47797814063759</c:v>
                </c:pt>
                <c:pt idx="8">
                  <c:v>152.62561790872152</c:v>
                </c:pt>
                <c:pt idx="9">
                  <c:v>147.54735615101373</c:v>
                </c:pt>
                <c:pt idx="10">
                  <c:v>145.85061505927408</c:v>
                </c:pt>
                <c:pt idx="11">
                  <c:v>146.32536290685564</c:v>
                </c:pt>
                <c:pt idx="12">
                  <c:v>149.0917091382062</c:v>
                </c:pt>
                <c:pt idx="13">
                  <c:v>151.16714765841709</c:v>
                </c:pt>
                <c:pt idx="14">
                  <c:v>151.01544119955295</c:v>
                </c:pt>
                <c:pt idx="15">
                  <c:v>143.94211919300352</c:v>
                </c:pt>
                <c:pt idx="16">
                  <c:v>140.33270159020151</c:v>
                </c:pt>
                <c:pt idx="17">
                  <c:v>141.16922242538553</c:v>
                </c:pt>
                <c:pt idx="18">
                  <c:v>139.89543215476479</c:v>
                </c:pt>
                <c:pt idx="19">
                  <c:v>144.04345362296323</c:v>
                </c:pt>
                <c:pt idx="20">
                  <c:v>138.16520350400452</c:v>
                </c:pt>
                <c:pt idx="21">
                  <c:v>137.00822513360077</c:v>
                </c:pt>
                <c:pt idx="22">
                  <c:v>138.99559136035677</c:v>
                </c:pt>
                <c:pt idx="23">
                  <c:v>139.52804511023047</c:v>
                </c:pt>
                <c:pt idx="24">
                  <c:v>140.76370763565856</c:v>
                </c:pt>
                <c:pt idx="25">
                  <c:v>138.72588794673001</c:v>
                </c:pt>
                <c:pt idx="26">
                  <c:v>137.06714242295942</c:v>
                </c:pt>
                <c:pt idx="27">
                  <c:v>136.86226800163132</c:v>
                </c:pt>
                <c:pt idx="28">
                  <c:v>135.38840054634389</c:v>
                </c:pt>
                <c:pt idx="29">
                  <c:v>134.35488448628524</c:v>
                </c:pt>
                <c:pt idx="30">
                  <c:v>132.73514658082863</c:v>
                </c:pt>
                <c:pt idx="31">
                  <c:v>130.01029616481242</c:v>
                </c:pt>
                <c:pt idx="32">
                  <c:v>129.11770953470338</c:v>
                </c:pt>
                <c:pt idx="33">
                  <c:v>130.4280559756605</c:v>
                </c:pt>
                <c:pt idx="34">
                  <c:v>132.38246463238835</c:v>
                </c:pt>
                <c:pt idx="35">
                  <c:v>134.79719793013956</c:v>
                </c:pt>
                <c:pt idx="36">
                  <c:v>133.94576446744105</c:v>
                </c:pt>
                <c:pt idx="37">
                  <c:v>133.67852665908714</c:v>
                </c:pt>
                <c:pt idx="38">
                  <c:v>135.12742500833184</c:v>
                </c:pt>
                <c:pt idx="39">
                  <c:v>136.37998236536001</c:v>
                </c:pt>
                <c:pt idx="40">
                  <c:v>139.98263852175651</c:v>
                </c:pt>
                <c:pt idx="41">
                  <c:v>140.54955056805213</c:v>
                </c:pt>
                <c:pt idx="42">
                  <c:v>142.44222829012548</c:v>
                </c:pt>
                <c:pt idx="43">
                  <c:v>141.51152169411543</c:v>
                </c:pt>
                <c:pt idx="44">
                  <c:v>145.88959316974459</c:v>
                </c:pt>
                <c:pt idx="45">
                  <c:v>143.86355955686523</c:v>
                </c:pt>
                <c:pt idx="46">
                  <c:v>144.10732033233819</c:v>
                </c:pt>
                <c:pt idx="47">
                  <c:v>147.67400692375489</c:v>
                </c:pt>
                <c:pt idx="48">
                  <c:v>152.91986552156982</c:v>
                </c:pt>
                <c:pt idx="49">
                  <c:v>153.54322569498794</c:v>
                </c:pt>
                <c:pt idx="50">
                  <c:v>149.15221667040461</c:v>
                </c:pt>
                <c:pt idx="51">
                  <c:v>145.7328017899577</c:v>
                </c:pt>
                <c:pt idx="52">
                  <c:v>146.53000795232956</c:v>
                </c:pt>
                <c:pt idx="53">
                  <c:v>151.97186060153393</c:v>
                </c:pt>
                <c:pt idx="54">
                  <c:v>151.67325153176756</c:v>
                </c:pt>
                <c:pt idx="55">
                  <c:v>148.41815031173616</c:v>
                </c:pt>
                <c:pt idx="56">
                  <c:v>146.0067646920777</c:v>
                </c:pt>
                <c:pt idx="57">
                  <c:v>148.25850277444883</c:v>
                </c:pt>
                <c:pt idx="58">
                  <c:v>146.65697249775732</c:v>
                </c:pt>
                <c:pt idx="59">
                  <c:v>145.99865113924938</c:v>
                </c:pt>
                <c:pt idx="60">
                  <c:v>143.77247650850495</c:v>
                </c:pt>
                <c:pt idx="61">
                  <c:v>141.13525972259069</c:v>
                </c:pt>
                <c:pt idx="62">
                  <c:v>138.34426972515817</c:v>
                </c:pt>
                <c:pt idx="63">
                  <c:v>134.73667737452345</c:v>
                </c:pt>
                <c:pt idx="64">
                  <c:v>138.20801171918964</c:v>
                </c:pt>
                <c:pt idx="65">
                  <c:v>135.15931834512804</c:v>
                </c:pt>
                <c:pt idx="66">
                  <c:v>136.06084604065694</c:v>
                </c:pt>
                <c:pt idx="67">
                  <c:v>135.46672013150265</c:v>
                </c:pt>
                <c:pt idx="68">
                  <c:v>135.63893342686902</c:v>
                </c:pt>
                <c:pt idx="69">
                  <c:v>137.04782751551733</c:v>
                </c:pt>
                <c:pt idx="70">
                  <c:v>139.93337486783219</c:v>
                </c:pt>
                <c:pt idx="71">
                  <c:v>136.68470713765313</c:v>
                </c:pt>
                <c:pt idx="72">
                  <c:v>137.29157262445725</c:v>
                </c:pt>
                <c:pt idx="73">
                  <c:v>134.46459350777604</c:v>
                </c:pt>
                <c:pt idx="74">
                  <c:v>132.49856551339028</c:v>
                </c:pt>
                <c:pt idx="75">
                  <c:v>134.95556828554828</c:v>
                </c:pt>
                <c:pt idx="76">
                  <c:v>137.70063996156622</c:v>
                </c:pt>
                <c:pt idx="77">
                  <c:v>135.52412142137345</c:v>
                </c:pt>
                <c:pt idx="78">
                  <c:v>137.33811694238653</c:v>
                </c:pt>
                <c:pt idx="79">
                  <c:v>139.93792815243779</c:v>
                </c:pt>
                <c:pt idx="80">
                  <c:v>139.14504651620658</c:v>
                </c:pt>
                <c:pt idx="81">
                  <c:v>139.03461855601159</c:v>
                </c:pt>
                <c:pt idx="82">
                  <c:v>138.54311180704016</c:v>
                </c:pt>
                <c:pt idx="83">
                  <c:v>139.0961296144894</c:v>
                </c:pt>
                <c:pt idx="84">
                  <c:v>136.33831870374632</c:v>
                </c:pt>
                <c:pt idx="85">
                  <c:v>140.43751560821335</c:v>
                </c:pt>
                <c:pt idx="86">
                  <c:v>142.71053043281702</c:v>
                </c:pt>
                <c:pt idx="87">
                  <c:v>140.57354649146316</c:v>
                </c:pt>
                <c:pt idx="88">
                  <c:v>141.48751954730795</c:v>
                </c:pt>
                <c:pt idx="89">
                  <c:v>143.78311043378886</c:v>
                </c:pt>
                <c:pt idx="90">
                  <c:v>142.10349481020029</c:v>
                </c:pt>
                <c:pt idx="91">
                  <c:v>140.04162289698917</c:v>
                </c:pt>
                <c:pt idx="92">
                  <c:v>138.93203272726677</c:v>
                </c:pt>
                <c:pt idx="93">
                  <c:v>137.80846695968307</c:v>
                </c:pt>
                <c:pt idx="94">
                  <c:v>134.98643397621723</c:v>
                </c:pt>
                <c:pt idx="95">
                  <c:v>131.85572740869014</c:v>
                </c:pt>
                <c:pt idx="96">
                  <c:v>134.51959442974766</c:v>
                </c:pt>
                <c:pt idx="97">
                  <c:v>131.87799970751985</c:v>
                </c:pt>
                <c:pt idx="98">
                  <c:v>128.79659770465136</c:v>
                </c:pt>
                <c:pt idx="99">
                  <c:v>131.30483133041866</c:v>
                </c:pt>
                <c:pt idx="100">
                  <c:v>131.89182645539444</c:v>
                </c:pt>
                <c:pt idx="101">
                  <c:v>130.55108630862347</c:v>
                </c:pt>
                <c:pt idx="102">
                  <c:v>132.5283804015711</c:v>
                </c:pt>
                <c:pt idx="103">
                  <c:v>130.58882953386842</c:v>
                </c:pt>
                <c:pt idx="104">
                  <c:v>130.38639513787868</c:v>
                </c:pt>
                <c:pt idx="105">
                  <c:v>130.4635646422914</c:v>
                </c:pt>
                <c:pt idx="106">
                  <c:v>128.4025736375558</c:v>
                </c:pt>
                <c:pt idx="107">
                  <c:v>127.85522426527849</c:v>
                </c:pt>
                <c:pt idx="108">
                  <c:v>130.93731099298594</c:v>
                </c:pt>
                <c:pt idx="109">
                  <c:v>130.4542596073093</c:v>
                </c:pt>
                <c:pt idx="110">
                  <c:v>126.4752232052285</c:v>
                </c:pt>
                <c:pt idx="111">
                  <c:v>125.96822750184121</c:v>
                </c:pt>
                <c:pt idx="112">
                  <c:v>126.97842904979461</c:v>
                </c:pt>
                <c:pt idx="113">
                  <c:v>127.82238506846831</c:v>
                </c:pt>
                <c:pt idx="114">
                  <c:v>127.93447240528947</c:v>
                </c:pt>
                <c:pt idx="115">
                  <c:v>126.70762188647761</c:v>
                </c:pt>
                <c:pt idx="116">
                  <c:v>126.22286840398107</c:v>
                </c:pt>
                <c:pt idx="117">
                  <c:v>126.23404714538108</c:v>
                </c:pt>
                <c:pt idx="118">
                  <c:v>124.70202664881909</c:v>
                </c:pt>
                <c:pt idx="119">
                  <c:v>124.40294091977792</c:v>
                </c:pt>
                <c:pt idx="120">
                  <c:v>123.0045155800877</c:v>
                </c:pt>
                <c:pt idx="121">
                  <c:v>122.78576651634853</c:v>
                </c:pt>
                <c:pt idx="122">
                  <c:v>126.68251026995091</c:v>
                </c:pt>
                <c:pt idx="123">
                  <c:v>125.15262720015699</c:v>
                </c:pt>
                <c:pt idx="124">
                  <c:v>127.22154029027077</c:v>
                </c:pt>
                <c:pt idx="125">
                  <c:v>130.15425750813284</c:v>
                </c:pt>
                <c:pt idx="126">
                  <c:v>129.26714091024942</c:v>
                </c:pt>
                <c:pt idx="127">
                  <c:v>128.22399213697622</c:v>
                </c:pt>
                <c:pt idx="128">
                  <c:v>130.15251960979856</c:v>
                </c:pt>
                <c:pt idx="129">
                  <c:v>126.22143449496367</c:v>
                </c:pt>
                <c:pt idx="130">
                  <c:v>127.84691250551235</c:v>
                </c:pt>
                <c:pt idx="131">
                  <c:v>129.75121941144508</c:v>
                </c:pt>
                <c:pt idx="132">
                  <c:v>127.95533691627445</c:v>
                </c:pt>
                <c:pt idx="133">
                  <c:v>129.27213307588588</c:v>
                </c:pt>
                <c:pt idx="134">
                  <c:v>128.26304861043258</c:v>
                </c:pt>
                <c:pt idx="135">
                  <c:v>128.68903661176455</c:v>
                </c:pt>
                <c:pt idx="136">
                  <c:v>131.0734159959062</c:v>
                </c:pt>
                <c:pt idx="137">
                  <c:v>133.03690679279467</c:v>
                </c:pt>
                <c:pt idx="138">
                  <c:v>134.40838424079573</c:v>
                </c:pt>
                <c:pt idx="139">
                  <c:v>135.68351960639475</c:v>
                </c:pt>
                <c:pt idx="140">
                  <c:v>133.87094031908663</c:v>
                </c:pt>
                <c:pt idx="141">
                  <c:v>135.53376830904685</c:v>
                </c:pt>
                <c:pt idx="142">
                  <c:v>140.03173777942908</c:v>
                </c:pt>
                <c:pt idx="143">
                  <c:v>134.221300875889</c:v>
                </c:pt>
                <c:pt idx="144">
                  <c:v>131.40816653475665</c:v>
                </c:pt>
                <c:pt idx="145">
                  <c:v>133.83256531503412</c:v>
                </c:pt>
                <c:pt idx="146">
                  <c:v>132.54121015646513</c:v>
                </c:pt>
                <c:pt idx="147">
                  <c:v>130.06518514251781</c:v>
                </c:pt>
                <c:pt idx="148">
                  <c:v>132.04663659815725</c:v>
                </c:pt>
                <c:pt idx="149">
                  <c:v>135.8161405204122</c:v>
                </c:pt>
                <c:pt idx="150">
                  <c:v>141.69553856509239</c:v>
                </c:pt>
                <c:pt idx="151">
                  <c:v>142.28522727074215</c:v>
                </c:pt>
                <c:pt idx="152">
                  <c:v>143.12667665121666</c:v>
                </c:pt>
                <c:pt idx="153">
                  <c:v>144.28499666400745</c:v>
                </c:pt>
                <c:pt idx="154">
                  <c:v>150.59169703308223</c:v>
                </c:pt>
                <c:pt idx="155">
                  <c:v>153.04265724325145</c:v>
                </c:pt>
                <c:pt idx="156">
                  <c:v>151.89359836613684</c:v>
                </c:pt>
                <c:pt idx="157">
                  <c:v>150.53537970539193</c:v>
                </c:pt>
                <c:pt idx="158">
                  <c:v>149.89131819805706</c:v>
                </c:pt>
                <c:pt idx="159">
                  <c:v>148.92497022262859</c:v>
                </c:pt>
                <c:pt idx="160">
                  <c:v>152.7193586829728</c:v>
                </c:pt>
                <c:pt idx="161">
                  <c:v>150.15167394949793</c:v>
                </c:pt>
                <c:pt idx="162">
                  <c:v>147.98119659358929</c:v>
                </c:pt>
                <c:pt idx="163">
                  <c:v>145.35486767853129</c:v>
                </c:pt>
                <c:pt idx="164">
                  <c:v>137.89820549318321</c:v>
                </c:pt>
                <c:pt idx="165">
                  <c:v>136.16670797327032</c:v>
                </c:pt>
                <c:pt idx="166">
                  <c:v>138.34853407598331</c:v>
                </c:pt>
                <c:pt idx="167">
                  <c:v>136.83453421827156</c:v>
                </c:pt>
                <c:pt idx="168">
                  <c:v>133.3893045621025</c:v>
                </c:pt>
                <c:pt idx="169">
                  <c:v>131.44120534128712</c:v>
                </c:pt>
                <c:pt idx="170">
                  <c:v>132.44771965365135</c:v>
                </c:pt>
                <c:pt idx="171">
                  <c:v>130.69341043155066</c:v>
                </c:pt>
                <c:pt idx="172">
                  <c:v>129.78486714403047</c:v>
                </c:pt>
                <c:pt idx="173">
                  <c:v>131.18392093556119</c:v>
                </c:pt>
                <c:pt idx="174">
                  <c:v>130.59011544856079</c:v>
                </c:pt>
                <c:pt idx="175">
                  <c:v>132.87815563589126</c:v>
                </c:pt>
                <c:pt idx="176">
                  <c:v>130.02992327532905</c:v>
                </c:pt>
                <c:pt idx="177">
                  <c:v>133.47103505184188</c:v>
                </c:pt>
                <c:pt idx="178">
                  <c:v>132.22946233283997</c:v>
                </c:pt>
                <c:pt idx="179">
                  <c:v>128.86613527232657</c:v>
                </c:pt>
                <c:pt idx="180">
                  <c:v>128.04818951746529</c:v>
                </c:pt>
                <c:pt idx="181">
                  <c:v>131.55232171980657</c:v>
                </c:pt>
                <c:pt idx="182">
                  <c:v>131.048663550546</c:v>
                </c:pt>
                <c:pt idx="183">
                  <c:v>128.46514633783354</c:v>
                </c:pt>
                <c:pt idx="184">
                  <c:v>124.77263876482229</c:v>
                </c:pt>
                <c:pt idx="185">
                  <c:v>126.4187238107384</c:v>
                </c:pt>
                <c:pt idx="186">
                  <c:v>128.76591938881691</c:v>
                </c:pt>
                <c:pt idx="187">
                  <c:v>134.87221404747731</c:v>
                </c:pt>
                <c:pt idx="188">
                  <c:v>134.40414983347557</c:v>
                </c:pt>
                <c:pt idx="189">
                  <c:v>131.70093439319797</c:v>
                </c:pt>
                <c:pt idx="190">
                  <c:v>133.49652458305476</c:v>
                </c:pt>
                <c:pt idx="191">
                  <c:v>136.17488741654731</c:v>
                </c:pt>
                <c:pt idx="192">
                  <c:v>137.01750633522573</c:v>
                </c:pt>
                <c:pt idx="193">
                  <c:v>135.8400280652553</c:v>
                </c:pt>
                <c:pt idx="194">
                  <c:v>138.83499018275097</c:v>
                </c:pt>
                <c:pt idx="195">
                  <c:v>136.21878229147174</c:v>
                </c:pt>
                <c:pt idx="196">
                  <c:v>133.61096501364193</c:v>
                </c:pt>
                <c:pt idx="197">
                  <c:v>133.75532213277478</c:v>
                </c:pt>
                <c:pt idx="198">
                  <c:v>135.57416885242597</c:v>
                </c:pt>
                <c:pt idx="199">
                  <c:v>134.1092266339441</c:v>
                </c:pt>
                <c:pt idx="200">
                  <c:v>134.75893073901543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115F-4BD3-BE13-7A2571242E3C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BrownianMotion'!$F$99:$GX$99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160.77875765628215</c:v>
                </c:pt>
                <c:pt idx="2">
                  <c:v>154.38501825904277</c:v>
                </c:pt>
                <c:pt idx="3">
                  <c:v>152.38608703092217</c:v>
                </c:pt>
                <c:pt idx="4">
                  <c:v>152.65878617784145</c:v>
                </c:pt>
                <c:pt idx="5">
                  <c:v>153.703304078483</c:v>
                </c:pt>
                <c:pt idx="6">
                  <c:v>149.94077340548327</c:v>
                </c:pt>
                <c:pt idx="7">
                  <c:v>156.01514845463043</c:v>
                </c:pt>
                <c:pt idx="8">
                  <c:v>153.64945695116933</c:v>
                </c:pt>
                <c:pt idx="9">
                  <c:v>153.17255631027894</c:v>
                </c:pt>
                <c:pt idx="10">
                  <c:v>150.56017183486313</c:v>
                </c:pt>
                <c:pt idx="11">
                  <c:v>147.14794218841681</c:v>
                </c:pt>
                <c:pt idx="12">
                  <c:v>146.52084118074353</c:v>
                </c:pt>
                <c:pt idx="13">
                  <c:v>149.32313401665022</c:v>
                </c:pt>
                <c:pt idx="14">
                  <c:v>149.89124525364934</c:v>
                </c:pt>
                <c:pt idx="15">
                  <c:v>150.32639034319456</c:v>
                </c:pt>
                <c:pt idx="16">
                  <c:v>149.57897729563007</c:v>
                </c:pt>
                <c:pt idx="17">
                  <c:v>148.01134217565684</c:v>
                </c:pt>
                <c:pt idx="18">
                  <c:v>150.46996106731788</c:v>
                </c:pt>
                <c:pt idx="19">
                  <c:v>151.74931441481982</c:v>
                </c:pt>
                <c:pt idx="20">
                  <c:v>150.56464685614034</c:v>
                </c:pt>
                <c:pt idx="21">
                  <c:v>151.57380948308477</c:v>
                </c:pt>
                <c:pt idx="22">
                  <c:v>147.05172337346161</c:v>
                </c:pt>
                <c:pt idx="23">
                  <c:v>144.88909724010159</c:v>
                </c:pt>
                <c:pt idx="24">
                  <c:v>142.31423115548654</c:v>
                </c:pt>
                <c:pt idx="25">
                  <c:v>146.3060177791566</c:v>
                </c:pt>
                <c:pt idx="26">
                  <c:v>149.28889909642191</c:v>
                </c:pt>
                <c:pt idx="27">
                  <c:v>151.13766738681997</c:v>
                </c:pt>
                <c:pt idx="28">
                  <c:v>151.92759950474789</c:v>
                </c:pt>
                <c:pt idx="29">
                  <c:v>147.94670075333275</c:v>
                </c:pt>
                <c:pt idx="30">
                  <c:v>147.51673200810421</c:v>
                </c:pt>
                <c:pt idx="31">
                  <c:v>146.166537410986</c:v>
                </c:pt>
                <c:pt idx="32">
                  <c:v>150.38082525975744</c:v>
                </c:pt>
                <c:pt idx="33">
                  <c:v>151.87771545370546</c:v>
                </c:pt>
                <c:pt idx="34">
                  <c:v>151.27843634671919</c:v>
                </c:pt>
                <c:pt idx="35">
                  <c:v>150.72353713617071</c:v>
                </c:pt>
                <c:pt idx="36">
                  <c:v>146.52663124791286</c:v>
                </c:pt>
                <c:pt idx="37">
                  <c:v>149.44663158585834</c:v>
                </c:pt>
                <c:pt idx="38">
                  <c:v>155.33198152020492</c:v>
                </c:pt>
                <c:pt idx="39">
                  <c:v>149.64198089897798</c:v>
                </c:pt>
                <c:pt idx="40">
                  <c:v>154.42497175809504</c:v>
                </c:pt>
                <c:pt idx="41">
                  <c:v>150.45896969341482</c:v>
                </c:pt>
                <c:pt idx="42">
                  <c:v>153.44450735904886</c:v>
                </c:pt>
                <c:pt idx="43">
                  <c:v>150.3769097300376</c:v>
                </c:pt>
                <c:pt idx="44">
                  <c:v>149.07859835287906</c:v>
                </c:pt>
                <c:pt idx="45">
                  <c:v>151.73532434351588</c:v>
                </c:pt>
                <c:pt idx="46">
                  <c:v>151.71021103114194</c:v>
                </c:pt>
                <c:pt idx="47">
                  <c:v>152.0295950641478</c:v>
                </c:pt>
                <c:pt idx="48">
                  <c:v>151.70216079108741</c:v>
                </c:pt>
                <c:pt idx="49">
                  <c:v>148.30264774969763</c:v>
                </c:pt>
                <c:pt idx="50">
                  <c:v>150.85736000698446</c:v>
                </c:pt>
                <c:pt idx="51">
                  <c:v>157.19518223985693</c:v>
                </c:pt>
                <c:pt idx="52">
                  <c:v>159.17134758170289</c:v>
                </c:pt>
                <c:pt idx="53">
                  <c:v>155.31775429952197</c:v>
                </c:pt>
                <c:pt idx="54">
                  <c:v>160.17337915829452</c:v>
                </c:pt>
                <c:pt idx="55">
                  <c:v>155.34148284018099</c:v>
                </c:pt>
                <c:pt idx="56">
                  <c:v>158.09592534475436</c:v>
                </c:pt>
                <c:pt idx="57">
                  <c:v>159.83466754944749</c:v>
                </c:pt>
                <c:pt idx="58">
                  <c:v>158.97800225570333</c:v>
                </c:pt>
                <c:pt idx="59">
                  <c:v>158.73982349034046</c:v>
                </c:pt>
                <c:pt idx="60">
                  <c:v>162.62415088747372</c:v>
                </c:pt>
                <c:pt idx="61">
                  <c:v>156.61449871178417</c:v>
                </c:pt>
                <c:pt idx="62">
                  <c:v>157.52488124028591</c:v>
                </c:pt>
                <c:pt idx="63">
                  <c:v>159.38628422413939</c:v>
                </c:pt>
                <c:pt idx="64">
                  <c:v>157.41091573332457</c:v>
                </c:pt>
                <c:pt idx="65">
                  <c:v>154.97581886181896</c:v>
                </c:pt>
                <c:pt idx="66">
                  <c:v>153.91618820124748</c:v>
                </c:pt>
                <c:pt idx="67">
                  <c:v>150.25298589430716</c:v>
                </c:pt>
                <c:pt idx="68">
                  <c:v>148.97137876460846</c:v>
                </c:pt>
                <c:pt idx="69">
                  <c:v>150.74943080118456</c:v>
                </c:pt>
                <c:pt idx="70">
                  <c:v>149.59895722284176</c:v>
                </c:pt>
                <c:pt idx="71">
                  <c:v>152.68576183264543</c:v>
                </c:pt>
                <c:pt idx="72">
                  <c:v>147.80326277386814</c:v>
                </c:pt>
                <c:pt idx="73">
                  <c:v>151.42398779639004</c:v>
                </c:pt>
                <c:pt idx="74">
                  <c:v>152.82900346999202</c:v>
                </c:pt>
                <c:pt idx="75">
                  <c:v>153.36194610526431</c:v>
                </c:pt>
                <c:pt idx="76">
                  <c:v>151.65122965912985</c:v>
                </c:pt>
                <c:pt idx="77">
                  <c:v>155.06578486584201</c:v>
                </c:pt>
                <c:pt idx="78">
                  <c:v>158.8295908257779</c:v>
                </c:pt>
                <c:pt idx="79">
                  <c:v>156.63900137866543</c:v>
                </c:pt>
                <c:pt idx="80">
                  <c:v>162.09250075189206</c:v>
                </c:pt>
                <c:pt idx="81">
                  <c:v>163.09652442123601</c:v>
                </c:pt>
                <c:pt idx="82">
                  <c:v>161.5825389557948</c:v>
                </c:pt>
                <c:pt idx="83">
                  <c:v>156.18276772021889</c:v>
                </c:pt>
                <c:pt idx="84">
                  <c:v>162.33117411564788</c:v>
                </c:pt>
                <c:pt idx="85">
                  <c:v>163.72491390051954</c:v>
                </c:pt>
                <c:pt idx="86">
                  <c:v>167.3742627379859</c:v>
                </c:pt>
                <c:pt idx="87">
                  <c:v>167.21537762657633</c:v>
                </c:pt>
                <c:pt idx="88">
                  <c:v>161.64725290983816</c:v>
                </c:pt>
                <c:pt idx="89">
                  <c:v>159.3960610982291</c:v>
                </c:pt>
                <c:pt idx="90">
                  <c:v>157.61941053481678</c:v>
                </c:pt>
                <c:pt idx="91">
                  <c:v>156.88722932966922</c:v>
                </c:pt>
                <c:pt idx="92">
                  <c:v>152.80108304174468</c:v>
                </c:pt>
                <c:pt idx="93">
                  <c:v>146.42022528029628</c:v>
                </c:pt>
                <c:pt idx="94">
                  <c:v>150.99124713925877</c:v>
                </c:pt>
                <c:pt idx="95">
                  <c:v>141.77036785542759</c:v>
                </c:pt>
                <c:pt idx="96">
                  <c:v>142.6901559581739</c:v>
                </c:pt>
                <c:pt idx="97">
                  <c:v>144.92809554272318</c:v>
                </c:pt>
                <c:pt idx="98">
                  <c:v>144.61881459380641</c:v>
                </c:pt>
                <c:pt idx="99">
                  <c:v>139.71396155835731</c:v>
                </c:pt>
                <c:pt idx="100">
                  <c:v>138.12480328829403</c:v>
                </c:pt>
                <c:pt idx="101">
                  <c:v>137.76641062258273</c:v>
                </c:pt>
                <c:pt idx="102">
                  <c:v>138.97659282990102</c:v>
                </c:pt>
                <c:pt idx="103">
                  <c:v>138.68247853995098</c:v>
                </c:pt>
                <c:pt idx="104">
                  <c:v>139.28876852825957</c:v>
                </c:pt>
                <c:pt idx="105">
                  <c:v>137.09587046373457</c:v>
                </c:pt>
                <c:pt idx="106">
                  <c:v>136.6413970267194</c:v>
                </c:pt>
                <c:pt idx="107">
                  <c:v>139.59874846289037</c:v>
                </c:pt>
                <c:pt idx="108">
                  <c:v>138.5634053844434</c:v>
                </c:pt>
                <c:pt idx="109">
                  <c:v>137.45502054824951</c:v>
                </c:pt>
                <c:pt idx="110">
                  <c:v>135.68578549057645</c:v>
                </c:pt>
                <c:pt idx="111">
                  <c:v>134.73344061433357</c:v>
                </c:pt>
                <c:pt idx="112">
                  <c:v>137.30138933199112</c:v>
                </c:pt>
                <c:pt idx="113">
                  <c:v>133.20368195671432</c:v>
                </c:pt>
                <c:pt idx="114">
                  <c:v>133.50311813006104</c:v>
                </c:pt>
                <c:pt idx="115">
                  <c:v>135.74934336840062</c:v>
                </c:pt>
                <c:pt idx="116">
                  <c:v>136.24052270491771</c:v>
                </c:pt>
                <c:pt idx="117">
                  <c:v>135.40776898709561</c:v>
                </c:pt>
                <c:pt idx="118">
                  <c:v>131.64533159540275</c:v>
                </c:pt>
                <c:pt idx="119">
                  <c:v>132.20019830285582</c:v>
                </c:pt>
                <c:pt idx="120">
                  <c:v>130.51448353095702</c:v>
                </c:pt>
                <c:pt idx="121">
                  <c:v>130.33146308972795</c:v>
                </c:pt>
                <c:pt idx="122">
                  <c:v>130.6998122787615</c:v>
                </c:pt>
                <c:pt idx="123">
                  <c:v>127.33518490879628</c:v>
                </c:pt>
                <c:pt idx="124">
                  <c:v>126.81105955352105</c:v>
                </c:pt>
                <c:pt idx="125">
                  <c:v>127.71010333531477</c:v>
                </c:pt>
                <c:pt idx="126">
                  <c:v>129.17540882840399</c:v>
                </c:pt>
                <c:pt idx="127">
                  <c:v>131.1604637718967</c:v>
                </c:pt>
                <c:pt idx="128">
                  <c:v>128.79658544411106</c:v>
                </c:pt>
                <c:pt idx="129">
                  <c:v>128.23613216786768</c:v>
                </c:pt>
                <c:pt idx="130">
                  <c:v>122.94701656239117</c:v>
                </c:pt>
                <c:pt idx="131">
                  <c:v>123.81784740713046</c:v>
                </c:pt>
                <c:pt idx="132">
                  <c:v>126.74549638336664</c:v>
                </c:pt>
                <c:pt idx="133">
                  <c:v>128.37012022341676</c:v>
                </c:pt>
                <c:pt idx="134">
                  <c:v>128.28781270521336</c:v>
                </c:pt>
                <c:pt idx="135">
                  <c:v>128.59726030532761</c:v>
                </c:pt>
                <c:pt idx="136">
                  <c:v>134.32623007218373</c:v>
                </c:pt>
                <c:pt idx="137">
                  <c:v>137.43387800348103</c:v>
                </c:pt>
                <c:pt idx="138">
                  <c:v>132.35372304248818</c:v>
                </c:pt>
                <c:pt idx="139">
                  <c:v>132.25945181260053</c:v>
                </c:pt>
                <c:pt idx="140">
                  <c:v>134.32741300469883</c:v>
                </c:pt>
                <c:pt idx="141">
                  <c:v>133.62846277720004</c:v>
                </c:pt>
                <c:pt idx="142">
                  <c:v>133.06054454287724</c:v>
                </c:pt>
                <c:pt idx="143">
                  <c:v>130.33742892760753</c:v>
                </c:pt>
                <c:pt idx="144">
                  <c:v>131.45487201034064</c:v>
                </c:pt>
                <c:pt idx="145">
                  <c:v>135.04279574043778</c:v>
                </c:pt>
                <c:pt idx="146">
                  <c:v>136.19699685504827</c:v>
                </c:pt>
                <c:pt idx="147">
                  <c:v>134.72565897839374</c:v>
                </c:pt>
                <c:pt idx="148">
                  <c:v>134.87928301139385</c:v>
                </c:pt>
                <c:pt idx="149">
                  <c:v>139.03869063691747</c:v>
                </c:pt>
                <c:pt idx="150">
                  <c:v>139.43127166395166</c:v>
                </c:pt>
                <c:pt idx="151">
                  <c:v>142.14722851250724</c:v>
                </c:pt>
                <c:pt idx="152">
                  <c:v>140.50129023662134</c:v>
                </c:pt>
                <c:pt idx="153">
                  <c:v>142.68193374111991</c:v>
                </c:pt>
                <c:pt idx="154">
                  <c:v>143.70023009954838</c:v>
                </c:pt>
                <c:pt idx="155">
                  <c:v>144.66194964739063</c:v>
                </c:pt>
                <c:pt idx="156">
                  <c:v>143.10718802021324</c:v>
                </c:pt>
                <c:pt idx="157">
                  <c:v>145.41469053048698</c:v>
                </c:pt>
                <c:pt idx="158">
                  <c:v>143.9249687554248</c:v>
                </c:pt>
                <c:pt idx="159">
                  <c:v>141.27749823799155</c:v>
                </c:pt>
                <c:pt idx="160">
                  <c:v>140.4878994619778</c:v>
                </c:pt>
                <c:pt idx="161">
                  <c:v>140.44693111505657</c:v>
                </c:pt>
                <c:pt idx="162">
                  <c:v>142.27812925629505</c:v>
                </c:pt>
                <c:pt idx="163">
                  <c:v>141.37089828478491</c:v>
                </c:pt>
                <c:pt idx="164">
                  <c:v>142.03696143329722</c:v>
                </c:pt>
                <c:pt idx="165">
                  <c:v>144.15505216402852</c:v>
                </c:pt>
                <c:pt idx="166">
                  <c:v>146.37879361081733</c:v>
                </c:pt>
                <c:pt idx="167">
                  <c:v>140.9614252666596</c:v>
                </c:pt>
                <c:pt idx="168">
                  <c:v>141.64294307189269</c:v>
                </c:pt>
                <c:pt idx="169">
                  <c:v>140.82094971677813</c:v>
                </c:pt>
                <c:pt idx="170">
                  <c:v>134.75131978106268</c:v>
                </c:pt>
                <c:pt idx="171">
                  <c:v>139.14342486823602</c:v>
                </c:pt>
                <c:pt idx="172">
                  <c:v>135.61332544913691</c:v>
                </c:pt>
                <c:pt idx="173">
                  <c:v>138.45265992888903</c:v>
                </c:pt>
                <c:pt idx="174">
                  <c:v>141.08479949596506</c:v>
                </c:pt>
                <c:pt idx="175">
                  <c:v>145.95417728467331</c:v>
                </c:pt>
                <c:pt idx="176">
                  <c:v>152.26097231655709</c:v>
                </c:pt>
                <c:pt idx="177">
                  <c:v>152.98781904366754</c:v>
                </c:pt>
                <c:pt idx="178">
                  <c:v>158.8009462795076</c:v>
                </c:pt>
                <c:pt idx="179">
                  <c:v>160.89535924250595</c:v>
                </c:pt>
                <c:pt idx="180">
                  <c:v>159.45800074326309</c:v>
                </c:pt>
                <c:pt idx="181">
                  <c:v>154.13596028345142</c:v>
                </c:pt>
                <c:pt idx="182">
                  <c:v>152.6229448604513</c:v>
                </c:pt>
                <c:pt idx="183">
                  <c:v>151.63354624550371</c:v>
                </c:pt>
                <c:pt idx="184">
                  <c:v>154.45373724781732</c:v>
                </c:pt>
                <c:pt idx="185">
                  <c:v>160.28118807878872</c:v>
                </c:pt>
                <c:pt idx="186">
                  <c:v>162.67498573532808</c:v>
                </c:pt>
                <c:pt idx="187">
                  <c:v>160.06788076144466</c:v>
                </c:pt>
                <c:pt idx="188">
                  <c:v>161.17291643307485</c:v>
                </c:pt>
                <c:pt idx="189">
                  <c:v>156.55545425765459</c:v>
                </c:pt>
                <c:pt idx="190">
                  <c:v>156.4012369708891</c:v>
                </c:pt>
                <c:pt idx="191">
                  <c:v>146.28091736245563</c:v>
                </c:pt>
                <c:pt idx="192">
                  <c:v>146.80351414364466</c:v>
                </c:pt>
                <c:pt idx="193">
                  <c:v>142.54530370759332</c:v>
                </c:pt>
                <c:pt idx="194">
                  <c:v>144.2890144172566</c:v>
                </c:pt>
                <c:pt idx="195">
                  <c:v>146.58941446492088</c:v>
                </c:pt>
                <c:pt idx="196">
                  <c:v>149.86166237854636</c:v>
                </c:pt>
                <c:pt idx="197">
                  <c:v>144.62971456597774</c:v>
                </c:pt>
                <c:pt idx="198">
                  <c:v>141.96961101950063</c:v>
                </c:pt>
                <c:pt idx="199">
                  <c:v>138.79005044716203</c:v>
                </c:pt>
                <c:pt idx="200">
                  <c:v>134.80936527090213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115F-4BD3-BE13-7A2571242E3C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BrownianMotion'!$F$1:$GX$1</c:f>
              <c:numCache>
                <c:formatCode>General</c:formatCode>
                <c:ptCount val="2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</c:numCache>
            </c:numRef>
          </c:cat>
          <c:val>
            <c:numRef>
              <c:f>'Q6) BrownianMotion'!$F$100:$GX$100</c:f>
              <c:numCache>
                <c:formatCode>General</c:formatCode>
                <c:ptCount val="201"/>
                <c:pt idx="0" formatCode="0.00">
                  <c:v>156.69999999999999</c:v>
                </c:pt>
                <c:pt idx="1">
                  <c:v>156.46282662457509</c:v>
                </c:pt>
                <c:pt idx="2">
                  <c:v>157.36109950267237</c:v>
                </c:pt>
                <c:pt idx="3">
                  <c:v>156.7023873307914</c:v>
                </c:pt>
                <c:pt idx="4">
                  <c:v>158.74446807532439</c:v>
                </c:pt>
                <c:pt idx="5">
                  <c:v>153.62760536919714</c:v>
                </c:pt>
                <c:pt idx="6">
                  <c:v>154.26301009669632</c:v>
                </c:pt>
                <c:pt idx="7">
                  <c:v>155.28946349600599</c:v>
                </c:pt>
                <c:pt idx="8">
                  <c:v>154.28376389755502</c:v>
                </c:pt>
                <c:pt idx="9">
                  <c:v>155.46387982128442</c:v>
                </c:pt>
                <c:pt idx="10">
                  <c:v>156.72325205851783</c:v>
                </c:pt>
                <c:pt idx="11">
                  <c:v>158.64236473734843</c:v>
                </c:pt>
                <c:pt idx="12">
                  <c:v>153.73087632195111</c:v>
                </c:pt>
                <c:pt idx="13">
                  <c:v>154.10678828146399</c:v>
                </c:pt>
                <c:pt idx="14">
                  <c:v>152.55762800532233</c:v>
                </c:pt>
                <c:pt idx="15">
                  <c:v>149.49315107016901</c:v>
                </c:pt>
                <c:pt idx="16">
                  <c:v>152.25210074830045</c:v>
                </c:pt>
                <c:pt idx="17">
                  <c:v>149.85961273299995</c:v>
                </c:pt>
                <c:pt idx="18">
                  <c:v>149.58569402423237</c:v>
                </c:pt>
                <c:pt idx="19">
                  <c:v>146.37375291985057</c:v>
                </c:pt>
                <c:pt idx="20">
                  <c:v>144.30982172212512</c:v>
                </c:pt>
                <c:pt idx="21">
                  <c:v>144.71646878643512</c:v>
                </c:pt>
                <c:pt idx="22">
                  <c:v>139.37189026380554</c:v>
                </c:pt>
                <c:pt idx="23">
                  <c:v>142.53423827073809</c:v>
                </c:pt>
                <c:pt idx="24">
                  <c:v>142.96674980481211</c:v>
                </c:pt>
                <c:pt idx="25">
                  <c:v>140.64471316410322</c:v>
                </c:pt>
                <c:pt idx="26">
                  <c:v>137.58234162139314</c:v>
                </c:pt>
                <c:pt idx="27">
                  <c:v>138.13852790058019</c:v>
                </c:pt>
                <c:pt idx="28">
                  <c:v>138.88923999380989</c:v>
                </c:pt>
                <c:pt idx="29">
                  <c:v>139.93763878471685</c:v>
                </c:pt>
                <c:pt idx="30">
                  <c:v>138.28828463795929</c:v>
                </c:pt>
                <c:pt idx="31">
                  <c:v>135.06433976148986</c:v>
                </c:pt>
                <c:pt idx="32">
                  <c:v>134.89634105251707</c:v>
                </c:pt>
                <c:pt idx="33">
                  <c:v>128.82721308708258</c:v>
                </c:pt>
                <c:pt idx="34">
                  <c:v>130.26261464282396</c:v>
                </c:pt>
                <c:pt idx="35">
                  <c:v>128.33469823234651</c:v>
                </c:pt>
                <c:pt idx="36">
                  <c:v>126.41226070983923</c:v>
                </c:pt>
                <c:pt idx="37">
                  <c:v>124.64414869626</c:v>
                </c:pt>
                <c:pt idx="38">
                  <c:v>128.47345227662294</c:v>
                </c:pt>
                <c:pt idx="39">
                  <c:v>125.38327514192792</c:v>
                </c:pt>
                <c:pt idx="40">
                  <c:v>126.76124440306536</c:v>
                </c:pt>
                <c:pt idx="41">
                  <c:v>124.58625880110229</c:v>
                </c:pt>
                <c:pt idx="42">
                  <c:v>121.40913702734782</c:v>
                </c:pt>
                <c:pt idx="43">
                  <c:v>122.57902755120286</c:v>
                </c:pt>
                <c:pt idx="44">
                  <c:v>126.58039019442987</c:v>
                </c:pt>
                <c:pt idx="45">
                  <c:v>130.43306605947603</c:v>
                </c:pt>
                <c:pt idx="46">
                  <c:v>132.50834165730558</c:v>
                </c:pt>
                <c:pt idx="47">
                  <c:v>134.68102165461607</c:v>
                </c:pt>
                <c:pt idx="48">
                  <c:v>135.29133173557565</c:v>
                </c:pt>
                <c:pt idx="49">
                  <c:v>135.17852239405067</c:v>
                </c:pt>
                <c:pt idx="50">
                  <c:v>135.97379930325758</c:v>
                </c:pt>
                <c:pt idx="51">
                  <c:v>138.80396035113878</c:v>
                </c:pt>
                <c:pt idx="52">
                  <c:v>140.22221052246815</c:v>
                </c:pt>
                <c:pt idx="53">
                  <c:v>142.95381784998551</c:v>
                </c:pt>
                <c:pt idx="54">
                  <c:v>141.96625646090186</c:v>
                </c:pt>
                <c:pt idx="55">
                  <c:v>143.83765896146633</c:v>
                </c:pt>
                <c:pt idx="56">
                  <c:v>145.85054832556233</c:v>
                </c:pt>
                <c:pt idx="57">
                  <c:v>148.65155779168438</c:v>
                </c:pt>
                <c:pt idx="58">
                  <c:v>149.65413387035545</c:v>
                </c:pt>
                <c:pt idx="59">
                  <c:v>155.88627406237561</c:v>
                </c:pt>
                <c:pt idx="60">
                  <c:v>157.96741399794612</c:v>
                </c:pt>
                <c:pt idx="61">
                  <c:v>161.4623204154019</c:v>
                </c:pt>
                <c:pt idx="62">
                  <c:v>159.18564384362065</c:v>
                </c:pt>
                <c:pt idx="63">
                  <c:v>159.22744395307305</c:v>
                </c:pt>
                <c:pt idx="64">
                  <c:v>155.35828226623596</c:v>
                </c:pt>
                <c:pt idx="65">
                  <c:v>151.22313746646299</c:v>
                </c:pt>
                <c:pt idx="66">
                  <c:v>153.70077424072781</c:v>
                </c:pt>
                <c:pt idx="67">
                  <c:v>152.8097132810837</c:v>
                </c:pt>
                <c:pt idx="68">
                  <c:v>155.05197439001623</c:v>
                </c:pt>
                <c:pt idx="69">
                  <c:v>157.03452259945524</c:v>
                </c:pt>
                <c:pt idx="70">
                  <c:v>157.66836678323563</c:v>
                </c:pt>
                <c:pt idx="71">
                  <c:v>153.91224644093285</c:v>
                </c:pt>
                <c:pt idx="72">
                  <c:v>156.14151674084425</c:v>
                </c:pt>
                <c:pt idx="73">
                  <c:v>153.76901004897715</c:v>
                </c:pt>
                <c:pt idx="74">
                  <c:v>153.60783983750616</c:v>
                </c:pt>
                <c:pt idx="75">
                  <c:v>155.62677952844737</c:v>
                </c:pt>
                <c:pt idx="76">
                  <c:v>156.54342933320643</c:v>
                </c:pt>
                <c:pt idx="77">
                  <c:v>156.08147150798752</c:v>
                </c:pt>
                <c:pt idx="78">
                  <c:v>153.10819830271879</c:v>
                </c:pt>
                <c:pt idx="79">
                  <c:v>157.32709829667138</c:v>
                </c:pt>
                <c:pt idx="80">
                  <c:v>157.87269201245576</c:v>
                </c:pt>
                <c:pt idx="81">
                  <c:v>158.68436938102067</c:v>
                </c:pt>
                <c:pt idx="82">
                  <c:v>158.83972764200152</c:v>
                </c:pt>
                <c:pt idx="83">
                  <c:v>161.46621137040319</c:v>
                </c:pt>
                <c:pt idx="84">
                  <c:v>165.71338740114589</c:v>
                </c:pt>
                <c:pt idx="85">
                  <c:v>159.2445005074924</c:v>
                </c:pt>
                <c:pt idx="86">
                  <c:v>157.26640343131319</c:v>
                </c:pt>
                <c:pt idx="87">
                  <c:v>163.10653892705182</c:v>
                </c:pt>
                <c:pt idx="88">
                  <c:v>159.76706375542065</c:v>
                </c:pt>
                <c:pt idx="89">
                  <c:v>159.3005044488327</c:v>
                </c:pt>
                <c:pt idx="90">
                  <c:v>166.26278879392623</c:v>
                </c:pt>
                <c:pt idx="91">
                  <c:v>165.20786126395748</c:v>
                </c:pt>
                <c:pt idx="92">
                  <c:v>164.75979341702029</c:v>
                </c:pt>
                <c:pt idx="93">
                  <c:v>164.32602714516472</c:v>
                </c:pt>
                <c:pt idx="94">
                  <c:v>164.3078895195255</c:v>
                </c:pt>
                <c:pt idx="95">
                  <c:v>163.70896548120152</c:v>
                </c:pt>
                <c:pt idx="96">
                  <c:v>165.79109999651871</c:v>
                </c:pt>
                <c:pt idx="97">
                  <c:v>170.83240461678542</c:v>
                </c:pt>
                <c:pt idx="98">
                  <c:v>169.03840098675619</c:v>
                </c:pt>
                <c:pt idx="99">
                  <c:v>171.38597624058846</c:v>
                </c:pt>
                <c:pt idx="100">
                  <c:v>169.70737721472091</c:v>
                </c:pt>
                <c:pt idx="101">
                  <c:v>168.84711802832456</c:v>
                </c:pt>
                <c:pt idx="102">
                  <c:v>167.78100838455128</c:v>
                </c:pt>
                <c:pt idx="103">
                  <c:v>168.18229441154938</c:v>
                </c:pt>
                <c:pt idx="104">
                  <c:v>169.80572590642504</c:v>
                </c:pt>
                <c:pt idx="105">
                  <c:v>170.67153451466407</c:v>
                </c:pt>
                <c:pt idx="106">
                  <c:v>175.30295026573262</c:v>
                </c:pt>
                <c:pt idx="107">
                  <c:v>171.93189501031699</c:v>
                </c:pt>
                <c:pt idx="108">
                  <c:v>166.16276828288258</c:v>
                </c:pt>
                <c:pt idx="109">
                  <c:v>166.05218483186485</c:v>
                </c:pt>
                <c:pt idx="110">
                  <c:v>161.04070278123785</c:v>
                </c:pt>
                <c:pt idx="111">
                  <c:v>159.10641089712004</c:v>
                </c:pt>
                <c:pt idx="112">
                  <c:v>156.35452171640605</c:v>
                </c:pt>
                <c:pt idx="113">
                  <c:v>158.50574548706052</c:v>
                </c:pt>
                <c:pt idx="114">
                  <c:v>159.27793473205915</c:v>
                </c:pt>
                <c:pt idx="115">
                  <c:v>159.45697709040343</c:v>
                </c:pt>
                <c:pt idx="116">
                  <c:v>160.2975641827862</c:v>
                </c:pt>
                <c:pt idx="117">
                  <c:v>158.29019156870362</c:v>
                </c:pt>
                <c:pt idx="118">
                  <c:v>153.00793375917277</c:v>
                </c:pt>
                <c:pt idx="119">
                  <c:v>157.02332412564724</c:v>
                </c:pt>
                <c:pt idx="120">
                  <c:v>149.96627808704878</c:v>
                </c:pt>
                <c:pt idx="121">
                  <c:v>148.79166635120899</c:v>
                </c:pt>
                <c:pt idx="122">
                  <c:v>146.04076489421396</c:v>
                </c:pt>
                <c:pt idx="123">
                  <c:v>151.0818201764863</c:v>
                </c:pt>
                <c:pt idx="124">
                  <c:v>155.44784121317119</c:v>
                </c:pt>
                <c:pt idx="125">
                  <c:v>155.11231172420435</c:v>
                </c:pt>
                <c:pt idx="126">
                  <c:v>150.18695082461682</c:v>
                </c:pt>
                <c:pt idx="127">
                  <c:v>151.93332006754042</c:v>
                </c:pt>
                <c:pt idx="128">
                  <c:v>150.97117393536263</c:v>
                </c:pt>
                <c:pt idx="129">
                  <c:v>158.16922549492909</c:v>
                </c:pt>
                <c:pt idx="130">
                  <c:v>151.02200969151355</c:v>
                </c:pt>
                <c:pt idx="131">
                  <c:v>146.15726083695537</c:v>
                </c:pt>
                <c:pt idx="132">
                  <c:v>146.61459310104638</c:v>
                </c:pt>
                <c:pt idx="133">
                  <c:v>148.55768363245133</c:v>
                </c:pt>
                <c:pt idx="134">
                  <c:v>151.25872565263441</c:v>
                </c:pt>
                <c:pt idx="135">
                  <c:v>153.41192696057493</c:v>
                </c:pt>
                <c:pt idx="136">
                  <c:v>152.05624114225611</c:v>
                </c:pt>
                <c:pt idx="137">
                  <c:v>151.58095102459748</c:v>
                </c:pt>
                <c:pt idx="138">
                  <c:v>147.69271689361813</c:v>
                </c:pt>
                <c:pt idx="139">
                  <c:v>152.32836682363452</c:v>
                </c:pt>
                <c:pt idx="140">
                  <c:v>156.16083058943386</c:v>
                </c:pt>
                <c:pt idx="141">
                  <c:v>158.19619154066891</c:v>
                </c:pt>
                <c:pt idx="142">
                  <c:v>152.95861079232378</c:v>
                </c:pt>
                <c:pt idx="143">
                  <c:v>151.02576398963785</c:v>
                </c:pt>
                <c:pt idx="144">
                  <c:v>153.31064639691328</c:v>
                </c:pt>
                <c:pt idx="145">
                  <c:v>150.76069661325431</c:v>
                </c:pt>
                <c:pt idx="146">
                  <c:v>153.21370318856998</c:v>
                </c:pt>
                <c:pt idx="147">
                  <c:v>148.9917998425432</c:v>
                </c:pt>
                <c:pt idx="148">
                  <c:v>147.29902589494682</c:v>
                </c:pt>
                <c:pt idx="149">
                  <c:v>145.86669817239527</c:v>
                </c:pt>
                <c:pt idx="150">
                  <c:v>142.91050394857811</c:v>
                </c:pt>
                <c:pt idx="151">
                  <c:v>140.41784539184701</c:v>
                </c:pt>
                <c:pt idx="152">
                  <c:v>143.0079232637724</c:v>
                </c:pt>
                <c:pt idx="153">
                  <c:v>140.74893113017936</c:v>
                </c:pt>
                <c:pt idx="154">
                  <c:v>140.80578657766955</c:v>
                </c:pt>
                <c:pt idx="155">
                  <c:v>141.4555202122005</c:v>
                </c:pt>
                <c:pt idx="156">
                  <c:v>142.13481691548117</c:v>
                </c:pt>
                <c:pt idx="157">
                  <c:v>143.06531950029441</c:v>
                </c:pt>
                <c:pt idx="158">
                  <c:v>143.9056852273992</c:v>
                </c:pt>
                <c:pt idx="159">
                  <c:v>143.29142995634012</c:v>
                </c:pt>
                <c:pt idx="160">
                  <c:v>142.02123765120143</c:v>
                </c:pt>
                <c:pt idx="161">
                  <c:v>142.1632915234814</c:v>
                </c:pt>
                <c:pt idx="162">
                  <c:v>140.8907137000744</c:v>
                </c:pt>
                <c:pt idx="163">
                  <c:v>142.74656930318594</c:v>
                </c:pt>
                <c:pt idx="164">
                  <c:v>142.41016199839908</c:v>
                </c:pt>
                <c:pt idx="165">
                  <c:v>141.3611612477427</c:v>
                </c:pt>
                <c:pt idx="166">
                  <c:v>140.56189415285743</c:v>
                </c:pt>
                <c:pt idx="167">
                  <c:v>134.68667189591383</c:v>
                </c:pt>
                <c:pt idx="168">
                  <c:v>137.67441352815683</c:v>
                </c:pt>
                <c:pt idx="169">
                  <c:v>139.16222356017747</c:v>
                </c:pt>
                <c:pt idx="170">
                  <c:v>137.39176494253434</c:v>
                </c:pt>
                <c:pt idx="171">
                  <c:v>137.87102045537233</c:v>
                </c:pt>
                <c:pt idx="172">
                  <c:v>138.92751821252671</c:v>
                </c:pt>
                <c:pt idx="173">
                  <c:v>139.26925079652943</c:v>
                </c:pt>
                <c:pt idx="174">
                  <c:v>141.56296948852614</c:v>
                </c:pt>
                <c:pt idx="175">
                  <c:v>142.20067219103802</c:v>
                </c:pt>
                <c:pt idx="176">
                  <c:v>138.09991596013523</c:v>
                </c:pt>
                <c:pt idx="177">
                  <c:v>137.49990960606064</c:v>
                </c:pt>
                <c:pt idx="178">
                  <c:v>138.28067293995173</c:v>
                </c:pt>
                <c:pt idx="179">
                  <c:v>137.81965735499591</c:v>
                </c:pt>
                <c:pt idx="180">
                  <c:v>133.21848830504297</c:v>
                </c:pt>
                <c:pt idx="181">
                  <c:v>129.26737394892672</c:v>
                </c:pt>
                <c:pt idx="182">
                  <c:v>130.83035108180854</c:v>
                </c:pt>
                <c:pt idx="183">
                  <c:v>126.17078813705369</c:v>
                </c:pt>
                <c:pt idx="184">
                  <c:v>124.70358911237209</c:v>
                </c:pt>
                <c:pt idx="185">
                  <c:v>127.0997960005036</c:v>
                </c:pt>
                <c:pt idx="186">
                  <c:v>124.18149985888178</c:v>
                </c:pt>
                <c:pt idx="187">
                  <c:v>123.81449448220565</c:v>
                </c:pt>
                <c:pt idx="188">
                  <c:v>123.75023516723977</c:v>
                </c:pt>
                <c:pt idx="189">
                  <c:v>123.36655952690796</c:v>
                </c:pt>
                <c:pt idx="190">
                  <c:v>122.77314543941496</c:v>
                </c:pt>
                <c:pt idx="191">
                  <c:v>123.68516849222748</c:v>
                </c:pt>
                <c:pt idx="192">
                  <c:v>119.76941482073417</c:v>
                </c:pt>
                <c:pt idx="193">
                  <c:v>121.25200333866161</c:v>
                </c:pt>
                <c:pt idx="194">
                  <c:v>117.75772894320021</c:v>
                </c:pt>
                <c:pt idx="195">
                  <c:v>118.64804489078058</c:v>
                </c:pt>
                <c:pt idx="196">
                  <c:v>116.9923506193461</c:v>
                </c:pt>
                <c:pt idx="197">
                  <c:v>117.07900369919402</c:v>
                </c:pt>
                <c:pt idx="198">
                  <c:v>116.71871380521736</c:v>
                </c:pt>
                <c:pt idx="199">
                  <c:v>122.19353303077796</c:v>
                </c:pt>
                <c:pt idx="200">
                  <c:v>125.96946172694427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115F-4BD3-BE13-7A2571242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4036304"/>
        <c:axId val="1594043024"/>
      </c:lineChart>
      <c:catAx>
        <c:axId val="159403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43024"/>
        <c:crosses val="autoZero"/>
        <c:auto val="1"/>
        <c:lblAlgn val="ctr"/>
        <c:lblOffset val="100"/>
        <c:tickLblSkip val="10"/>
        <c:noMultiLvlLbl val="0"/>
      </c:catAx>
      <c:valAx>
        <c:axId val="159404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tx1"/>
                </a:solidFill>
              </a:rPr>
              <a:t>EMA</a:t>
            </a:r>
          </a:p>
        </c:rich>
      </c:tx>
      <c:overlay val="0"/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'Q3) MACD &amp; EMA'!$J$4</c:f>
              <c:strCache>
                <c:ptCount val="1"/>
                <c:pt idx="0">
                  <c:v>Last Price GOOG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'Q3) MACD &amp; EMA'!$I$5:$I$192</c:f>
              <c:numCache>
                <c:formatCode>m/d/yyyy</c:formatCode>
                <c:ptCount val="188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45478</c:v>
                </c:pt>
                <c:pt idx="4">
                  <c:v>45481</c:v>
                </c:pt>
                <c:pt idx="5">
                  <c:v>45482</c:v>
                </c:pt>
                <c:pt idx="6">
                  <c:v>45483</c:v>
                </c:pt>
                <c:pt idx="7">
                  <c:v>45484</c:v>
                </c:pt>
                <c:pt idx="8">
                  <c:v>45485</c:v>
                </c:pt>
                <c:pt idx="9">
                  <c:v>45488</c:v>
                </c:pt>
                <c:pt idx="10">
                  <c:v>45489</c:v>
                </c:pt>
                <c:pt idx="11">
                  <c:v>45490</c:v>
                </c:pt>
                <c:pt idx="12">
                  <c:v>45491</c:v>
                </c:pt>
                <c:pt idx="13">
                  <c:v>45492</c:v>
                </c:pt>
                <c:pt idx="14">
                  <c:v>45495</c:v>
                </c:pt>
                <c:pt idx="15">
                  <c:v>45496</c:v>
                </c:pt>
                <c:pt idx="16">
                  <c:v>45497</c:v>
                </c:pt>
                <c:pt idx="17">
                  <c:v>45498</c:v>
                </c:pt>
                <c:pt idx="18">
                  <c:v>45499</c:v>
                </c:pt>
                <c:pt idx="19">
                  <c:v>45502</c:v>
                </c:pt>
                <c:pt idx="20">
                  <c:v>45503</c:v>
                </c:pt>
                <c:pt idx="21">
                  <c:v>45504</c:v>
                </c:pt>
                <c:pt idx="22">
                  <c:v>45505</c:v>
                </c:pt>
                <c:pt idx="23">
                  <c:v>45506</c:v>
                </c:pt>
                <c:pt idx="24">
                  <c:v>45509</c:v>
                </c:pt>
                <c:pt idx="25">
                  <c:v>45510</c:v>
                </c:pt>
                <c:pt idx="26">
                  <c:v>45511</c:v>
                </c:pt>
                <c:pt idx="27">
                  <c:v>45512</c:v>
                </c:pt>
                <c:pt idx="28">
                  <c:v>45513</c:v>
                </c:pt>
                <c:pt idx="29">
                  <c:v>45516</c:v>
                </c:pt>
                <c:pt idx="30">
                  <c:v>45517</c:v>
                </c:pt>
                <c:pt idx="31">
                  <c:v>45518</c:v>
                </c:pt>
                <c:pt idx="32">
                  <c:v>45519</c:v>
                </c:pt>
                <c:pt idx="33">
                  <c:v>45520</c:v>
                </c:pt>
                <c:pt idx="34">
                  <c:v>45523</c:v>
                </c:pt>
                <c:pt idx="35">
                  <c:v>45524</c:v>
                </c:pt>
                <c:pt idx="36">
                  <c:v>45525</c:v>
                </c:pt>
                <c:pt idx="37">
                  <c:v>45526</c:v>
                </c:pt>
                <c:pt idx="38">
                  <c:v>45527</c:v>
                </c:pt>
                <c:pt idx="39">
                  <c:v>45530</c:v>
                </c:pt>
                <c:pt idx="40">
                  <c:v>45531</c:v>
                </c:pt>
                <c:pt idx="41">
                  <c:v>45532</c:v>
                </c:pt>
                <c:pt idx="42">
                  <c:v>45533</c:v>
                </c:pt>
                <c:pt idx="43">
                  <c:v>45534</c:v>
                </c:pt>
                <c:pt idx="44">
                  <c:v>45538</c:v>
                </c:pt>
                <c:pt idx="45">
                  <c:v>45539</c:v>
                </c:pt>
                <c:pt idx="46">
                  <c:v>45540</c:v>
                </c:pt>
                <c:pt idx="47">
                  <c:v>45541</c:v>
                </c:pt>
                <c:pt idx="48">
                  <c:v>45544</c:v>
                </c:pt>
                <c:pt idx="49">
                  <c:v>45545</c:v>
                </c:pt>
                <c:pt idx="50">
                  <c:v>45546</c:v>
                </c:pt>
                <c:pt idx="51">
                  <c:v>45547</c:v>
                </c:pt>
                <c:pt idx="52">
                  <c:v>45548</c:v>
                </c:pt>
                <c:pt idx="53">
                  <c:v>45551</c:v>
                </c:pt>
                <c:pt idx="54">
                  <c:v>45552</c:v>
                </c:pt>
                <c:pt idx="55">
                  <c:v>45553</c:v>
                </c:pt>
                <c:pt idx="56">
                  <c:v>45554</c:v>
                </c:pt>
                <c:pt idx="57">
                  <c:v>45555</c:v>
                </c:pt>
                <c:pt idx="58">
                  <c:v>45558</c:v>
                </c:pt>
                <c:pt idx="59">
                  <c:v>45559</c:v>
                </c:pt>
                <c:pt idx="60">
                  <c:v>45560</c:v>
                </c:pt>
                <c:pt idx="61">
                  <c:v>45561</c:v>
                </c:pt>
                <c:pt idx="62">
                  <c:v>45562</c:v>
                </c:pt>
                <c:pt idx="63">
                  <c:v>45565</c:v>
                </c:pt>
                <c:pt idx="64">
                  <c:v>45566</c:v>
                </c:pt>
                <c:pt idx="65">
                  <c:v>45567</c:v>
                </c:pt>
                <c:pt idx="66">
                  <c:v>45568</c:v>
                </c:pt>
                <c:pt idx="67">
                  <c:v>45569</c:v>
                </c:pt>
                <c:pt idx="68">
                  <c:v>45572</c:v>
                </c:pt>
                <c:pt idx="69">
                  <c:v>45573</c:v>
                </c:pt>
                <c:pt idx="70">
                  <c:v>45574</c:v>
                </c:pt>
                <c:pt idx="71">
                  <c:v>45575</c:v>
                </c:pt>
                <c:pt idx="72">
                  <c:v>45576</c:v>
                </c:pt>
                <c:pt idx="73">
                  <c:v>45579</c:v>
                </c:pt>
                <c:pt idx="74">
                  <c:v>45580</c:v>
                </c:pt>
                <c:pt idx="75">
                  <c:v>45581</c:v>
                </c:pt>
                <c:pt idx="76">
                  <c:v>45582</c:v>
                </c:pt>
                <c:pt idx="77">
                  <c:v>45583</c:v>
                </c:pt>
                <c:pt idx="78">
                  <c:v>45586</c:v>
                </c:pt>
                <c:pt idx="79">
                  <c:v>45587</c:v>
                </c:pt>
                <c:pt idx="80">
                  <c:v>45588</c:v>
                </c:pt>
                <c:pt idx="81">
                  <c:v>45589</c:v>
                </c:pt>
                <c:pt idx="82">
                  <c:v>45590</c:v>
                </c:pt>
                <c:pt idx="83">
                  <c:v>45593</c:v>
                </c:pt>
                <c:pt idx="84">
                  <c:v>45594</c:v>
                </c:pt>
                <c:pt idx="85">
                  <c:v>45595</c:v>
                </c:pt>
                <c:pt idx="86">
                  <c:v>45596</c:v>
                </c:pt>
                <c:pt idx="87">
                  <c:v>45597</c:v>
                </c:pt>
                <c:pt idx="88">
                  <c:v>45600</c:v>
                </c:pt>
                <c:pt idx="89">
                  <c:v>45601</c:v>
                </c:pt>
                <c:pt idx="90">
                  <c:v>45602</c:v>
                </c:pt>
                <c:pt idx="91">
                  <c:v>45603</c:v>
                </c:pt>
                <c:pt idx="92">
                  <c:v>45604</c:v>
                </c:pt>
                <c:pt idx="93">
                  <c:v>45607</c:v>
                </c:pt>
                <c:pt idx="94">
                  <c:v>45608</c:v>
                </c:pt>
                <c:pt idx="95">
                  <c:v>45609</c:v>
                </c:pt>
                <c:pt idx="96">
                  <c:v>45610</c:v>
                </c:pt>
                <c:pt idx="97">
                  <c:v>45611</c:v>
                </c:pt>
                <c:pt idx="98">
                  <c:v>45614</c:v>
                </c:pt>
                <c:pt idx="99">
                  <c:v>45615</c:v>
                </c:pt>
                <c:pt idx="100">
                  <c:v>45616</c:v>
                </c:pt>
                <c:pt idx="101">
                  <c:v>45617</c:v>
                </c:pt>
                <c:pt idx="102">
                  <c:v>45618</c:v>
                </c:pt>
                <c:pt idx="103">
                  <c:v>45621</c:v>
                </c:pt>
                <c:pt idx="104">
                  <c:v>45622</c:v>
                </c:pt>
                <c:pt idx="105">
                  <c:v>45623</c:v>
                </c:pt>
                <c:pt idx="106">
                  <c:v>45625</c:v>
                </c:pt>
                <c:pt idx="107">
                  <c:v>45628</c:v>
                </c:pt>
                <c:pt idx="108">
                  <c:v>45629</c:v>
                </c:pt>
                <c:pt idx="109">
                  <c:v>45630</c:v>
                </c:pt>
                <c:pt idx="110">
                  <c:v>45631</c:v>
                </c:pt>
                <c:pt idx="111">
                  <c:v>45632</c:v>
                </c:pt>
                <c:pt idx="112">
                  <c:v>45635</c:v>
                </c:pt>
                <c:pt idx="113">
                  <c:v>45636</c:v>
                </c:pt>
                <c:pt idx="114">
                  <c:v>45637</c:v>
                </c:pt>
                <c:pt idx="115">
                  <c:v>45638</c:v>
                </c:pt>
                <c:pt idx="116">
                  <c:v>45639</c:v>
                </c:pt>
                <c:pt idx="117">
                  <c:v>45642</c:v>
                </c:pt>
                <c:pt idx="118">
                  <c:v>45643</c:v>
                </c:pt>
                <c:pt idx="119">
                  <c:v>45644</c:v>
                </c:pt>
                <c:pt idx="120">
                  <c:v>45645</c:v>
                </c:pt>
                <c:pt idx="121">
                  <c:v>45646</c:v>
                </c:pt>
                <c:pt idx="122">
                  <c:v>45649</c:v>
                </c:pt>
                <c:pt idx="123">
                  <c:v>45650</c:v>
                </c:pt>
                <c:pt idx="124">
                  <c:v>45652</c:v>
                </c:pt>
                <c:pt idx="125">
                  <c:v>45653</c:v>
                </c:pt>
                <c:pt idx="126">
                  <c:v>45656</c:v>
                </c:pt>
                <c:pt idx="127">
                  <c:v>45657</c:v>
                </c:pt>
                <c:pt idx="128">
                  <c:v>45659</c:v>
                </c:pt>
                <c:pt idx="129">
                  <c:v>45660</c:v>
                </c:pt>
                <c:pt idx="130">
                  <c:v>45663</c:v>
                </c:pt>
                <c:pt idx="131">
                  <c:v>45664</c:v>
                </c:pt>
                <c:pt idx="132">
                  <c:v>45665</c:v>
                </c:pt>
                <c:pt idx="133">
                  <c:v>45667</c:v>
                </c:pt>
                <c:pt idx="134">
                  <c:v>45670</c:v>
                </c:pt>
                <c:pt idx="135">
                  <c:v>45671</c:v>
                </c:pt>
                <c:pt idx="136">
                  <c:v>45672</c:v>
                </c:pt>
                <c:pt idx="137">
                  <c:v>45673</c:v>
                </c:pt>
                <c:pt idx="138">
                  <c:v>45674</c:v>
                </c:pt>
                <c:pt idx="139">
                  <c:v>45678</c:v>
                </c:pt>
                <c:pt idx="140">
                  <c:v>45679</c:v>
                </c:pt>
                <c:pt idx="141">
                  <c:v>45680</c:v>
                </c:pt>
                <c:pt idx="142">
                  <c:v>45681</c:v>
                </c:pt>
                <c:pt idx="143">
                  <c:v>45684</c:v>
                </c:pt>
                <c:pt idx="144">
                  <c:v>45685</c:v>
                </c:pt>
                <c:pt idx="145">
                  <c:v>45686</c:v>
                </c:pt>
                <c:pt idx="146">
                  <c:v>45687</c:v>
                </c:pt>
                <c:pt idx="147">
                  <c:v>45688</c:v>
                </c:pt>
                <c:pt idx="148">
                  <c:v>45691</c:v>
                </c:pt>
                <c:pt idx="149">
                  <c:v>45692</c:v>
                </c:pt>
                <c:pt idx="150">
                  <c:v>45693</c:v>
                </c:pt>
                <c:pt idx="151">
                  <c:v>45694</c:v>
                </c:pt>
                <c:pt idx="152">
                  <c:v>45695</c:v>
                </c:pt>
                <c:pt idx="153">
                  <c:v>45698</c:v>
                </c:pt>
                <c:pt idx="154">
                  <c:v>45699</c:v>
                </c:pt>
                <c:pt idx="155">
                  <c:v>45700</c:v>
                </c:pt>
                <c:pt idx="156">
                  <c:v>45701</c:v>
                </c:pt>
                <c:pt idx="157">
                  <c:v>45702</c:v>
                </c:pt>
                <c:pt idx="158">
                  <c:v>45706</c:v>
                </c:pt>
                <c:pt idx="159">
                  <c:v>45707</c:v>
                </c:pt>
                <c:pt idx="160">
                  <c:v>45708</c:v>
                </c:pt>
                <c:pt idx="161">
                  <c:v>45709</c:v>
                </c:pt>
                <c:pt idx="162">
                  <c:v>45712</c:v>
                </c:pt>
                <c:pt idx="163">
                  <c:v>45713</c:v>
                </c:pt>
                <c:pt idx="164">
                  <c:v>45714</c:v>
                </c:pt>
                <c:pt idx="165">
                  <c:v>45715</c:v>
                </c:pt>
                <c:pt idx="166">
                  <c:v>45716</c:v>
                </c:pt>
                <c:pt idx="167">
                  <c:v>45719</c:v>
                </c:pt>
                <c:pt idx="168">
                  <c:v>45720</c:v>
                </c:pt>
                <c:pt idx="169">
                  <c:v>45721</c:v>
                </c:pt>
                <c:pt idx="170">
                  <c:v>45722</c:v>
                </c:pt>
                <c:pt idx="171">
                  <c:v>45723</c:v>
                </c:pt>
                <c:pt idx="172">
                  <c:v>45726</c:v>
                </c:pt>
                <c:pt idx="173">
                  <c:v>45727</c:v>
                </c:pt>
                <c:pt idx="174">
                  <c:v>45728</c:v>
                </c:pt>
                <c:pt idx="175">
                  <c:v>45729</c:v>
                </c:pt>
                <c:pt idx="176">
                  <c:v>45730</c:v>
                </c:pt>
                <c:pt idx="177">
                  <c:v>45733</c:v>
                </c:pt>
                <c:pt idx="178">
                  <c:v>45734</c:v>
                </c:pt>
                <c:pt idx="179">
                  <c:v>45735</c:v>
                </c:pt>
                <c:pt idx="180">
                  <c:v>45736</c:v>
                </c:pt>
                <c:pt idx="181">
                  <c:v>45737</c:v>
                </c:pt>
                <c:pt idx="182">
                  <c:v>45740</c:v>
                </c:pt>
                <c:pt idx="183">
                  <c:v>45741</c:v>
                </c:pt>
                <c:pt idx="184">
                  <c:v>45742</c:v>
                </c:pt>
                <c:pt idx="185">
                  <c:v>45743</c:v>
                </c:pt>
                <c:pt idx="186">
                  <c:v>45744</c:v>
                </c:pt>
                <c:pt idx="187">
                  <c:v>45747</c:v>
                </c:pt>
              </c:numCache>
            </c:numRef>
          </c:cat>
          <c:val>
            <c:numRef>
              <c:f>'Q3) MACD &amp; EMA'!$J$5:$J$192</c:f>
              <c:numCache>
                <c:formatCode>General</c:formatCode>
                <c:ptCount val="188"/>
                <c:pt idx="0">
                  <c:v>184.49</c:v>
                </c:pt>
                <c:pt idx="1">
                  <c:v>186.61</c:v>
                </c:pt>
                <c:pt idx="2" formatCode="0.00">
                  <c:v>187.39</c:v>
                </c:pt>
                <c:pt idx="3" formatCode="0.00">
                  <c:v>191.96</c:v>
                </c:pt>
                <c:pt idx="4" formatCode="0.00">
                  <c:v>190.48</c:v>
                </c:pt>
                <c:pt idx="5" formatCode="0.00">
                  <c:v>190.44</c:v>
                </c:pt>
                <c:pt idx="6" formatCode="0.00">
                  <c:v>192.66</c:v>
                </c:pt>
                <c:pt idx="7" formatCode="0.00">
                  <c:v>187.3</c:v>
                </c:pt>
                <c:pt idx="8" formatCode="0.00">
                  <c:v>186.78</c:v>
                </c:pt>
                <c:pt idx="9" formatCode="0.00">
                  <c:v>188.19</c:v>
                </c:pt>
                <c:pt idx="10" formatCode="0.00">
                  <c:v>185.5</c:v>
                </c:pt>
                <c:pt idx="11" formatCode="0.00">
                  <c:v>182.62</c:v>
                </c:pt>
                <c:pt idx="12" formatCode="0.00">
                  <c:v>179.22</c:v>
                </c:pt>
                <c:pt idx="13" formatCode="0.00">
                  <c:v>179.39</c:v>
                </c:pt>
                <c:pt idx="14" formatCode="0.00">
                  <c:v>183.35</c:v>
                </c:pt>
                <c:pt idx="15" formatCode="0.00">
                  <c:v>183.6</c:v>
                </c:pt>
                <c:pt idx="16" formatCode="0.00">
                  <c:v>174.37</c:v>
                </c:pt>
                <c:pt idx="17" formatCode="0.00">
                  <c:v>169.16</c:v>
                </c:pt>
                <c:pt idx="18" formatCode="0.00">
                  <c:v>168.68</c:v>
                </c:pt>
                <c:pt idx="19" formatCode="0.00">
                  <c:v>171.13</c:v>
                </c:pt>
                <c:pt idx="20" formatCode="0.00">
                  <c:v>171.86</c:v>
                </c:pt>
                <c:pt idx="21" formatCode="0.00">
                  <c:v>173.15</c:v>
                </c:pt>
                <c:pt idx="22" formatCode="0.00">
                  <c:v>172.45</c:v>
                </c:pt>
                <c:pt idx="23" formatCode="0.00">
                  <c:v>168.4</c:v>
                </c:pt>
                <c:pt idx="24" formatCode="0.00">
                  <c:v>160.63999999999999</c:v>
                </c:pt>
                <c:pt idx="25" formatCode="0.00">
                  <c:v>160.54</c:v>
                </c:pt>
                <c:pt idx="26" formatCode="0.00">
                  <c:v>160.75</c:v>
                </c:pt>
                <c:pt idx="27" formatCode="0.00">
                  <c:v>163.84</c:v>
                </c:pt>
                <c:pt idx="28" formatCode="0.00">
                  <c:v>165.39</c:v>
                </c:pt>
                <c:pt idx="29" formatCode="0.00">
                  <c:v>163.95</c:v>
                </c:pt>
                <c:pt idx="30" formatCode="0.00">
                  <c:v>165.93</c:v>
                </c:pt>
                <c:pt idx="31" formatCode="0.00">
                  <c:v>162.03</c:v>
                </c:pt>
                <c:pt idx="32" formatCode="0.00">
                  <c:v>163.16999999999999</c:v>
                </c:pt>
                <c:pt idx="33" formatCode="0.00">
                  <c:v>164.74</c:v>
                </c:pt>
                <c:pt idx="34" formatCode="0.00">
                  <c:v>168.4</c:v>
                </c:pt>
                <c:pt idx="35" formatCode="0.00">
                  <c:v>168.96</c:v>
                </c:pt>
                <c:pt idx="36" formatCode="0.00">
                  <c:v>167.63</c:v>
                </c:pt>
                <c:pt idx="37" formatCode="0.00">
                  <c:v>165.49</c:v>
                </c:pt>
                <c:pt idx="38" formatCode="0.00">
                  <c:v>167.43</c:v>
                </c:pt>
                <c:pt idx="39" formatCode="0.00">
                  <c:v>167.93</c:v>
                </c:pt>
                <c:pt idx="40" formatCode="0.00">
                  <c:v>166.38</c:v>
                </c:pt>
                <c:pt idx="41" formatCode="0.00">
                  <c:v>164.5</c:v>
                </c:pt>
                <c:pt idx="42" formatCode="0.00">
                  <c:v>163.4</c:v>
                </c:pt>
                <c:pt idx="43" formatCode="0.00">
                  <c:v>165.11</c:v>
                </c:pt>
                <c:pt idx="44" formatCode="0.00">
                  <c:v>158.61000000000001</c:v>
                </c:pt>
                <c:pt idx="45" formatCode="0.00">
                  <c:v>157.81</c:v>
                </c:pt>
                <c:pt idx="46" formatCode="0.00">
                  <c:v>158.6</c:v>
                </c:pt>
                <c:pt idx="47" formatCode="0.00">
                  <c:v>152.13</c:v>
                </c:pt>
                <c:pt idx="48" formatCode="0.00">
                  <c:v>149.54</c:v>
                </c:pt>
                <c:pt idx="49" formatCode="0.00">
                  <c:v>150.01</c:v>
                </c:pt>
                <c:pt idx="50" formatCode="0.00">
                  <c:v>152.15</c:v>
                </c:pt>
                <c:pt idx="51" formatCode="0.00">
                  <c:v>155.54</c:v>
                </c:pt>
                <c:pt idx="52" formatCode="0.00">
                  <c:v>158.37</c:v>
                </c:pt>
                <c:pt idx="53" formatCode="0.00">
                  <c:v>158.99</c:v>
                </c:pt>
                <c:pt idx="54" formatCode="0.00">
                  <c:v>160.28</c:v>
                </c:pt>
                <c:pt idx="55" formatCode="0.00">
                  <c:v>160.81</c:v>
                </c:pt>
                <c:pt idx="56" formatCode="0.00">
                  <c:v>163.24</c:v>
                </c:pt>
                <c:pt idx="57" formatCode="0.00">
                  <c:v>164.64</c:v>
                </c:pt>
                <c:pt idx="58" formatCode="0.00">
                  <c:v>163.07</c:v>
                </c:pt>
                <c:pt idx="59" formatCode="0.00">
                  <c:v>163.63999999999999</c:v>
                </c:pt>
                <c:pt idx="60" formatCode="0.00">
                  <c:v>162.99</c:v>
                </c:pt>
                <c:pt idx="61" formatCode="0.00">
                  <c:v>163.83000000000001</c:v>
                </c:pt>
                <c:pt idx="62" formatCode="0.00">
                  <c:v>165.29</c:v>
                </c:pt>
                <c:pt idx="63" formatCode="0.00">
                  <c:v>167.19</c:v>
                </c:pt>
                <c:pt idx="64" formatCode="0.00">
                  <c:v>168.42</c:v>
                </c:pt>
                <c:pt idx="65" formatCode="0.00">
                  <c:v>167.31</c:v>
                </c:pt>
                <c:pt idx="66" formatCode="0.00">
                  <c:v>167.21</c:v>
                </c:pt>
                <c:pt idx="67" formatCode="0.00">
                  <c:v>168.56</c:v>
                </c:pt>
                <c:pt idx="68" formatCode="0.00">
                  <c:v>164.39</c:v>
                </c:pt>
                <c:pt idx="69" formatCode="0.00">
                  <c:v>165.7</c:v>
                </c:pt>
                <c:pt idx="70" formatCode="0.00">
                  <c:v>163.06</c:v>
                </c:pt>
                <c:pt idx="71" formatCode="0.00">
                  <c:v>163.18</c:v>
                </c:pt>
                <c:pt idx="72" formatCode="0.00">
                  <c:v>164.52</c:v>
                </c:pt>
                <c:pt idx="73" formatCode="0.00">
                  <c:v>166.35</c:v>
                </c:pt>
                <c:pt idx="74" formatCode="0.00">
                  <c:v>166.9</c:v>
                </c:pt>
                <c:pt idx="75" formatCode="0.00">
                  <c:v>166.74</c:v>
                </c:pt>
                <c:pt idx="76" formatCode="0.00">
                  <c:v>164.51</c:v>
                </c:pt>
                <c:pt idx="77" formatCode="0.00">
                  <c:v>165.05</c:v>
                </c:pt>
                <c:pt idx="78" formatCode="0.00">
                  <c:v>165.8</c:v>
                </c:pt>
                <c:pt idx="79" formatCode="0.00">
                  <c:v>166.82</c:v>
                </c:pt>
                <c:pt idx="80" formatCode="0.00">
                  <c:v>164.48</c:v>
                </c:pt>
                <c:pt idx="81" formatCode="0.00">
                  <c:v>164.53</c:v>
                </c:pt>
                <c:pt idx="82" formatCode="0.00">
                  <c:v>166.99</c:v>
                </c:pt>
                <c:pt idx="83" formatCode="0.00">
                  <c:v>168.34</c:v>
                </c:pt>
                <c:pt idx="84" formatCode="0.00">
                  <c:v>171.14</c:v>
                </c:pt>
                <c:pt idx="85" formatCode="0.00">
                  <c:v>176.14</c:v>
                </c:pt>
                <c:pt idx="86" formatCode="0.00">
                  <c:v>172.69</c:v>
                </c:pt>
                <c:pt idx="87" formatCode="0.00">
                  <c:v>172.65</c:v>
                </c:pt>
                <c:pt idx="88" formatCode="0.00">
                  <c:v>170.68</c:v>
                </c:pt>
                <c:pt idx="89" formatCode="0.00">
                  <c:v>171.41</c:v>
                </c:pt>
                <c:pt idx="90" formatCode="0.00">
                  <c:v>178.33</c:v>
                </c:pt>
                <c:pt idx="91" formatCode="0.00">
                  <c:v>182.28</c:v>
                </c:pt>
                <c:pt idx="92" formatCode="0.00">
                  <c:v>179.86</c:v>
                </c:pt>
                <c:pt idx="93" formatCode="0.00">
                  <c:v>181.97</c:v>
                </c:pt>
                <c:pt idx="94" formatCode="0.00">
                  <c:v>183.32</c:v>
                </c:pt>
                <c:pt idx="95" formatCode="0.00">
                  <c:v>180.49</c:v>
                </c:pt>
                <c:pt idx="96" formatCode="0.00">
                  <c:v>177.35</c:v>
                </c:pt>
                <c:pt idx="97" formatCode="0.00">
                  <c:v>173.89</c:v>
                </c:pt>
                <c:pt idx="98" formatCode="0.00">
                  <c:v>176.8</c:v>
                </c:pt>
                <c:pt idx="99" formatCode="0.00">
                  <c:v>179.58</c:v>
                </c:pt>
                <c:pt idx="100" formatCode="0.00">
                  <c:v>177.33</c:v>
                </c:pt>
                <c:pt idx="101" formatCode="0.00">
                  <c:v>169.24</c:v>
                </c:pt>
                <c:pt idx="102" formatCode="0.00">
                  <c:v>166.57</c:v>
                </c:pt>
                <c:pt idx="103" formatCode="0.00">
                  <c:v>169.43</c:v>
                </c:pt>
                <c:pt idx="104" formatCode="0.00">
                  <c:v>170.62</c:v>
                </c:pt>
                <c:pt idx="105" formatCode="0.00">
                  <c:v>170.82</c:v>
                </c:pt>
                <c:pt idx="106" formatCode="0.00">
                  <c:v>170.49</c:v>
                </c:pt>
                <c:pt idx="107" formatCode="0.00">
                  <c:v>172.98</c:v>
                </c:pt>
                <c:pt idx="108" formatCode="0.00">
                  <c:v>173.02</c:v>
                </c:pt>
                <c:pt idx="109" formatCode="0.00">
                  <c:v>176.09</c:v>
                </c:pt>
                <c:pt idx="110" formatCode="0.00">
                  <c:v>174.31</c:v>
                </c:pt>
                <c:pt idx="111" formatCode="0.00">
                  <c:v>176.49</c:v>
                </c:pt>
                <c:pt idx="112" formatCode="0.00">
                  <c:v>177.1</c:v>
                </c:pt>
                <c:pt idx="113" formatCode="0.00">
                  <c:v>186.53</c:v>
                </c:pt>
                <c:pt idx="114" formatCode="0.00">
                  <c:v>196.71</c:v>
                </c:pt>
                <c:pt idx="115" formatCode="0.00">
                  <c:v>193.63</c:v>
                </c:pt>
                <c:pt idx="116" formatCode="0.00">
                  <c:v>191.38</c:v>
                </c:pt>
                <c:pt idx="117" formatCode="0.00">
                  <c:v>198.16</c:v>
                </c:pt>
                <c:pt idx="118" formatCode="0.00">
                  <c:v>197.12</c:v>
                </c:pt>
                <c:pt idx="119" formatCode="0.00">
                  <c:v>190.15</c:v>
                </c:pt>
                <c:pt idx="120" formatCode="0.00">
                  <c:v>189.7</c:v>
                </c:pt>
                <c:pt idx="121" formatCode="0.00">
                  <c:v>192.96</c:v>
                </c:pt>
                <c:pt idx="122" formatCode="0.00">
                  <c:v>195.99</c:v>
                </c:pt>
                <c:pt idx="123" formatCode="0.00">
                  <c:v>197.57</c:v>
                </c:pt>
                <c:pt idx="124" formatCode="0.00">
                  <c:v>197.1</c:v>
                </c:pt>
                <c:pt idx="125" formatCode="0.00">
                  <c:v>194.04</c:v>
                </c:pt>
                <c:pt idx="126" formatCode="0.00">
                  <c:v>192.69</c:v>
                </c:pt>
                <c:pt idx="127" formatCode="0.00">
                  <c:v>190.44</c:v>
                </c:pt>
                <c:pt idx="128" formatCode="0.00">
                  <c:v>190.63</c:v>
                </c:pt>
                <c:pt idx="129" formatCode="0.00">
                  <c:v>193.13</c:v>
                </c:pt>
                <c:pt idx="130" formatCode="0.00">
                  <c:v>197.96</c:v>
                </c:pt>
                <c:pt idx="131" formatCode="0.00">
                  <c:v>196.71</c:v>
                </c:pt>
                <c:pt idx="132" formatCode="0.00">
                  <c:v>195.39</c:v>
                </c:pt>
                <c:pt idx="133" formatCode="0.00">
                  <c:v>193.17</c:v>
                </c:pt>
                <c:pt idx="134" formatCode="0.00">
                  <c:v>192.29</c:v>
                </c:pt>
                <c:pt idx="135" formatCode="0.00">
                  <c:v>191.05</c:v>
                </c:pt>
                <c:pt idx="136" formatCode="0.00">
                  <c:v>196.98</c:v>
                </c:pt>
                <c:pt idx="137" formatCode="0.00">
                  <c:v>194.41</c:v>
                </c:pt>
                <c:pt idx="138" formatCode="0.00">
                  <c:v>197.55</c:v>
                </c:pt>
                <c:pt idx="139" formatCode="0.00">
                  <c:v>199.63</c:v>
                </c:pt>
                <c:pt idx="140" formatCode="0.00">
                  <c:v>200.03</c:v>
                </c:pt>
                <c:pt idx="141" formatCode="0.00">
                  <c:v>199.58</c:v>
                </c:pt>
                <c:pt idx="142" formatCode="0.00">
                  <c:v>201.9</c:v>
                </c:pt>
                <c:pt idx="143" formatCode="0.00">
                  <c:v>193.77</c:v>
                </c:pt>
                <c:pt idx="144" formatCode="0.00">
                  <c:v>197.07</c:v>
                </c:pt>
                <c:pt idx="145" formatCode="0.00">
                  <c:v>197.18</c:v>
                </c:pt>
                <c:pt idx="146" formatCode="0.00">
                  <c:v>202.63</c:v>
                </c:pt>
                <c:pt idx="147" formatCode="0.00">
                  <c:v>205.6</c:v>
                </c:pt>
                <c:pt idx="148" formatCode="0.00">
                  <c:v>202.64</c:v>
                </c:pt>
                <c:pt idx="149" formatCode="0.00">
                  <c:v>207.71</c:v>
                </c:pt>
                <c:pt idx="150" formatCode="0.00">
                  <c:v>193.3</c:v>
                </c:pt>
                <c:pt idx="151" formatCode="0.00">
                  <c:v>193.31</c:v>
                </c:pt>
                <c:pt idx="152" formatCode="0.00">
                  <c:v>187.14</c:v>
                </c:pt>
                <c:pt idx="153" formatCode="0.00">
                  <c:v>188.2</c:v>
                </c:pt>
                <c:pt idx="154" formatCode="0.00">
                  <c:v>187.07</c:v>
                </c:pt>
                <c:pt idx="155" formatCode="0.00">
                  <c:v>185.43</c:v>
                </c:pt>
                <c:pt idx="156" formatCode="0.00">
                  <c:v>187.88</c:v>
                </c:pt>
                <c:pt idx="157" formatCode="0.00">
                  <c:v>186.87</c:v>
                </c:pt>
                <c:pt idx="158" formatCode="0.00">
                  <c:v>185.8</c:v>
                </c:pt>
                <c:pt idx="159" formatCode="0.00">
                  <c:v>187.13</c:v>
                </c:pt>
                <c:pt idx="160" formatCode="0.00">
                  <c:v>186.64</c:v>
                </c:pt>
                <c:pt idx="161" formatCode="0.00">
                  <c:v>181.58</c:v>
                </c:pt>
                <c:pt idx="162" formatCode="0.00">
                  <c:v>181.19</c:v>
                </c:pt>
                <c:pt idx="163" formatCode="0.00">
                  <c:v>177.37</c:v>
                </c:pt>
                <c:pt idx="164" formatCode="0.00">
                  <c:v>174.7</c:v>
                </c:pt>
                <c:pt idx="165" formatCode="0.00">
                  <c:v>170.21</c:v>
                </c:pt>
                <c:pt idx="166" formatCode="0.00">
                  <c:v>172.22</c:v>
                </c:pt>
                <c:pt idx="167" formatCode="0.00">
                  <c:v>168.66</c:v>
                </c:pt>
                <c:pt idx="168" formatCode="0.00">
                  <c:v>172.61</c:v>
                </c:pt>
                <c:pt idx="169" formatCode="0.00">
                  <c:v>174.99</c:v>
                </c:pt>
                <c:pt idx="170" formatCode="0.00">
                  <c:v>174.21</c:v>
                </c:pt>
                <c:pt idx="171" formatCode="0.00">
                  <c:v>175.75</c:v>
                </c:pt>
                <c:pt idx="172" formatCode="0.00">
                  <c:v>167.81</c:v>
                </c:pt>
                <c:pt idx="173" formatCode="0.00">
                  <c:v>165.98</c:v>
                </c:pt>
                <c:pt idx="174" formatCode="0.00">
                  <c:v>169</c:v>
                </c:pt>
                <c:pt idx="175" formatCode="0.00">
                  <c:v>164.73</c:v>
                </c:pt>
                <c:pt idx="176" formatCode="0.00">
                  <c:v>167.62</c:v>
                </c:pt>
                <c:pt idx="177" formatCode="0.00">
                  <c:v>166.57</c:v>
                </c:pt>
                <c:pt idx="178" formatCode="0.00">
                  <c:v>162.66999999999999</c:v>
                </c:pt>
                <c:pt idx="179" formatCode="0.00">
                  <c:v>166.28</c:v>
                </c:pt>
                <c:pt idx="180" formatCode="0.00">
                  <c:v>165.05</c:v>
                </c:pt>
                <c:pt idx="181" formatCode="0.00">
                  <c:v>166.25</c:v>
                </c:pt>
                <c:pt idx="182" formatCode="0.00">
                  <c:v>169.93</c:v>
                </c:pt>
                <c:pt idx="183" formatCode="0.00">
                  <c:v>172.79</c:v>
                </c:pt>
                <c:pt idx="184" formatCode="0.00">
                  <c:v>167.14</c:v>
                </c:pt>
                <c:pt idx="185" formatCode="0.00">
                  <c:v>164.08</c:v>
                </c:pt>
                <c:pt idx="186" formatCode="0.00">
                  <c:v>156.06</c:v>
                </c:pt>
                <c:pt idx="187" formatCode="0.00">
                  <c:v>156.22999999999999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A2C-4701-AE5B-BF8B91A33DCE}"/>
            </c:ext>
          </c:extLst>
        </c:ser>
        <c:ser>
          <c:idx val="1"/>
          <c:order val="1"/>
          <c:tx>
            <c:strRef>
              <c:f>'Q3) MACD &amp; EMA'!$K$4</c:f>
              <c:strCache>
                <c:ptCount val="1"/>
                <c:pt idx="0">
                  <c:v>12-Day EMA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'Q3) MACD &amp; EMA'!$I$5:$I$192</c:f>
              <c:numCache>
                <c:formatCode>m/d/yyyy</c:formatCode>
                <c:ptCount val="188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45478</c:v>
                </c:pt>
                <c:pt idx="4">
                  <c:v>45481</c:v>
                </c:pt>
                <c:pt idx="5">
                  <c:v>45482</c:v>
                </c:pt>
                <c:pt idx="6">
                  <c:v>45483</c:v>
                </c:pt>
                <c:pt idx="7">
                  <c:v>45484</c:v>
                </c:pt>
                <c:pt idx="8">
                  <c:v>45485</c:v>
                </c:pt>
                <c:pt idx="9">
                  <c:v>45488</c:v>
                </c:pt>
                <c:pt idx="10">
                  <c:v>45489</c:v>
                </c:pt>
                <c:pt idx="11">
                  <c:v>45490</c:v>
                </c:pt>
                <c:pt idx="12">
                  <c:v>45491</c:v>
                </c:pt>
                <c:pt idx="13">
                  <c:v>45492</c:v>
                </c:pt>
                <c:pt idx="14">
                  <c:v>45495</c:v>
                </c:pt>
                <c:pt idx="15">
                  <c:v>45496</c:v>
                </c:pt>
                <c:pt idx="16">
                  <c:v>45497</c:v>
                </c:pt>
                <c:pt idx="17">
                  <c:v>45498</c:v>
                </c:pt>
                <c:pt idx="18">
                  <c:v>45499</c:v>
                </c:pt>
                <c:pt idx="19">
                  <c:v>45502</c:v>
                </c:pt>
                <c:pt idx="20">
                  <c:v>45503</c:v>
                </c:pt>
                <c:pt idx="21">
                  <c:v>45504</c:v>
                </c:pt>
                <c:pt idx="22">
                  <c:v>45505</c:v>
                </c:pt>
                <c:pt idx="23">
                  <c:v>45506</c:v>
                </c:pt>
                <c:pt idx="24">
                  <c:v>45509</c:v>
                </c:pt>
                <c:pt idx="25">
                  <c:v>45510</c:v>
                </c:pt>
                <c:pt idx="26">
                  <c:v>45511</c:v>
                </c:pt>
                <c:pt idx="27">
                  <c:v>45512</c:v>
                </c:pt>
                <c:pt idx="28">
                  <c:v>45513</c:v>
                </c:pt>
                <c:pt idx="29">
                  <c:v>45516</c:v>
                </c:pt>
                <c:pt idx="30">
                  <c:v>45517</c:v>
                </c:pt>
                <c:pt idx="31">
                  <c:v>45518</c:v>
                </c:pt>
                <c:pt idx="32">
                  <c:v>45519</c:v>
                </c:pt>
                <c:pt idx="33">
                  <c:v>45520</c:v>
                </c:pt>
                <c:pt idx="34">
                  <c:v>45523</c:v>
                </c:pt>
                <c:pt idx="35">
                  <c:v>45524</c:v>
                </c:pt>
                <c:pt idx="36">
                  <c:v>45525</c:v>
                </c:pt>
                <c:pt idx="37">
                  <c:v>45526</c:v>
                </c:pt>
                <c:pt idx="38">
                  <c:v>45527</c:v>
                </c:pt>
                <c:pt idx="39">
                  <c:v>45530</c:v>
                </c:pt>
                <c:pt idx="40">
                  <c:v>45531</c:v>
                </c:pt>
                <c:pt idx="41">
                  <c:v>45532</c:v>
                </c:pt>
                <c:pt idx="42">
                  <c:v>45533</c:v>
                </c:pt>
                <c:pt idx="43">
                  <c:v>45534</c:v>
                </c:pt>
                <c:pt idx="44">
                  <c:v>45538</c:v>
                </c:pt>
                <c:pt idx="45">
                  <c:v>45539</c:v>
                </c:pt>
                <c:pt idx="46">
                  <c:v>45540</c:v>
                </c:pt>
                <c:pt idx="47">
                  <c:v>45541</c:v>
                </c:pt>
                <c:pt idx="48">
                  <c:v>45544</c:v>
                </c:pt>
                <c:pt idx="49">
                  <c:v>45545</c:v>
                </c:pt>
                <c:pt idx="50">
                  <c:v>45546</c:v>
                </c:pt>
                <c:pt idx="51">
                  <c:v>45547</c:v>
                </c:pt>
                <c:pt idx="52">
                  <c:v>45548</c:v>
                </c:pt>
                <c:pt idx="53">
                  <c:v>45551</c:v>
                </c:pt>
                <c:pt idx="54">
                  <c:v>45552</c:v>
                </c:pt>
                <c:pt idx="55">
                  <c:v>45553</c:v>
                </c:pt>
                <c:pt idx="56">
                  <c:v>45554</c:v>
                </c:pt>
                <c:pt idx="57">
                  <c:v>45555</c:v>
                </c:pt>
                <c:pt idx="58">
                  <c:v>45558</c:v>
                </c:pt>
                <c:pt idx="59">
                  <c:v>45559</c:v>
                </c:pt>
                <c:pt idx="60">
                  <c:v>45560</c:v>
                </c:pt>
                <c:pt idx="61">
                  <c:v>45561</c:v>
                </c:pt>
                <c:pt idx="62">
                  <c:v>45562</c:v>
                </c:pt>
                <c:pt idx="63">
                  <c:v>45565</c:v>
                </c:pt>
                <c:pt idx="64">
                  <c:v>45566</c:v>
                </c:pt>
                <c:pt idx="65">
                  <c:v>45567</c:v>
                </c:pt>
                <c:pt idx="66">
                  <c:v>45568</c:v>
                </c:pt>
                <c:pt idx="67">
                  <c:v>45569</c:v>
                </c:pt>
                <c:pt idx="68">
                  <c:v>45572</c:v>
                </c:pt>
                <c:pt idx="69">
                  <c:v>45573</c:v>
                </c:pt>
                <c:pt idx="70">
                  <c:v>45574</c:v>
                </c:pt>
                <c:pt idx="71">
                  <c:v>45575</c:v>
                </c:pt>
                <c:pt idx="72">
                  <c:v>45576</c:v>
                </c:pt>
                <c:pt idx="73">
                  <c:v>45579</c:v>
                </c:pt>
                <c:pt idx="74">
                  <c:v>45580</c:v>
                </c:pt>
                <c:pt idx="75">
                  <c:v>45581</c:v>
                </c:pt>
                <c:pt idx="76">
                  <c:v>45582</c:v>
                </c:pt>
                <c:pt idx="77">
                  <c:v>45583</c:v>
                </c:pt>
                <c:pt idx="78">
                  <c:v>45586</c:v>
                </c:pt>
                <c:pt idx="79">
                  <c:v>45587</c:v>
                </c:pt>
                <c:pt idx="80">
                  <c:v>45588</c:v>
                </c:pt>
                <c:pt idx="81">
                  <c:v>45589</c:v>
                </c:pt>
                <c:pt idx="82">
                  <c:v>45590</c:v>
                </c:pt>
                <c:pt idx="83">
                  <c:v>45593</c:v>
                </c:pt>
                <c:pt idx="84">
                  <c:v>45594</c:v>
                </c:pt>
                <c:pt idx="85">
                  <c:v>45595</c:v>
                </c:pt>
                <c:pt idx="86">
                  <c:v>45596</c:v>
                </c:pt>
                <c:pt idx="87">
                  <c:v>45597</c:v>
                </c:pt>
                <c:pt idx="88">
                  <c:v>45600</c:v>
                </c:pt>
                <c:pt idx="89">
                  <c:v>45601</c:v>
                </c:pt>
                <c:pt idx="90">
                  <c:v>45602</c:v>
                </c:pt>
                <c:pt idx="91">
                  <c:v>45603</c:v>
                </c:pt>
                <c:pt idx="92">
                  <c:v>45604</c:v>
                </c:pt>
                <c:pt idx="93">
                  <c:v>45607</c:v>
                </c:pt>
                <c:pt idx="94">
                  <c:v>45608</c:v>
                </c:pt>
                <c:pt idx="95">
                  <c:v>45609</c:v>
                </c:pt>
                <c:pt idx="96">
                  <c:v>45610</c:v>
                </c:pt>
                <c:pt idx="97">
                  <c:v>45611</c:v>
                </c:pt>
                <c:pt idx="98">
                  <c:v>45614</c:v>
                </c:pt>
                <c:pt idx="99">
                  <c:v>45615</c:v>
                </c:pt>
                <c:pt idx="100">
                  <c:v>45616</c:v>
                </c:pt>
                <c:pt idx="101">
                  <c:v>45617</c:v>
                </c:pt>
                <c:pt idx="102">
                  <c:v>45618</c:v>
                </c:pt>
                <c:pt idx="103">
                  <c:v>45621</c:v>
                </c:pt>
                <c:pt idx="104">
                  <c:v>45622</c:v>
                </c:pt>
                <c:pt idx="105">
                  <c:v>45623</c:v>
                </c:pt>
                <c:pt idx="106">
                  <c:v>45625</c:v>
                </c:pt>
                <c:pt idx="107">
                  <c:v>45628</c:v>
                </c:pt>
                <c:pt idx="108">
                  <c:v>45629</c:v>
                </c:pt>
                <c:pt idx="109">
                  <c:v>45630</c:v>
                </c:pt>
                <c:pt idx="110">
                  <c:v>45631</c:v>
                </c:pt>
                <c:pt idx="111">
                  <c:v>45632</c:v>
                </c:pt>
                <c:pt idx="112">
                  <c:v>45635</c:v>
                </c:pt>
                <c:pt idx="113">
                  <c:v>45636</c:v>
                </c:pt>
                <c:pt idx="114">
                  <c:v>45637</c:v>
                </c:pt>
                <c:pt idx="115">
                  <c:v>45638</c:v>
                </c:pt>
                <c:pt idx="116">
                  <c:v>45639</c:v>
                </c:pt>
                <c:pt idx="117">
                  <c:v>45642</c:v>
                </c:pt>
                <c:pt idx="118">
                  <c:v>45643</c:v>
                </c:pt>
                <c:pt idx="119">
                  <c:v>45644</c:v>
                </c:pt>
                <c:pt idx="120">
                  <c:v>45645</c:v>
                </c:pt>
                <c:pt idx="121">
                  <c:v>45646</c:v>
                </c:pt>
                <c:pt idx="122">
                  <c:v>45649</c:v>
                </c:pt>
                <c:pt idx="123">
                  <c:v>45650</c:v>
                </c:pt>
                <c:pt idx="124">
                  <c:v>45652</c:v>
                </c:pt>
                <c:pt idx="125">
                  <c:v>45653</c:v>
                </c:pt>
                <c:pt idx="126">
                  <c:v>45656</c:v>
                </c:pt>
                <c:pt idx="127">
                  <c:v>45657</c:v>
                </c:pt>
                <c:pt idx="128">
                  <c:v>45659</c:v>
                </c:pt>
                <c:pt idx="129">
                  <c:v>45660</c:v>
                </c:pt>
                <c:pt idx="130">
                  <c:v>45663</c:v>
                </c:pt>
                <c:pt idx="131">
                  <c:v>45664</c:v>
                </c:pt>
                <c:pt idx="132">
                  <c:v>45665</c:v>
                </c:pt>
                <c:pt idx="133">
                  <c:v>45667</c:v>
                </c:pt>
                <c:pt idx="134">
                  <c:v>45670</c:v>
                </c:pt>
                <c:pt idx="135">
                  <c:v>45671</c:v>
                </c:pt>
                <c:pt idx="136">
                  <c:v>45672</c:v>
                </c:pt>
                <c:pt idx="137">
                  <c:v>45673</c:v>
                </c:pt>
                <c:pt idx="138">
                  <c:v>45674</c:v>
                </c:pt>
                <c:pt idx="139">
                  <c:v>45678</c:v>
                </c:pt>
                <c:pt idx="140">
                  <c:v>45679</c:v>
                </c:pt>
                <c:pt idx="141">
                  <c:v>45680</c:v>
                </c:pt>
                <c:pt idx="142">
                  <c:v>45681</c:v>
                </c:pt>
                <c:pt idx="143">
                  <c:v>45684</c:v>
                </c:pt>
                <c:pt idx="144">
                  <c:v>45685</c:v>
                </c:pt>
                <c:pt idx="145">
                  <c:v>45686</c:v>
                </c:pt>
                <c:pt idx="146">
                  <c:v>45687</c:v>
                </c:pt>
                <c:pt idx="147">
                  <c:v>45688</c:v>
                </c:pt>
                <c:pt idx="148">
                  <c:v>45691</c:v>
                </c:pt>
                <c:pt idx="149">
                  <c:v>45692</c:v>
                </c:pt>
                <c:pt idx="150">
                  <c:v>45693</c:v>
                </c:pt>
                <c:pt idx="151">
                  <c:v>45694</c:v>
                </c:pt>
                <c:pt idx="152">
                  <c:v>45695</c:v>
                </c:pt>
                <c:pt idx="153">
                  <c:v>45698</c:v>
                </c:pt>
                <c:pt idx="154">
                  <c:v>45699</c:v>
                </c:pt>
                <c:pt idx="155">
                  <c:v>45700</c:v>
                </c:pt>
                <c:pt idx="156">
                  <c:v>45701</c:v>
                </c:pt>
                <c:pt idx="157">
                  <c:v>45702</c:v>
                </c:pt>
                <c:pt idx="158">
                  <c:v>45706</c:v>
                </c:pt>
                <c:pt idx="159">
                  <c:v>45707</c:v>
                </c:pt>
                <c:pt idx="160">
                  <c:v>45708</c:v>
                </c:pt>
                <c:pt idx="161">
                  <c:v>45709</c:v>
                </c:pt>
                <c:pt idx="162">
                  <c:v>45712</c:v>
                </c:pt>
                <c:pt idx="163">
                  <c:v>45713</c:v>
                </c:pt>
                <c:pt idx="164">
                  <c:v>45714</c:v>
                </c:pt>
                <c:pt idx="165">
                  <c:v>45715</c:v>
                </c:pt>
                <c:pt idx="166">
                  <c:v>45716</c:v>
                </c:pt>
                <c:pt idx="167">
                  <c:v>45719</c:v>
                </c:pt>
                <c:pt idx="168">
                  <c:v>45720</c:v>
                </c:pt>
                <c:pt idx="169">
                  <c:v>45721</c:v>
                </c:pt>
                <c:pt idx="170">
                  <c:v>45722</c:v>
                </c:pt>
                <c:pt idx="171">
                  <c:v>45723</c:v>
                </c:pt>
                <c:pt idx="172">
                  <c:v>45726</c:v>
                </c:pt>
                <c:pt idx="173">
                  <c:v>45727</c:v>
                </c:pt>
                <c:pt idx="174">
                  <c:v>45728</c:v>
                </c:pt>
                <c:pt idx="175">
                  <c:v>45729</c:v>
                </c:pt>
                <c:pt idx="176">
                  <c:v>45730</c:v>
                </c:pt>
                <c:pt idx="177">
                  <c:v>45733</c:v>
                </c:pt>
                <c:pt idx="178">
                  <c:v>45734</c:v>
                </c:pt>
                <c:pt idx="179">
                  <c:v>45735</c:v>
                </c:pt>
                <c:pt idx="180">
                  <c:v>45736</c:v>
                </c:pt>
                <c:pt idx="181">
                  <c:v>45737</c:v>
                </c:pt>
                <c:pt idx="182">
                  <c:v>45740</c:v>
                </c:pt>
                <c:pt idx="183">
                  <c:v>45741</c:v>
                </c:pt>
                <c:pt idx="184">
                  <c:v>45742</c:v>
                </c:pt>
                <c:pt idx="185">
                  <c:v>45743</c:v>
                </c:pt>
                <c:pt idx="186">
                  <c:v>45744</c:v>
                </c:pt>
                <c:pt idx="187">
                  <c:v>45747</c:v>
                </c:pt>
              </c:numCache>
            </c:numRef>
          </c:cat>
          <c:val>
            <c:numRef>
              <c:f>'Q3) MACD &amp; EMA'!$K$5:$K$192</c:f>
              <c:numCache>
                <c:formatCode>General</c:formatCode>
                <c:ptCount val="188"/>
                <c:pt idx="0">
                  <c:v>184.49</c:v>
                </c:pt>
                <c:pt idx="1">
                  <c:v>185.55</c:v>
                </c:pt>
                <c:pt idx="2">
                  <c:v>186.16333333333333</c:v>
                </c:pt>
                <c:pt idx="3">
                  <c:v>187.61250000000001</c:v>
                </c:pt>
                <c:pt idx="4">
                  <c:v>188.18600000000001</c:v>
                </c:pt>
                <c:pt idx="5">
                  <c:v>188.5616666666667</c:v>
                </c:pt>
                <c:pt idx="6">
                  <c:v>189.14714285714288</c:v>
                </c:pt>
                <c:pt idx="7">
                  <c:v>188.91625000000002</c:v>
                </c:pt>
                <c:pt idx="8">
                  <c:v>188.67888888888891</c:v>
                </c:pt>
                <c:pt idx="9">
                  <c:v>188.63000000000002</c:v>
                </c:pt>
                <c:pt idx="10">
                  <c:v>188.34545454545457</c:v>
                </c:pt>
                <c:pt idx="11">
                  <c:v>187.86833333333334</c:v>
                </c:pt>
                <c:pt idx="12">
                  <c:v>186.53782051282053</c:v>
                </c:pt>
                <c:pt idx="13">
                  <c:v>185.43815581854045</c:v>
                </c:pt>
                <c:pt idx="14">
                  <c:v>185.11690107722654</c:v>
                </c:pt>
                <c:pt idx="15">
                  <c:v>184.88353168073016</c:v>
                </c:pt>
                <c:pt idx="16">
                  <c:v>183.26606526831014</c:v>
                </c:pt>
                <c:pt idx="17">
                  <c:v>181.09590138087782</c:v>
                </c:pt>
                <c:pt idx="18">
                  <c:v>179.18576270689661</c:v>
                </c:pt>
                <c:pt idx="19">
                  <c:v>177.94641459814329</c:v>
                </c:pt>
                <c:pt idx="20">
                  <c:v>177.01004312150587</c:v>
                </c:pt>
                <c:pt idx="21">
                  <c:v>176.41619033358188</c:v>
                </c:pt>
                <c:pt idx="22">
                  <c:v>175.80600720533852</c:v>
                </c:pt>
                <c:pt idx="23">
                  <c:v>174.66662148144027</c:v>
                </c:pt>
                <c:pt idx="24">
                  <c:v>172.50867971506486</c:v>
                </c:pt>
                <c:pt idx="25">
                  <c:v>170.66734437428565</c:v>
                </c:pt>
                <c:pt idx="26">
                  <c:v>169.14159908593402</c:v>
                </c:pt>
                <c:pt idx="27">
                  <c:v>168.3259684573288</c:v>
                </c:pt>
                <c:pt idx="28">
                  <c:v>167.87428100235513</c:v>
                </c:pt>
                <c:pt idx="29">
                  <c:v>167.27054546353128</c:v>
                </c:pt>
                <c:pt idx="30">
                  <c:v>167.06430769991107</c:v>
                </c:pt>
                <c:pt idx="31">
                  <c:v>166.28979882300166</c:v>
                </c:pt>
                <c:pt idx="32">
                  <c:v>165.8098297733091</c:v>
                </c:pt>
                <c:pt idx="33">
                  <c:v>165.64524057741539</c:v>
                </c:pt>
                <c:pt idx="34">
                  <c:v>166.06904971935148</c:v>
                </c:pt>
                <c:pt idx="35">
                  <c:v>166.51381130098972</c:v>
                </c:pt>
                <c:pt idx="36">
                  <c:v>166.685532639299</c:v>
                </c:pt>
                <c:pt idx="37">
                  <c:v>166.50160454094529</c:v>
                </c:pt>
                <c:pt idx="38">
                  <c:v>166.6444346115691</c:v>
                </c:pt>
                <c:pt idx="39">
                  <c:v>166.84221390209692</c:v>
                </c:pt>
                <c:pt idx="40">
                  <c:v>166.77110407100508</c:v>
                </c:pt>
                <c:pt idx="41">
                  <c:v>166.42170344469662</c:v>
                </c:pt>
                <c:pt idx="42">
                  <c:v>165.95682599166636</c:v>
                </c:pt>
                <c:pt idx="43">
                  <c:v>165.82654506987154</c:v>
                </c:pt>
                <c:pt idx="44">
                  <c:v>164.71630736681439</c:v>
                </c:pt>
                <c:pt idx="45">
                  <c:v>163.65379854115065</c:v>
                </c:pt>
                <c:pt idx="46">
                  <c:v>162.87629107328132</c:v>
                </c:pt>
                <c:pt idx="47">
                  <c:v>161.22301552354574</c:v>
                </c:pt>
                <c:pt idx="48">
                  <c:v>159.42562851992332</c:v>
                </c:pt>
                <c:pt idx="49">
                  <c:v>157.97707028608897</c:v>
                </c:pt>
                <c:pt idx="50">
                  <c:v>157.08059793438298</c:v>
                </c:pt>
                <c:pt idx="51">
                  <c:v>156.84358286755483</c:v>
                </c:pt>
                <c:pt idx="52">
                  <c:v>157.07841627254641</c:v>
                </c:pt>
                <c:pt idx="53">
                  <c:v>157.37250607677004</c:v>
                </c:pt>
                <c:pt idx="54">
                  <c:v>157.81981283419003</c:v>
                </c:pt>
                <c:pt idx="55">
                  <c:v>158.27984162893003</c:v>
                </c:pt>
                <c:pt idx="56">
                  <c:v>159.04294291678696</c:v>
                </c:pt>
                <c:pt idx="57">
                  <c:v>159.90402862189666</c:v>
                </c:pt>
                <c:pt idx="58">
                  <c:v>160.39110114160485</c:v>
                </c:pt>
                <c:pt idx="59">
                  <c:v>160.89093173520411</c:v>
                </c:pt>
                <c:pt idx="60">
                  <c:v>161.21386531440348</c:v>
                </c:pt>
                <c:pt idx="61">
                  <c:v>161.61634757372602</c:v>
                </c:pt>
                <c:pt idx="62">
                  <c:v>162.18152487007586</c:v>
                </c:pt>
                <c:pt idx="63">
                  <c:v>162.9520595054488</c:v>
                </c:pt>
                <c:pt idx="64">
                  <c:v>163.79328111999513</c:v>
                </c:pt>
                <c:pt idx="65">
                  <c:v>164.33431479384203</c:v>
                </c:pt>
                <c:pt idx="66">
                  <c:v>164.77672790248172</c:v>
                </c:pt>
                <c:pt idx="67">
                  <c:v>165.35876976363838</c:v>
                </c:pt>
                <c:pt idx="68">
                  <c:v>165.20972826154016</c:v>
                </c:pt>
                <c:pt idx="69">
                  <c:v>165.28515468284166</c:v>
                </c:pt>
                <c:pt idx="70">
                  <c:v>164.94282319317372</c:v>
                </c:pt>
                <c:pt idx="71">
                  <c:v>164.67161962499316</c:v>
                </c:pt>
                <c:pt idx="72">
                  <c:v>164.64829352884036</c:v>
                </c:pt>
                <c:pt idx="73">
                  <c:v>164.91009452440338</c:v>
                </c:pt>
                <c:pt idx="74">
                  <c:v>165.21623382834133</c:v>
                </c:pt>
                <c:pt idx="75">
                  <c:v>165.45065939321191</c:v>
                </c:pt>
                <c:pt idx="76">
                  <c:v>165.30594256348701</c:v>
                </c:pt>
                <c:pt idx="77">
                  <c:v>165.26656678448902</c:v>
                </c:pt>
                <c:pt idx="78">
                  <c:v>165.34863343302916</c:v>
                </c:pt>
                <c:pt idx="79">
                  <c:v>165.57499752025544</c:v>
                </c:pt>
                <c:pt idx="80">
                  <c:v>165.40653636329307</c:v>
                </c:pt>
                <c:pt idx="81">
                  <c:v>165.27168461509413</c:v>
                </c:pt>
                <c:pt idx="82">
                  <c:v>165.53604082815659</c:v>
                </c:pt>
                <c:pt idx="83">
                  <c:v>165.96741916228635</c:v>
                </c:pt>
                <c:pt idx="84">
                  <c:v>166.7632008296269</c:v>
                </c:pt>
                <c:pt idx="85">
                  <c:v>168.20578531737661</c:v>
                </c:pt>
                <c:pt idx="86">
                  <c:v>168.89566449931866</c:v>
                </c:pt>
                <c:pt idx="87">
                  <c:v>169.47325457634656</c:v>
                </c:pt>
                <c:pt idx="88">
                  <c:v>169.6589077184471</c:v>
                </c:pt>
                <c:pt idx="89">
                  <c:v>169.92830653099369</c:v>
                </c:pt>
                <c:pt idx="90">
                  <c:v>171.22087475699468</c:v>
                </c:pt>
                <c:pt idx="91">
                  <c:v>172.92227864053396</c:v>
                </c:pt>
                <c:pt idx="92">
                  <c:v>173.98962038814412</c:v>
                </c:pt>
                <c:pt idx="93">
                  <c:v>175.21737109766042</c:v>
                </c:pt>
                <c:pt idx="94">
                  <c:v>176.46392939032805</c:v>
                </c:pt>
                <c:pt idx="95">
                  <c:v>177.08332486873911</c:v>
                </c:pt>
                <c:pt idx="96">
                  <c:v>177.12435181201002</c:v>
                </c:pt>
                <c:pt idx="97">
                  <c:v>176.62675922554695</c:v>
                </c:pt>
                <c:pt idx="98">
                  <c:v>176.65341165238587</c:v>
                </c:pt>
                <c:pt idx="99">
                  <c:v>177.10365601355727</c:v>
                </c:pt>
                <c:pt idx="100">
                  <c:v>177.13847816531768</c:v>
                </c:pt>
                <c:pt idx="101">
                  <c:v>175.92332767834574</c:v>
                </c:pt>
                <c:pt idx="102">
                  <c:v>174.48435418936947</c:v>
                </c:pt>
                <c:pt idx="103">
                  <c:v>173.70676123715879</c:v>
                </c:pt>
                <c:pt idx="104">
                  <c:v>173.2318748929805</c:v>
                </c:pt>
                <c:pt idx="105">
                  <c:v>172.86081721713734</c:v>
                </c:pt>
                <c:pt idx="106">
                  <c:v>172.49607610680852</c:v>
                </c:pt>
                <c:pt idx="107">
                  <c:v>172.57052593653029</c:v>
                </c:pt>
                <c:pt idx="108">
                  <c:v>172.63967579244871</c:v>
                </c:pt>
                <c:pt idx="109">
                  <c:v>173.17049490130276</c:v>
                </c:pt>
                <c:pt idx="110">
                  <c:v>173.34580337802541</c:v>
                </c:pt>
                <c:pt idx="111">
                  <c:v>173.82952593525226</c:v>
                </c:pt>
                <c:pt idx="112">
                  <c:v>174.33267579136731</c:v>
                </c:pt>
                <c:pt idx="113">
                  <c:v>176.20918720808004</c:v>
                </c:pt>
                <c:pt idx="114">
                  <c:v>179.36315840683696</c:v>
                </c:pt>
                <c:pt idx="115">
                  <c:v>181.55805711347742</c:v>
                </c:pt>
                <c:pt idx="116">
                  <c:v>183.06912524986549</c:v>
                </c:pt>
                <c:pt idx="117">
                  <c:v>185.39079828834772</c:v>
                </c:pt>
                <c:pt idx="118">
                  <c:v>187.19529085937114</c:v>
                </c:pt>
                <c:pt idx="119">
                  <c:v>187.64986149639097</c:v>
                </c:pt>
                <c:pt idx="120">
                  <c:v>187.96526742002314</c:v>
                </c:pt>
                <c:pt idx="121">
                  <c:v>188.73368781694265</c:v>
                </c:pt>
                <c:pt idx="122">
                  <c:v>189.850043537413</c:v>
                </c:pt>
                <c:pt idx="123">
                  <c:v>191.03772914704177</c:v>
                </c:pt>
                <c:pt idx="124">
                  <c:v>191.97038620134305</c:v>
                </c:pt>
                <c:pt idx="125">
                  <c:v>192.28878832421336</c:v>
                </c:pt>
                <c:pt idx="126">
                  <c:v>192.35051319741129</c:v>
                </c:pt>
                <c:pt idx="127">
                  <c:v>192.05658809011723</c:v>
                </c:pt>
                <c:pt idx="128">
                  <c:v>191.83711299932997</c:v>
                </c:pt>
                <c:pt idx="129">
                  <c:v>192.03601869174074</c:v>
                </c:pt>
                <c:pt idx="130">
                  <c:v>192.94740043147294</c:v>
                </c:pt>
                <c:pt idx="131">
                  <c:v>193.52626190355403</c:v>
                </c:pt>
                <c:pt idx="132">
                  <c:v>193.8129908414688</c:v>
                </c:pt>
                <c:pt idx="133">
                  <c:v>193.71406917355051</c:v>
                </c:pt>
                <c:pt idx="134">
                  <c:v>193.49498160838888</c:v>
                </c:pt>
                <c:pt idx="135">
                  <c:v>193.11883059171367</c:v>
                </c:pt>
                <c:pt idx="136">
                  <c:v>193.71285665452695</c:v>
                </c:pt>
                <c:pt idx="137">
                  <c:v>193.82010947690742</c:v>
                </c:pt>
                <c:pt idx="138">
                  <c:v>194.39393878815244</c:v>
                </c:pt>
                <c:pt idx="139">
                  <c:v>195.19948666689822</c:v>
                </c:pt>
                <c:pt idx="140">
                  <c:v>195.9426425642985</c:v>
                </c:pt>
                <c:pt idx="141">
                  <c:v>196.50223601594487</c:v>
                </c:pt>
                <c:pt idx="142">
                  <c:v>197.33266124426106</c:v>
                </c:pt>
                <c:pt idx="143">
                  <c:v>196.78455951437473</c:v>
                </c:pt>
                <c:pt idx="144">
                  <c:v>196.82847343524017</c:v>
                </c:pt>
                <c:pt idx="145">
                  <c:v>196.88255444520323</c:v>
                </c:pt>
                <c:pt idx="146">
                  <c:v>197.76677683824889</c:v>
                </c:pt>
                <c:pt idx="147">
                  <c:v>198.97188809390289</c:v>
                </c:pt>
                <c:pt idx="148">
                  <c:v>199.5362130025332</c:v>
                </c:pt>
                <c:pt idx="149">
                  <c:v>200.79371869445117</c:v>
                </c:pt>
                <c:pt idx="150">
                  <c:v>199.64083889530485</c:v>
                </c:pt>
                <c:pt idx="151">
                  <c:v>198.66686368064256</c:v>
                </c:pt>
                <c:pt idx="152">
                  <c:v>196.89350003746679</c:v>
                </c:pt>
                <c:pt idx="153">
                  <c:v>195.55603849324112</c:v>
                </c:pt>
                <c:pt idx="154">
                  <c:v>194.25049410966557</c:v>
                </c:pt>
                <c:pt idx="155">
                  <c:v>192.89349501587085</c:v>
                </c:pt>
                <c:pt idx="156">
                  <c:v>192.12218809035227</c:v>
                </c:pt>
                <c:pt idx="157">
                  <c:v>191.31415915337499</c:v>
                </c:pt>
                <c:pt idx="158">
                  <c:v>190.46582697593269</c:v>
                </c:pt>
                <c:pt idx="159">
                  <c:v>189.95262282578921</c:v>
                </c:pt>
                <c:pt idx="160">
                  <c:v>189.44298854489855</c:v>
                </c:pt>
                <c:pt idx="161">
                  <c:v>188.23329799952955</c:v>
                </c:pt>
                <c:pt idx="162">
                  <c:v>187.14971369190962</c:v>
                </c:pt>
                <c:pt idx="163">
                  <c:v>185.64514235469275</c:v>
                </c:pt>
                <c:pt idx="164">
                  <c:v>183.96127430012464</c:v>
                </c:pt>
                <c:pt idx="165">
                  <c:v>181.84569363856701</c:v>
                </c:pt>
                <c:pt idx="166">
                  <c:v>180.36481769417207</c:v>
                </c:pt>
                <c:pt idx="167">
                  <c:v>178.5640765104533</c:v>
                </c:pt>
                <c:pt idx="168">
                  <c:v>177.64806473961434</c:v>
                </c:pt>
                <c:pt idx="169">
                  <c:v>177.2391317027506</c:v>
                </c:pt>
                <c:pt idx="170">
                  <c:v>176.77311144078897</c:v>
                </c:pt>
                <c:pt idx="171">
                  <c:v>176.61570968066758</c:v>
                </c:pt>
                <c:pt idx="172">
                  <c:v>175.26098511441103</c:v>
                </c:pt>
                <c:pt idx="173">
                  <c:v>173.83314125065547</c:v>
                </c:pt>
                <c:pt idx="174">
                  <c:v>173.08958105824695</c:v>
                </c:pt>
                <c:pt idx="175">
                  <c:v>171.8034916646705</c:v>
                </c:pt>
                <c:pt idx="176">
                  <c:v>171.1598775624135</c:v>
                </c:pt>
                <c:pt idx="177">
                  <c:v>170.45374255281143</c:v>
                </c:pt>
                <c:pt idx="178">
                  <c:v>169.25624369853276</c:v>
                </c:pt>
                <c:pt idx="179">
                  <c:v>168.79836005260464</c:v>
                </c:pt>
                <c:pt idx="180">
                  <c:v>168.22168927528085</c:v>
                </c:pt>
                <c:pt idx="181">
                  <c:v>167.91835246369919</c:v>
                </c:pt>
                <c:pt idx="182">
                  <c:v>168.22783670005316</c:v>
                </c:pt>
                <c:pt idx="183">
                  <c:v>168.92970797696805</c:v>
                </c:pt>
                <c:pt idx="184">
                  <c:v>168.65436828820373</c:v>
                </c:pt>
                <c:pt idx="185">
                  <c:v>167.95061932078778</c:v>
                </c:pt>
                <c:pt idx="186">
                  <c:v>166.1212932714358</c:v>
                </c:pt>
                <c:pt idx="187">
                  <c:v>164.59955584506108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A2C-4701-AE5B-BF8B91A33DCE}"/>
            </c:ext>
          </c:extLst>
        </c:ser>
        <c:ser>
          <c:idx val="2"/>
          <c:order val="2"/>
          <c:tx>
            <c:strRef>
              <c:f>'Q3) MACD &amp; EMA'!$L$4</c:f>
              <c:strCache>
                <c:ptCount val="1"/>
                <c:pt idx="0">
                  <c:v>26-Day EMA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'Q3) MACD &amp; EMA'!$I$5:$I$192</c:f>
              <c:numCache>
                <c:formatCode>m/d/yyyy</c:formatCode>
                <c:ptCount val="188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45478</c:v>
                </c:pt>
                <c:pt idx="4">
                  <c:v>45481</c:v>
                </c:pt>
                <c:pt idx="5">
                  <c:v>45482</c:v>
                </c:pt>
                <c:pt idx="6">
                  <c:v>45483</c:v>
                </c:pt>
                <c:pt idx="7">
                  <c:v>45484</c:v>
                </c:pt>
                <c:pt idx="8">
                  <c:v>45485</c:v>
                </c:pt>
                <c:pt idx="9">
                  <c:v>45488</c:v>
                </c:pt>
                <c:pt idx="10">
                  <c:v>45489</c:v>
                </c:pt>
                <c:pt idx="11">
                  <c:v>45490</c:v>
                </c:pt>
                <c:pt idx="12">
                  <c:v>45491</c:v>
                </c:pt>
                <c:pt idx="13">
                  <c:v>45492</c:v>
                </c:pt>
                <c:pt idx="14">
                  <c:v>45495</c:v>
                </c:pt>
                <c:pt idx="15">
                  <c:v>45496</c:v>
                </c:pt>
                <c:pt idx="16">
                  <c:v>45497</c:v>
                </c:pt>
                <c:pt idx="17">
                  <c:v>45498</c:v>
                </c:pt>
                <c:pt idx="18">
                  <c:v>45499</c:v>
                </c:pt>
                <c:pt idx="19">
                  <c:v>45502</c:v>
                </c:pt>
                <c:pt idx="20">
                  <c:v>45503</c:v>
                </c:pt>
                <c:pt idx="21">
                  <c:v>45504</c:v>
                </c:pt>
                <c:pt idx="22">
                  <c:v>45505</c:v>
                </c:pt>
                <c:pt idx="23">
                  <c:v>45506</c:v>
                </c:pt>
                <c:pt idx="24">
                  <c:v>45509</c:v>
                </c:pt>
                <c:pt idx="25">
                  <c:v>45510</c:v>
                </c:pt>
                <c:pt idx="26">
                  <c:v>45511</c:v>
                </c:pt>
                <c:pt idx="27">
                  <c:v>45512</c:v>
                </c:pt>
                <c:pt idx="28">
                  <c:v>45513</c:v>
                </c:pt>
                <c:pt idx="29">
                  <c:v>45516</c:v>
                </c:pt>
                <c:pt idx="30">
                  <c:v>45517</c:v>
                </c:pt>
                <c:pt idx="31">
                  <c:v>45518</c:v>
                </c:pt>
                <c:pt idx="32">
                  <c:v>45519</c:v>
                </c:pt>
                <c:pt idx="33">
                  <c:v>45520</c:v>
                </c:pt>
                <c:pt idx="34">
                  <c:v>45523</c:v>
                </c:pt>
                <c:pt idx="35">
                  <c:v>45524</c:v>
                </c:pt>
                <c:pt idx="36">
                  <c:v>45525</c:v>
                </c:pt>
                <c:pt idx="37">
                  <c:v>45526</c:v>
                </c:pt>
                <c:pt idx="38">
                  <c:v>45527</c:v>
                </c:pt>
                <c:pt idx="39">
                  <c:v>45530</c:v>
                </c:pt>
                <c:pt idx="40">
                  <c:v>45531</c:v>
                </c:pt>
                <c:pt idx="41">
                  <c:v>45532</c:v>
                </c:pt>
                <c:pt idx="42">
                  <c:v>45533</c:v>
                </c:pt>
                <c:pt idx="43">
                  <c:v>45534</c:v>
                </c:pt>
                <c:pt idx="44">
                  <c:v>45538</c:v>
                </c:pt>
                <c:pt idx="45">
                  <c:v>45539</c:v>
                </c:pt>
                <c:pt idx="46">
                  <c:v>45540</c:v>
                </c:pt>
                <c:pt idx="47">
                  <c:v>45541</c:v>
                </c:pt>
                <c:pt idx="48">
                  <c:v>45544</c:v>
                </c:pt>
                <c:pt idx="49">
                  <c:v>45545</c:v>
                </c:pt>
                <c:pt idx="50">
                  <c:v>45546</c:v>
                </c:pt>
                <c:pt idx="51">
                  <c:v>45547</c:v>
                </c:pt>
                <c:pt idx="52">
                  <c:v>45548</c:v>
                </c:pt>
                <c:pt idx="53">
                  <c:v>45551</c:v>
                </c:pt>
                <c:pt idx="54">
                  <c:v>45552</c:v>
                </c:pt>
                <c:pt idx="55">
                  <c:v>45553</c:v>
                </c:pt>
                <c:pt idx="56">
                  <c:v>45554</c:v>
                </c:pt>
                <c:pt idx="57">
                  <c:v>45555</c:v>
                </c:pt>
                <c:pt idx="58">
                  <c:v>45558</c:v>
                </c:pt>
                <c:pt idx="59">
                  <c:v>45559</c:v>
                </c:pt>
                <c:pt idx="60">
                  <c:v>45560</c:v>
                </c:pt>
                <c:pt idx="61">
                  <c:v>45561</c:v>
                </c:pt>
                <c:pt idx="62">
                  <c:v>45562</c:v>
                </c:pt>
                <c:pt idx="63">
                  <c:v>45565</c:v>
                </c:pt>
                <c:pt idx="64">
                  <c:v>45566</c:v>
                </c:pt>
                <c:pt idx="65">
                  <c:v>45567</c:v>
                </c:pt>
                <c:pt idx="66">
                  <c:v>45568</c:v>
                </c:pt>
                <c:pt idx="67">
                  <c:v>45569</c:v>
                </c:pt>
                <c:pt idx="68">
                  <c:v>45572</c:v>
                </c:pt>
                <c:pt idx="69">
                  <c:v>45573</c:v>
                </c:pt>
                <c:pt idx="70">
                  <c:v>45574</c:v>
                </c:pt>
                <c:pt idx="71">
                  <c:v>45575</c:v>
                </c:pt>
                <c:pt idx="72">
                  <c:v>45576</c:v>
                </c:pt>
                <c:pt idx="73">
                  <c:v>45579</c:v>
                </c:pt>
                <c:pt idx="74">
                  <c:v>45580</c:v>
                </c:pt>
                <c:pt idx="75">
                  <c:v>45581</c:v>
                </c:pt>
                <c:pt idx="76">
                  <c:v>45582</c:v>
                </c:pt>
                <c:pt idx="77">
                  <c:v>45583</c:v>
                </c:pt>
                <c:pt idx="78">
                  <c:v>45586</c:v>
                </c:pt>
                <c:pt idx="79">
                  <c:v>45587</c:v>
                </c:pt>
                <c:pt idx="80">
                  <c:v>45588</c:v>
                </c:pt>
                <c:pt idx="81">
                  <c:v>45589</c:v>
                </c:pt>
                <c:pt idx="82">
                  <c:v>45590</c:v>
                </c:pt>
                <c:pt idx="83">
                  <c:v>45593</c:v>
                </c:pt>
                <c:pt idx="84">
                  <c:v>45594</c:v>
                </c:pt>
                <c:pt idx="85">
                  <c:v>45595</c:v>
                </c:pt>
                <c:pt idx="86">
                  <c:v>45596</c:v>
                </c:pt>
                <c:pt idx="87">
                  <c:v>45597</c:v>
                </c:pt>
                <c:pt idx="88">
                  <c:v>45600</c:v>
                </c:pt>
                <c:pt idx="89">
                  <c:v>45601</c:v>
                </c:pt>
                <c:pt idx="90">
                  <c:v>45602</c:v>
                </c:pt>
                <c:pt idx="91">
                  <c:v>45603</c:v>
                </c:pt>
                <c:pt idx="92">
                  <c:v>45604</c:v>
                </c:pt>
                <c:pt idx="93">
                  <c:v>45607</c:v>
                </c:pt>
                <c:pt idx="94">
                  <c:v>45608</c:v>
                </c:pt>
                <c:pt idx="95">
                  <c:v>45609</c:v>
                </c:pt>
                <c:pt idx="96">
                  <c:v>45610</c:v>
                </c:pt>
                <c:pt idx="97">
                  <c:v>45611</c:v>
                </c:pt>
                <c:pt idx="98">
                  <c:v>45614</c:v>
                </c:pt>
                <c:pt idx="99">
                  <c:v>45615</c:v>
                </c:pt>
                <c:pt idx="100">
                  <c:v>45616</c:v>
                </c:pt>
                <c:pt idx="101">
                  <c:v>45617</c:v>
                </c:pt>
                <c:pt idx="102">
                  <c:v>45618</c:v>
                </c:pt>
                <c:pt idx="103">
                  <c:v>45621</c:v>
                </c:pt>
                <c:pt idx="104">
                  <c:v>45622</c:v>
                </c:pt>
                <c:pt idx="105">
                  <c:v>45623</c:v>
                </c:pt>
                <c:pt idx="106">
                  <c:v>45625</c:v>
                </c:pt>
                <c:pt idx="107">
                  <c:v>45628</c:v>
                </c:pt>
                <c:pt idx="108">
                  <c:v>45629</c:v>
                </c:pt>
                <c:pt idx="109">
                  <c:v>45630</c:v>
                </c:pt>
                <c:pt idx="110">
                  <c:v>45631</c:v>
                </c:pt>
                <c:pt idx="111">
                  <c:v>45632</c:v>
                </c:pt>
                <c:pt idx="112">
                  <c:v>45635</c:v>
                </c:pt>
                <c:pt idx="113">
                  <c:v>45636</c:v>
                </c:pt>
                <c:pt idx="114">
                  <c:v>45637</c:v>
                </c:pt>
                <c:pt idx="115">
                  <c:v>45638</c:v>
                </c:pt>
                <c:pt idx="116">
                  <c:v>45639</c:v>
                </c:pt>
                <c:pt idx="117">
                  <c:v>45642</c:v>
                </c:pt>
                <c:pt idx="118">
                  <c:v>45643</c:v>
                </c:pt>
                <c:pt idx="119">
                  <c:v>45644</c:v>
                </c:pt>
                <c:pt idx="120">
                  <c:v>45645</c:v>
                </c:pt>
                <c:pt idx="121">
                  <c:v>45646</c:v>
                </c:pt>
                <c:pt idx="122">
                  <c:v>45649</c:v>
                </c:pt>
                <c:pt idx="123">
                  <c:v>45650</c:v>
                </c:pt>
                <c:pt idx="124">
                  <c:v>45652</c:v>
                </c:pt>
                <c:pt idx="125">
                  <c:v>45653</c:v>
                </c:pt>
                <c:pt idx="126">
                  <c:v>45656</c:v>
                </c:pt>
                <c:pt idx="127">
                  <c:v>45657</c:v>
                </c:pt>
                <c:pt idx="128">
                  <c:v>45659</c:v>
                </c:pt>
                <c:pt idx="129">
                  <c:v>45660</c:v>
                </c:pt>
                <c:pt idx="130">
                  <c:v>45663</c:v>
                </c:pt>
                <c:pt idx="131">
                  <c:v>45664</c:v>
                </c:pt>
                <c:pt idx="132">
                  <c:v>45665</c:v>
                </c:pt>
                <c:pt idx="133">
                  <c:v>45667</c:v>
                </c:pt>
                <c:pt idx="134">
                  <c:v>45670</c:v>
                </c:pt>
                <c:pt idx="135">
                  <c:v>45671</c:v>
                </c:pt>
                <c:pt idx="136">
                  <c:v>45672</c:v>
                </c:pt>
                <c:pt idx="137">
                  <c:v>45673</c:v>
                </c:pt>
                <c:pt idx="138">
                  <c:v>45674</c:v>
                </c:pt>
                <c:pt idx="139">
                  <c:v>45678</c:v>
                </c:pt>
                <c:pt idx="140">
                  <c:v>45679</c:v>
                </c:pt>
                <c:pt idx="141">
                  <c:v>45680</c:v>
                </c:pt>
                <c:pt idx="142">
                  <c:v>45681</c:v>
                </c:pt>
                <c:pt idx="143">
                  <c:v>45684</c:v>
                </c:pt>
                <c:pt idx="144">
                  <c:v>45685</c:v>
                </c:pt>
                <c:pt idx="145">
                  <c:v>45686</c:v>
                </c:pt>
                <c:pt idx="146">
                  <c:v>45687</c:v>
                </c:pt>
                <c:pt idx="147">
                  <c:v>45688</c:v>
                </c:pt>
                <c:pt idx="148">
                  <c:v>45691</c:v>
                </c:pt>
                <c:pt idx="149">
                  <c:v>45692</c:v>
                </c:pt>
                <c:pt idx="150">
                  <c:v>45693</c:v>
                </c:pt>
                <c:pt idx="151">
                  <c:v>45694</c:v>
                </c:pt>
                <c:pt idx="152">
                  <c:v>45695</c:v>
                </c:pt>
                <c:pt idx="153">
                  <c:v>45698</c:v>
                </c:pt>
                <c:pt idx="154">
                  <c:v>45699</c:v>
                </c:pt>
                <c:pt idx="155">
                  <c:v>45700</c:v>
                </c:pt>
                <c:pt idx="156">
                  <c:v>45701</c:v>
                </c:pt>
                <c:pt idx="157">
                  <c:v>45702</c:v>
                </c:pt>
                <c:pt idx="158">
                  <c:v>45706</c:v>
                </c:pt>
                <c:pt idx="159">
                  <c:v>45707</c:v>
                </c:pt>
                <c:pt idx="160">
                  <c:v>45708</c:v>
                </c:pt>
                <c:pt idx="161">
                  <c:v>45709</c:v>
                </c:pt>
                <c:pt idx="162">
                  <c:v>45712</c:v>
                </c:pt>
                <c:pt idx="163">
                  <c:v>45713</c:v>
                </c:pt>
                <c:pt idx="164">
                  <c:v>45714</c:v>
                </c:pt>
                <c:pt idx="165">
                  <c:v>45715</c:v>
                </c:pt>
                <c:pt idx="166">
                  <c:v>45716</c:v>
                </c:pt>
                <c:pt idx="167">
                  <c:v>45719</c:v>
                </c:pt>
                <c:pt idx="168">
                  <c:v>45720</c:v>
                </c:pt>
                <c:pt idx="169">
                  <c:v>45721</c:v>
                </c:pt>
                <c:pt idx="170">
                  <c:v>45722</c:v>
                </c:pt>
                <c:pt idx="171">
                  <c:v>45723</c:v>
                </c:pt>
                <c:pt idx="172">
                  <c:v>45726</c:v>
                </c:pt>
                <c:pt idx="173">
                  <c:v>45727</c:v>
                </c:pt>
                <c:pt idx="174">
                  <c:v>45728</c:v>
                </c:pt>
                <c:pt idx="175">
                  <c:v>45729</c:v>
                </c:pt>
                <c:pt idx="176">
                  <c:v>45730</c:v>
                </c:pt>
                <c:pt idx="177">
                  <c:v>45733</c:v>
                </c:pt>
                <c:pt idx="178">
                  <c:v>45734</c:v>
                </c:pt>
                <c:pt idx="179">
                  <c:v>45735</c:v>
                </c:pt>
                <c:pt idx="180">
                  <c:v>45736</c:v>
                </c:pt>
                <c:pt idx="181">
                  <c:v>45737</c:v>
                </c:pt>
                <c:pt idx="182">
                  <c:v>45740</c:v>
                </c:pt>
                <c:pt idx="183">
                  <c:v>45741</c:v>
                </c:pt>
                <c:pt idx="184">
                  <c:v>45742</c:v>
                </c:pt>
                <c:pt idx="185">
                  <c:v>45743</c:v>
                </c:pt>
                <c:pt idx="186">
                  <c:v>45744</c:v>
                </c:pt>
                <c:pt idx="187">
                  <c:v>45747</c:v>
                </c:pt>
              </c:numCache>
            </c:numRef>
          </c:cat>
          <c:val>
            <c:numRef>
              <c:f>'Q3) MACD &amp; EMA'!$L$5:$L$192</c:f>
              <c:numCache>
                <c:formatCode>General</c:formatCode>
                <c:ptCount val="188"/>
                <c:pt idx="0">
                  <c:v>184.49</c:v>
                </c:pt>
                <c:pt idx="1">
                  <c:v>185.55</c:v>
                </c:pt>
                <c:pt idx="2">
                  <c:v>186.16333333333333</c:v>
                </c:pt>
                <c:pt idx="3">
                  <c:v>187.61250000000001</c:v>
                </c:pt>
                <c:pt idx="4">
                  <c:v>188.18600000000001</c:v>
                </c:pt>
                <c:pt idx="5">
                  <c:v>188.5616666666667</c:v>
                </c:pt>
                <c:pt idx="6">
                  <c:v>189.14714285714288</c:v>
                </c:pt>
                <c:pt idx="7">
                  <c:v>188.91625000000002</c:v>
                </c:pt>
                <c:pt idx="8">
                  <c:v>188.67888888888891</c:v>
                </c:pt>
                <c:pt idx="9">
                  <c:v>188.63000000000002</c:v>
                </c:pt>
                <c:pt idx="10">
                  <c:v>188.34545454545457</c:v>
                </c:pt>
                <c:pt idx="11">
                  <c:v>187.86833333333334</c:v>
                </c:pt>
                <c:pt idx="12">
                  <c:v>187.20307692307691</c:v>
                </c:pt>
                <c:pt idx="13">
                  <c:v>186.64499999999998</c:v>
                </c:pt>
                <c:pt idx="14">
                  <c:v>186.4253333333333</c:v>
                </c:pt>
                <c:pt idx="15">
                  <c:v>186.24874999999997</c:v>
                </c:pt>
                <c:pt idx="16">
                  <c:v>185.54999999999995</c:v>
                </c:pt>
                <c:pt idx="17">
                  <c:v>184.63944444444439</c:v>
                </c:pt>
                <c:pt idx="18">
                  <c:v>183.79947368421048</c:v>
                </c:pt>
                <c:pt idx="19">
                  <c:v>183.16599999999997</c:v>
                </c:pt>
                <c:pt idx="20">
                  <c:v>182.62761904761902</c:v>
                </c:pt>
                <c:pt idx="21">
                  <c:v>182.19681818181814</c:v>
                </c:pt>
                <c:pt idx="22">
                  <c:v>181.77304347826086</c:v>
                </c:pt>
                <c:pt idx="23">
                  <c:v>181.21583333333331</c:v>
                </c:pt>
                <c:pt idx="24">
                  <c:v>180.39279999999999</c:v>
                </c:pt>
                <c:pt idx="25">
                  <c:v>179.62923076923076</c:v>
                </c:pt>
                <c:pt idx="26">
                  <c:v>178.23076923076923</c:v>
                </c:pt>
                <c:pt idx="27">
                  <c:v>177.16478632478632</c:v>
                </c:pt>
                <c:pt idx="28">
                  <c:v>176.2925799303577</c:v>
                </c:pt>
                <c:pt idx="29">
                  <c:v>175.37831475033121</c:v>
                </c:pt>
                <c:pt idx="30">
                  <c:v>174.67843958364</c:v>
                </c:pt>
                <c:pt idx="31">
                  <c:v>173.741518133</c:v>
                </c:pt>
                <c:pt idx="32">
                  <c:v>172.95844271574074</c:v>
                </c:pt>
                <c:pt idx="33">
                  <c:v>172.34966918124144</c:v>
                </c:pt>
                <c:pt idx="34">
                  <c:v>172.05710109374206</c:v>
                </c:pt>
                <c:pt idx="35">
                  <c:v>171.82768619790932</c:v>
                </c:pt>
                <c:pt idx="36">
                  <c:v>171.51674647954567</c:v>
                </c:pt>
                <c:pt idx="37">
                  <c:v>171.07032081439414</c:v>
                </c:pt>
                <c:pt idx="38">
                  <c:v>170.80066742073532</c:v>
                </c:pt>
                <c:pt idx="39">
                  <c:v>170.58802538956974</c:v>
                </c:pt>
                <c:pt idx="40">
                  <c:v>170.27631980515716</c:v>
                </c:pt>
                <c:pt idx="41">
                  <c:v>169.84844426403441</c:v>
                </c:pt>
                <c:pt idx="42">
                  <c:v>169.37078172595778</c:v>
                </c:pt>
                <c:pt idx="43">
                  <c:v>169.05516826477572</c:v>
                </c:pt>
                <c:pt idx="44">
                  <c:v>168.28145209701455</c:v>
                </c:pt>
                <c:pt idx="45">
                  <c:v>167.50578897871716</c:v>
                </c:pt>
                <c:pt idx="46">
                  <c:v>166.84610090621959</c:v>
                </c:pt>
                <c:pt idx="47">
                  <c:v>165.75601935761074</c:v>
                </c:pt>
                <c:pt idx="48">
                  <c:v>164.55483273852846</c:v>
                </c:pt>
                <c:pt idx="49">
                  <c:v>163.47743772085968</c:v>
                </c:pt>
                <c:pt idx="50">
                  <c:v>162.63836826005527</c:v>
                </c:pt>
                <c:pt idx="51">
                  <c:v>162.11256320375489</c:v>
                </c:pt>
                <c:pt idx="52">
                  <c:v>161.83533629977305</c:v>
                </c:pt>
                <c:pt idx="53">
                  <c:v>161.62457064793801</c:v>
                </c:pt>
                <c:pt idx="54">
                  <c:v>161.52497282216484</c:v>
                </c:pt>
                <c:pt idx="55">
                  <c:v>161.47201187237485</c:v>
                </c:pt>
                <c:pt idx="56">
                  <c:v>161.60297395590263</c:v>
                </c:pt>
                <c:pt idx="57">
                  <c:v>161.82793884805798</c:v>
                </c:pt>
                <c:pt idx="58">
                  <c:v>161.91994337783146</c:v>
                </c:pt>
                <c:pt idx="59">
                  <c:v>162.04735497947357</c:v>
                </c:pt>
                <c:pt idx="60">
                  <c:v>162.1171805365496</c:v>
                </c:pt>
                <c:pt idx="61">
                  <c:v>162.24405605236075</c:v>
                </c:pt>
                <c:pt idx="62">
                  <c:v>162.46968152996365</c:v>
                </c:pt>
                <c:pt idx="63">
                  <c:v>162.81933474996634</c:v>
                </c:pt>
                <c:pt idx="64">
                  <c:v>163.23419884256143</c:v>
                </c:pt>
                <c:pt idx="65">
                  <c:v>163.53611003940873</c:v>
                </c:pt>
                <c:pt idx="66">
                  <c:v>163.80825003648957</c:v>
                </c:pt>
                <c:pt idx="67">
                  <c:v>164.16023151526812</c:v>
                </c:pt>
                <c:pt idx="68">
                  <c:v>164.17725140302605</c:v>
                </c:pt>
                <c:pt idx="69">
                  <c:v>164.2900475953945</c:v>
                </c:pt>
                <c:pt idx="70">
                  <c:v>164.19893295869861</c:v>
                </c:pt>
                <c:pt idx="71">
                  <c:v>164.12345644323946</c:v>
                </c:pt>
                <c:pt idx="72">
                  <c:v>164.15283004003655</c:v>
                </c:pt>
                <c:pt idx="73">
                  <c:v>164.3155833704042</c:v>
                </c:pt>
                <c:pt idx="74">
                  <c:v>164.50702163926314</c:v>
                </c:pt>
                <c:pt idx="75">
                  <c:v>164.67242744376216</c:v>
                </c:pt>
                <c:pt idx="76">
                  <c:v>164.66039578126126</c:v>
                </c:pt>
                <c:pt idx="77">
                  <c:v>164.68925535301969</c:v>
                </c:pt>
                <c:pt idx="78">
                  <c:v>164.77153273427749</c:v>
                </c:pt>
                <c:pt idx="79">
                  <c:v>164.92327105025694</c:v>
                </c:pt>
                <c:pt idx="80">
                  <c:v>164.89043615764533</c:v>
                </c:pt>
                <c:pt idx="81">
                  <c:v>164.86373718300493</c:v>
                </c:pt>
                <c:pt idx="82">
                  <c:v>165.02123813241198</c:v>
                </c:pt>
                <c:pt idx="83">
                  <c:v>165.26707234482592</c:v>
                </c:pt>
                <c:pt idx="84">
                  <c:v>165.70210402298696</c:v>
                </c:pt>
                <c:pt idx="85">
                  <c:v>166.47528150276571</c:v>
                </c:pt>
                <c:pt idx="86">
                  <c:v>166.93563102107936</c:v>
                </c:pt>
                <c:pt idx="87">
                  <c:v>167.35891761211053</c:v>
                </c:pt>
                <c:pt idx="88">
                  <c:v>167.60492371491716</c:v>
                </c:pt>
                <c:pt idx="89">
                  <c:v>167.8867812175159</c:v>
                </c:pt>
                <c:pt idx="90">
                  <c:v>168.6603529791814</c:v>
                </c:pt>
                <c:pt idx="91">
                  <c:v>169.66921572146427</c:v>
                </c:pt>
                <c:pt idx="92">
                  <c:v>170.42408863098544</c:v>
                </c:pt>
                <c:pt idx="93">
                  <c:v>171.27934132498652</c:v>
                </c:pt>
                <c:pt idx="94">
                  <c:v>172.1712419675801</c:v>
                </c:pt>
                <c:pt idx="95">
                  <c:v>172.78744626627787</c:v>
                </c:pt>
                <c:pt idx="96">
                  <c:v>173.12541320951655</c:v>
                </c:pt>
                <c:pt idx="97">
                  <c:v>173.18204926807087</c:v>
                </c:pt>
                <c:pt idx="98">
                  <c:v>173.45004561858414</c:v>
                </c:pt>
                <c:pt idx="99">
                  <c:v>173.90411631350383</c:v>
                </c:pt>
                <c:pt idx="100">
                  <c:v>174.15788547546651</c:v>
                </c:pt>
                <c:pt idx="101">
                  <c:v>173.79359766246898</c:v>
                </c:pt>
                <c:pt idx="102">
                  <c:v>173.25851635413795</c:v>
                </c:pt>
                <c:pt idx="103">
                  <c:v>172.97492255012773</c:v>
                </c:pt>
                <c:pt idx="104">
                  <c:v>172.80048384271086</c:v>
                </c:pt>
                <c:pt idx="105">
                  <c:v>172.65378133584338</c:v>
                </c:pt>
                <c:pt idx="106">
                  <c:v>172.49350123689203</c:v>
                </c:pt>
                <c:pt idx="107">
                  <c:v>172.52953818230745</c:v>
                </c:pt>
                <c:pt idx="108">
                  <c:v>172.56586868732171</c:v>
                </c:pt>
                <c:pt idx="109">
                  <c:v>172.82691545122381</c:v>
                </c:pt>
                <c:pt idx="110">
                  <c:v>172.93677356594799</c:v>
                </c:pt>
                <c:pt idx="111">
                  <c:v>173.19997552402592</c:v>
                </c:pt>
                <c:pt idx="112">
                  <c:v>173.48886622594992</c:v>
                </c:pt>
                <c:pt idx="113">
                  <c:v>174.45487613513882</c:v>
                </c:pt>
                <c:pt idx="114">
                  <c:v>176.10340382883223</c:v>
                </c:pt>
                <c:pt idx="115">
                  <c:v>177.40167021188168</c:v>
                </c:pt>
                <c:pt idx="116">
                  <c:v>178.43710204803858</c:v>
                </c:pt>
                <c:pt idx="117">
                  <c:v>179.89805745188758</c:v>
                </c:pt>
                <c:pt idx="118">
                  <c:v>181.17375689989592</c:v>
                </c:pt>
                <c:pt idx="119">
                  <c:v>181.83866379619994</c:v>
                </c:pt>
                <c:pt idx="120">
                  <c:v>182.42098499648142</c:v>
                </c:pt>
                <c:pt idx="121">
                  <c:v>183.20165277451983</c:v>
                </c:pt>
                <c:pt idx="122">
                  <c:v>184.14893775418503</c:v>
                </c:pt>
                <c:pt idx="123">
                  <c:v>185.1430905131343</c:v>
                </c:pt>
                <c:pt idx="124">
                  <c:v>186.02878751216139</c:v>
                </c:pt>
                <c:pt idx="125">
                  <c:v>186.62221065940869</c:v>
                </c:pt>
                <c:pt idx="126">
                  <c:v>187.07167653648952</c:v>
                </c:pt>
                <c:pt idx="127">
                  <c:v>187.32118197823104</c:v>
                </c:pt>
                <c:pt idx="128">
                  <c:v>187.56627960947318</c:v>
                </c:pt>
                <c:pt idx="129">
                  <c:v>187.9784070458085</c:v>
                </c:pt>
                <c:pt idx="130">
                  <c:v>188.71778430167453</c:v>
                </c:pt>
                <c:pt idx="131">
                  <c:v>189.30980027932827</c:v>
                </c:pt>
                <c:pt idx="132">
                  <c:v>189.76018544382248</c:v>
                </c:pt>
                <c:pt idx="133">
                  <c:v>190.01276429983562</c:v>
                </c:pt>
                <c:pt idx="134">
                  <c:v>190.18144842577374</c:v>
                </c:pt>
                <c:pt idx="135">
                  <c:v>190.24578557942013</c:v>
                </c:pt>
                <c:pt idx="136">
                  <c:v>190.74461627724085</c:v>
                </c:pt>
                <c:pt idx="137">
                  <c:v>191.01612618263042</c:v>
                </c:pt>
                <c:pt idx="138">
                  <c:v>191.50011683576889</c:v>
                </c:pt>
                <c:pt idx="139">
                  <c:v>192.1023304034897</c:v>
                </c:pt>
                <c:pt idx="140">
                  <c:v>192.6895651884164</c:v>
                </c:pt>
                <c:pt idx="141">
                  <c:v>193.19996776705221</c:v>
                </c:pt>
                <c:pt idx="142">
                  <c:v>193.84441459912242</c:v>
                </c:pt>
                <c:pt idx="143">
                  <c:v>193.83890240659483</c:v>
                </c:pt>
                <c:pt idx="144">
                  <c:v>194.07824296906929</c:v>
                </c:pt>
                <c:pt idx="145">
                  <c:v>194.30800274913824</c:v>
                </c:pt>
                <c:pt idx="146">
                  <c:v>194.92444698994282</c:v>
                </c:pt>
                <c:pt idx="147">
                  <c:v>195.7152286943915</c:v>
                </c:pt>
                <c:pt idx="148">
                  <c:v>196.22817471702916</c:v>
                </c:pt>
                <c:pt idx="149">
                  <c:v>197.07868029354552</c:v>
                </c:pt>
                <c:pt idx="150">
                  <c:v>196.79877804957917</c:v>
                </c:pt>
                <c:pt idx="151">
                  <c:v>196.54035004590665</c:v>
                </c:pt>
                <c:pt idx="152">
                  <c:v>195.84402782028394</c:v>
                </c:pt>
                <c:pt idx="153">
                  <c:v>195.27780353729995</c:v>
                </c:pt>
                <c:pt idx="154">
                  <c:v>194.66981809009255</c:v>
                </c:pt>
                <c:pt idx="155">
                  <c:v>193.98538712045607</c:v>
                </c:pt>
                <c:pt idx="156">
                  <c:v>193.53313622264452</c:v>
                </c:pt>
                <c:pt idx="157">
                  <c:v>193.03957057652269</c:v>
                </c:pt>
                <c:pt idx="158">
                  <c:v>192.50330608937287</c:v>
                </c:pt>
                <c:pt idx="159">
                  <c:v>192.105283416086</c:v>
                </c:pt>
                <c:pt idx="160">
                  <c:v>191.70044760748704</c:v>
                </c:pt>
                <c:pt idx="161">
                  <c:v>190.95078482174725</c:v>
                </c:pt>
                <c:pt idx="162">
                  <c:v>190.22776372384004</c:v>
                </c:pt>
                <c:pt idx="163">
                  <c:v>189.27533678133338</c:v>
                </c:pt>
                <c:pt idx="164">
                  <c:v>188.19568220493832</c:v>
                </c:pt>
                <c:pt idx="165">
                  <c:v>186.86340944901696</c:v>
                </c:pt>
                <c:pt idx="166">
                  <c:v>185.77871245279348</c:v>
                </c:pt>
                <c:pt idx="167">
                  <c:v>184.5106596785125</c:v>
                </c:pt>
                <c:pt idx="168">
                  <c:v>183.62912933195602</c:v>
                </c:pt>
                <c:pt idx="169">
                  <c:v>182.9891938258852</c:v>
                </c:pt>
                <c:pt idx="170">
                  <c:v>182.33888317211591</c:v>
                </c:pt>
                <c:pt idx="171">
                  <c:v>181.85081775195917</c:v>
                </c:pt>
                <c:pt idx="172">
                  <c:v>180.81075717773996</c:v>
                </c:pt>
                <c:pt idx="173">
                  <c:v>179.71218257198143</c:v>
                </c:pt>
                <c:pt idx="174">
                  <c:v>178.91868756664948</c:v>
                </c:pt>
                <c:pt idx="175">
                  <c:v>177.8676736728236</c:v>
                </c:pt>
                <c:pt idx="176">
                  <c:v>177.10858673409592</c:v>
                </c:pt>
                <c:pt idx="177">
                  <c:v>176.32795067971844</c:v>
                </c:pt>
                <c:pt idx="178">
                  <c:v>175.31625062936894</c:v>
                </c:pt>
                <c:pt idx="179">
                  <c:v>174.64689873089716</c:v>
                </c:pt>
                <c:pt idx="180">
                  <c:v>173.93601734342329</c:v>
                </c:pt>
                <c:pt idx="181">
                  <c:v>173.36668272539194</c:v>
                </c:pt>
                <c:pt idx="182">
                  <c:v>173.11211363462218</c:v>
                </c:pt>
                <c:pt idx="183">
                  <c:v>173.0882533653909</c:v>
                </c:pt>
                <c:pt idx="184">
                  <c:v>172.64764200499158</c:v>
                </c:pt>
                <c:pt idx="185">
                  <c:v>172.01300185647369</c:v>
                </c:pt>
                <c:pt idx="186">
                  <c:v>170.83129801525342</c:v>
                </c:pt>
                <c:pt idx="187">
                  <c:v>169.74972038449391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A2C-4701-AE5B-BF8B91A33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716560"/>
        <c:axId val="335705040"/>
      </c:lineChart>
      <c:dateAx>
        <c:axId val="33571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Dates</a:t>
                </a:r>
              </a:p>
            </c:rich>
          </c:tx>
          <c:layout>
            <c:manualLayout>
              <c:xMode val="edge"/>
              <c:yMode val="edge"/>
              <c:x val="0.90610284069377078"/>
              <c:y val="0.8033531391398161"/>
            </c:manualLayout>
          </c:layout>
          <c:overlay val="0"/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05040"/>
        <c:crosses val="autoZero"/>
        <c:auto val="0"/>
        <c:lblOffset val="100"/>
        <c:baseTimeUnit val="days"/>
      </c:dateAx>
      <c:valAx>
        <c:axId val="335705040"/>
        <c:scaling>
          <c:orientation val="minMax"/>
          <c:max val="210"/>
          <c:min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GOOG Price USD</a:t>
                </a:r>
              </a:p>
            </c:rich>
          </c:tx>
          <c:layout>
            <c:manualLayout>
              <c:xMode val="edge"/>
              <c:yMode val="edge"/>
              <c:x val="1.3612056392805057E-2"/>
              <c:y val="5.6365392976184724E-2"/>
            </c:manualLayout>
          </c:layout>
          <c:overlay val="0"/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16560"/>
        <c:crossesAt val="45474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tx1"/>
                </a:solidFill>
              </a:rPr>
              <a:t>MACD</a:t>
            </a:r>
          </a:p>
        </c:rich>
      </c:tx>
      <c:overlay val="0"/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803945061076451E-2"/>
          <c:y val="0.1430845552622006"/>
          <c:w val="0.84846135020823787"/>
          <c:h val="0.71878474626935651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'Q3) MACD &amp; EMA'!$Q$4</c:f>
              <c:strCache>
                <c:ptCount val="1"/>
                <c:pt idx="0">
                  <c:v>Histogram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>
                  <a:lumMod val="15000"/>
                  <a:lumOff val="85000"/>
                  <a:alpha val="83000"/>
                </a:schemeClr>
              </a:solidFill>
            </a:ln>
            <a:effectLst/>
          </c:spPr>
          <c:invertIfNegative val="0"/>
          <c:cat>
            <c:numRef>
              <c:f>'Q3) MACD &amp; EMA'!$N$17:$N$192</c:f>
              <c:numCache>
                <c:formatCode>m/d/yyyy</c:formatCode>
                <c:ptCount val="176"/>
                <c:pt idx="0">
                  <c:v>45491</c:v>
                </c:pt>
                <c:pt idx="1">
                  <c:v>45492</c:v>
                </c:pt>
                <c:pt idx="2">
                  <c:v>45495</c:v>
                </c:pt>
                <c:pt idx="3">
                  <c:v>45496</c:v>
                </c:pt>
                <c:pt idx="4">
                  <c:v>45497</c:v>
                </c:pt>
                <c:pt idx="5">
                  <c:v>45498</c:v>
                </c:pt>
                <c:pt idx="6">
                  <c:v>45499</c:v>
                </c:pt>
                <c:pt idx="7">
                  <c:v>45502</c:v>
                </c:pt>
                <c:pt idx="8">
                  <c:v>45503</c:v>
                </c:pt>
                <c:pt idx="9">
                  <c:v>45504</c:v>
                </c:pt>
                <c:pt idx="10">
                  <c:v>45505</c:v>
                </c:pt>
                <c:pt idx="11">
                  <c:v>45506</c:v>
                </c:pt>
                <c:pt idx="12">
                  <c:v>45509</c:v>
                </c:pt>
                <c:pt idx="13">
                  <c:v>45510</c:v>
                </c:pt>
                <c:pt idx="14">
                  <c:v>45511</c:v>
                </c:pt>
                <c:pt idx="15">
                  <c:v>45512</c:v>
                </c:pt>
                <c:pt idx="16">
                  <c:v>45513</c:v>
                </c:pt>
                <c:pt idx="17">
                  <c:v>45516</c:v>
                </c:pt>
                <c:pt idx="18">
                  <c:v>45517</c:v>
                </c:pt>
                <c:pt idx="19">
                  <c:v>45518</c:v>
                </c:pt>
                <c:pt idx="20">
                  <c:v>45519</c:v>
                </c:pt>
                <c:pt idx="21">
                  <c:v>45520</c:v>
                </c:pt>
                <c:pt idx="22">
                  <c:v>45523</c:v>
                </c:pt>
                <c:pt idx="23">
                  <c:v>45524</c:v>
                </c:pt>
                <c:pt idx="24">
                  <c:v>45525</c:v>
                </c:pt>
                <c:pt idx="25">
                  <c:v>45526</c:v>
                </c:pt>
                <c:pt idx="26">
                  <c:v>45527</c:v>
                </c:pt>
                <c:pt idx="27">
                  <c:v>45530</c:v>
                </c:pt>
                <c:pt idx="28">
                  <c:v>45531</c:v>
                </c:pt>
                <c:pt idx="29">
                  <c:v>45532</c:v>
                </c:pt>
                <c:pt idx="30">
                  <c:v>45533</c:v>
                </c:pt>
                <c:pt idx="31">
                  <c:v>45534</c:v>
                </c:pt>
                <c:pt idx="32">
                  <c:v>45538</c:v>
                </c:pt>
                <c:pt idx="33">
                  <c:v>45539</c:v>
                </c:pt>
                <c:pt idx="34">
                  <c:v>45540</c:v>
                </c:pt>
                <c:pt idx="35">
                  <c:v>45541</c:v>
                </c:pt>
                <c:pt idx="36">
                  <c:v>45544</c:v>
                </c:pt>
                <c:pt idx="37">
                  <c:v>45545</c:v>
                </c:pt>
                <c:pt idx="38">
                  <c:v>45546</c:v>
                </c:pt>
                <c:pt idx="39">
                  <c:v>45547</c:v>
                </c:pt>
                <c:pt idx="40">
                  <c:v>45548</c:v>
                </c:pt>
                <c:pt idx="41">
                  <c:v>45551</c:v>
                </c:pt>
                <c:pt idx="42">
                  <c:v>45552</c:v>
                </c:pt>
                <c:pt idx="43">
                  <c:v>45553</c:v>
                </c:pt>
                <c:pt idx="44">
                  <c:v>45554</c:v>
                </c:pt>
                <c:pt idx="45">
                  <c:v>45555</c:v>
                </c:pt>
                <c:pt idx="46">
                  <c:v>45558</c:v>
                </c:pt>
                <c:pt idx="47">
                  <c:v>45559</c:v>
                </c:pt>
                <c:pt idx="48">
                  <c:v>45560</c:v>
                </c:pt>
                <c:pt idx="49">
                  <c:v>45561</c:v>
                </c:pt>
                <c:pt idx="50">
                  <c:v>45562</c:v>
                </c:pt>
                <c:pt idx="51">
                  <c:v>45565</c:v>
                </c:pt>
                <c:pt idx="52">
                  <c:v>45566</c:v>
                </c:pt>
                <c:pt idx="53">
                  <c:v>45567</c:v>
                </c:pt>
                <c:pt idx="54">
                  <c:v>45568</c:v>
                </c:pt>
                <c:pt idx="55">
                  <c:v>45569</c:v>
                </c:pt>
                <c:pt idx="56">
                  <c:v>45572</c:v>
                </c:pt>
                <c:pt idx="57">
                  <c:v>45573</c:v>
                </c:pt>
                <c:pt idx="58">
                  <c:v>45574</c:v>
                </c:pt>
                <c:pt idx="59">
                  <c:v>45575</c:v>
                </c:pt>
                <c:pt idx="60">
                  <c:v>45576</c:v>
                </c:pt>
                <c:pt idx="61">
                  <c:v>45579</c:v>
                </c:pt>
                <c:pt idx="62">
                  <c:v>45580</c:v>
                </c:pt>
                <c:pt idx="63">
                  <c:v>45581</c:v>
                </c:pt>
                <c:pt idx="64">
                  <c:v>45582</c:v>
                </c:pt>
                <c:pt idx="65">
                  <c:v>45583</c:v>
                </c:pt>
                <c:pt idx="66">
                  <c:v>45586</c:v>
                </c:pt>
                <c:pt idx="67">
                  <c:v>45587</c:v>
                </c:pt>
                <c:pt idx="68">
                  <c:v>45588</c:v>
                </c:pt>
                <c:pt idx="69">
                  <c:v>45589</c:v>
                </c:pt>
                <c:pt idx="70">
                  <c:v>45590</c:v>
                </c:pt>
                <c:pt idx="71">
                  <c:v>45593</c:v>
                </c:pt>
                <c:pt idx="72">
                  <c:v>45594</c:v>
                </c:pt>
                <c:pt idx="73">
                  <c:v>45595</c:v>
                </c:pt>
                <c:pt idx="74">
                  <c:v>45596</c:v>
                </c:pt>
                <c:pt idx="75">
                  <c:v>45597</c:v>
                </c:pt>
                <c:pt idx="76">
                  <c:v>45600</c:v>
                </c:pt>
                <c:pt idx="77">
                  <c:v>45601</c:v>
                </c:pt>
                <c:pt idx="78">
                  <c:v>45602</c:v>
                </c:pt>
                <c:pt idx="79">
                  <c:v>45603</c:v>
                </c:pt>
                <c:pt idx="80">
                  <c:v>45604</c:v>
                </c:pt>
                <c:pt idx="81">
                  <c:v>45607</c:v>
                </c:pt>
                <c:pt idx="82">
                  <c:v>45608</c:v>
                </c:pt>
                <c:pt idx="83">
                  <c:v>45609</c:v>
                </c:pt>
                <c:pt idx="84">
                  <c:v>45610</c:v>
                </c:pt>
                <c:pt idx="85">
                  <c:v>45611</c:v>
                </c:pt>
                <c:pt idx="86">
                  <c:v>45614</c:v>
                </c:pt>
                <c:pt idx="87">
                  <c:v>45615</c:v>
                </c:pt>
                <c:pt idx="88">
                  <c:v>45616</c:v>
                </c:pt>
                <c:pt idx="89">
                  <c:v>45617</c:v>
                </c:pt>
                <c:pt idx="90">
                  <c:v>45618</c:v>
                </c:pt>
                <c:pt idx="91">
                  <c:v>45621</c:v>
                </c:pt>
                <c:pt idx="92">
                  <c:v>45622</c:v>
                </c:pt>
                <c:pt idx="93">
                  <c:v>45623</c:v>
                </c:pt>
                <c:pt idx="94">
                  <c:v>45625</c:v>
                </c:pt>
                <c:pt idx="95">
                  <c:v>45628</c:v>
                </c:pt>
                <c:pt idx="96">
                  <c:v>45629</c:v>
                </c:pt>
                <c:pt idx="97">
                  <c:v>45630</c:v>
                </c:pt>
                <c:pt idx="98">
                  <c:v>45631</c:v>
                </c:pt>
                <c:pt idx="99">
                  <c:v>45632</c:v>
                </c:pt>
                <c:pt idx="100">
                  <c:v>45635</c:v>
                </c:pt>
                <c:pt idx="101">
                  <c:v>45636</c:v>
                </c:pt>
                <c:pt idx="102">
                  <c:v>45637</c:v>
                </c:pt>
                <c:pt idx="103">
                  <c:v>45638</c:v>
                </c:pt>
                <c:pt idx="104">
                  <c:v>45639</c:v>
                </c:pt>
                <c:pt idx="105">
                  <c:v>45642</c:v>
                </c:pt>
                <c:pt idx="106">
                  <c:v>45643</c:v>
                </c:pt>
                <c:pt idx="107">
                  <c:v>45644</c:v>
                </c:pt>
                <c:pt idx="108">
                  <c:v>45645</c:v>
                </c:pt>
                <c:pt idx="109">
                  <c:v>45646</c:v>
                </c:pt>
                <c:pt idx="110">
                  <c:v>45649</c:v>
                </c:pt>
                <c:pt idx="111">
                  <c:v>45650</c:v>
                </c:pt>
                <c:pt idx="112">
                  <c:v>45652</c:v>
                </c:pt>
                <c:pt idx="113">
                  <c:v>45653</c:v>
                </c:pt>
                <c:pt idx="114">
                  <c:v>45656</c:v>
                </c:pt>
                <c:pt idx="115">
                  <c:v>45657</c:v>
                </c:pt>
                <c:pt idx="116">
                  <c:v>45659</c:v>
                </c:pt>
                <c:pt idx="117">
                  <c:v>45660</c:v>
                </c:pt>
                <c:pt idx="118">
                  <c:v>45663</c:v>
                </c:pt>
                <c:pt idx="119">
                  <c:v>45664</c:v>
                </c:pt>
                <c:pt idx="120">
                  <c:v>45665</c:v>
                </c:pt>
                <c:pt idx="121">
                  <c:v>45667</c:v>
                </c:pt>
                <c:pt idx="122">
                  <c:v>45670</c:v>
                </c:pt>
                <c:pt idx="123">
                  <c:v>45671</c:v>
                </c:pt>
                <c:pt idx="124">
                  <c:v>45672</c:v>
                </c:pt>
                <c:pt idx="125">
                  <c:v>45673</c:v>
                </c:pt>
                <c:pt idx="126">
                  <c:v>45674</c:v>
                </c:pt>
                <c:pt idx="127">
                  <c:v>45678</c:v>
                </c:pt>
                <c:pt idx="128">
                  <c:v>45679</c:v>
                </c:pt>
                <c:pt idx="129">
                  <c:v>45680</c:v>
                </c:pt>
                <c:pt idx="130">
                  <c:v>45681</c:v>
                </c:pt>
                <c:pt idx="131">
                  <c:v>45684</c:v>
                </c:pt>
                <c:pt idx="132">
                  <c:v>45685</c:v>
                </c:pt>
                <c:pt idx="133">
                  <c:v>45686</c:v>
                </c:pt>
                <c:pt idx="134">
                  <c:v>45687</c:v>
                </c:pt>
                <c:pt idx="135">
                  <c:v>45688</c:v>
                </c:pt>
                <c:pt idx="136">
                  <c:v>45691</c:v>
                </c:pt>
                <c:pt idx="137">
                  <c:v>45692</c:v>
                </c:pt>
                <c:pt idx="138">
                  <c:v>45693</c:v>
                </c:pt>
                <c:pt idx="139">
                  <c:v>45694</c:v>
                </c:pt>
                <c:pt idx="140">
                  <c:v>45695</c:v>
                </c:pt>
                <c:pt idx="141">
                  <c:v>45698</c:v>
                </c:pt>
                <c:pt idx="142">
                  <c:v>45699</c:v>
                </c:pt>
                <c:pt idx="143">
                  <c:v>45700</c:v>
                </c:pt>
                <c:pt idx="144">
                  <c:v>45701</c:v>
                </c:pt>
                <c:pt idx="145">
                  <c:v>45702</c:v>
                </c:pt>
                <c:pt idx="146">
                  <c:v>45706</c:v>
                </c:pt>
                <c:pt idx="147">
                  <c:v>45707</c:v>
                </c:pt>
                <c:pt idx="148">
                  <c:v>45708</c:v>
                </c:pt>
                <c:pt idx="149">
                  <c:v>45709</c:v>
                </c:pt>
                <c:pt idx="150">
                  <c:v>45712</c:v>
                </c:pt>
                <c:pt idx="151">
                  <c:v>45713</c:v>
                </c:pt>
                <c:pt idx="152">
                  <c:v>45714</c:v>
                </c:pt>
                <c:pt idx="153">
                  <c:v>45715</c:v>
                </c:pt>
                <c:pt idx="154">
                  <c:v>45716</c:v>
                </c:pt>
                <c:pt idx="155">
                  <c:v>45719</c:v>
                </c:pt>
                <c:pt idx="156">
                  <c:v>45720</c:v>
                </c:pt>
                <c:pt idx="157">
                  <c:v>45721</c:v>
                </c:pt>
                <c:pt idx="158">
                  <c:v>45722</c:v>
                </c:pt>
                <c:pt idx="159">
                  <c:v>45723</c:v>
                </c:pt>
                <c:pt idx="160">
                  <c:v>45726</c:v>
                </c:pt>
                <c:pt idx="161">
                  <c:v>45727</c:v>
                </c:pt>
                <c:pt idx="162">
                  <c:v>45728</c:v>
                </c:pt>
                <c:pt idx="163">
                  <c:v>45729</c:v>
                </c:pt>
                <c:pt idx="164">
                  <c:v>45730</c:v>
                </c:pt>
                <c:pt idx="165">
                  <c:v>45733</c:v>
                </c:pt>
                <c:pt idx="166">
                  <c:v>45734</c:v>
                </c:pt>
                <c:pt idx="167">
                  <c:v>45735</c:v>
                </c:pt>
                <c:pt idx="168">
                  <c:v>45736</c:v>
                </c:pt>
                <c:pt idx="169">
                  <c:v>45737</c:v>
                </c:pt>
                <c:pt idx="170">
                  <c:v>45740</c:v>
                </c:pt>
                <c:pt idx="171">
                  <c:v>45741</c:v>
                </c:pt>
                <c:pt idx="172">
                  <c:v>45742</c:v>
                </c:pt>
                <c:pt idx="173">
                  <c:v>45743</c:v>
                </c:pt>
                <c:pt idx="174">
                  <c:v>45744</c:v>
                </c:pt>
                <c:pt idx="175">
                  <c:v>45747</c:v>
                </c:pt>
              </c:numCache>
            </c:numRef>
          </c:cat>
          <c:val>
            <c:numRef>
              <c:f>'Q3) MACD &amp; EMA'!$Q$17:$Q$192</c:f>
              <c:numCache>
                <c:formatCode>0.00;\(0.00\)</c:formatCode>
                <c:ptCount val="176"/>
                <c:pt idx="0">
                  <c:v>0</c:v>
                </c:pt>
                <c:pt idx="1">
                  <c:v>-0.27079388560157724</c:v>
                </c:pt>
                <c:pt idx="2">
                  <c:v>-0.24825464016586807</c:v>
                </c:pt>
                <c:pt idx="3">
                  <c:v>-0.22878052749669564</c:v>
                </c:pt>
                <c:pt idx="4">
                  <c:v>-0.91799755193335386</c:v>
                </c:pt>
                <c:pt idx="5">
                  <c:v>-1.8146715698417637</c:v>
                </c:pt>
                <c:pt idx="6">
                  <c:v>-2.4727195573620526</c:v>
                </c:pt>
                <c:pt idx="7">
                  <c:v>-2.6937697341667501</c:v>
                </c:pt>
                <c:pt idx="8">
                  <c:v>-2.7482313408206411</c:v>
                </c:pt>
                <c:pt idx="9">
                  <c:v>-2.3290266103550064</c:v>
                </c:pt>
                <c:pt idx="10">
                  <c:v>-2.0123480280328678</c:v>
                </c:pt>
                <c:pt idx="11">
                  <c:v>-2.0756188856028475</c:v>
                </c:pt>
                <c:pt idx="12">
                  <c:v>-2.7284218549159593</c:v>
                </c:pt>
                <c:pt idx="13">
                  <c:v>-3.0449503719407476</c:v>
                </c:pt>
                <c:pt idx="14">
                  <c:v>-2.5377872974646758</c:v>
                </c:pt>
                <c:pt idx="15">
                  <c:v>-1.8299480160695918</c:v>
                </c:pt>
                <c:pt idx="16">
                  <c:v>-1.1275432612917129</c:v>
                </c:pt>
                <c:pt idx="17">
                  <c:v>-0.6536108960712621</c:v>
                </c:pt>
                <c:pt idx="18">
                  <c:v>-0.12797879440020488</c:v>
                </c:pt>
                <c:pt idx="19">
                  <c:v>2.7547023464309817E-2</c:v>
                </c:pt>
                <c:pt idx="20">
                  <c:v>0.26452271282480666</c:v>
                </c:pt>
                <c:pt idx="21">
                  <c:v>0.56696564114432135</c:v>
                </c:pt>
                <c:pt idx="22">
                  <c:v>1.0266742964638294</c:v>
                </c:pt>
                <c:pt idx="23">
                  <c:v>1.3606806191478471</c:v>
                </c:pt>
                <c:pt idx="24">
                  <c:v>1.4746733406566168</c:v>
                </c:pt>
                <c:pt idx="25">
                  <c:v>1.3897367259635605</c:v>
                </c:pt>
                <c:pt idx="26">
                  <c:v>1.4417761521969412</c:v>
                </c:pt>
                <c:pt idx="27">
                  <c:v>1.4817579791122775</c:v>
                </c:pt>
                <c:pt idx="28">
                  <c:v>1.3778829859464192</c:v>
                </c:pt>
                <c:pt idx="29">
                  <c:v>1.1650863206085589</c:v>
                </c:pt>
                <c:pt idx="30">
                  <c:v>0.94229712452394665</c:v>
                </c:pt>
                <c:pt idx="31">
                  <c:v>0.90210373112895503</c:v>
                </c:pt>
                <c:pt idx="32">
                  <c:v>0.45246575666637501</c:v>
                </c:pt>
                <c:pt idx="33">
                  <c:v>0.1324960394400172</c:v>
                </c:pt>
                <c:pt idx="34">
                  <c:v>1.174131525461064E-2</c:v>
                </c:pt>
                <c:pt idx="35">
                  <c:v>-0.4411621486976971</c:v>
                </c:pt>
                <c:pt idx="36">
                  <c:v>-0.82989002659026934</c:v>
                </c:pt>
                <c:pt idx="37">
                  <c:v>-0.96084259420467166</c:v>
                </c:pt>
                <c:pt idx="38">
                  <c:v>-0.81459638808500578</c:v>
                </c:pt>
                <c:pt idx="39">
                  <c:v>-0.42064511889021627</c:v>
                </c:pt>
                <c:pt idx="40">
                  <c:v>7.3132152066561318E-2</c:v>
                </c:pt>
                <c:pt idx="41">
                  <c:v>0.46239008650018043</c:v>
                </c:pt>
                <c:pt idx="42">
                  <c:v>0.80743573575467842</c:v>
                </c:pt>
                <c:pt idx="43">
                  <c:v>1.0563403842277337</c:v>
                </c:pt>
                <c:pt idx="44">
                  <c:v>1.3507836708455065</c:v>
                </c:pt>
                <c:pt idx="45">
                  <c:v>1.5895235870398818</c:v>
                </c:pt>
                <c:pt idx="46">
                  <c:v>1.5876732615796785</c:v>
                </c:pt>
                <c:pt idx="47">
                  <c:v>1.5680738028294607</c:v>
                </c:pt>
                <c:pt idx="48">
                  <c:v>1.4569454599622427</c:v>
                </c:pt>
                <c:pt idx="49">
                  <c:v>1.3860417627789055</c:v>
                </c:pt>
                <c:pt idx="50">
                  <c:v>1.3804748652206769</c:v>
                </c:pt>
                <c:pt idx="51">
                  <c:v>1.4410850244727385</c:v>
                </c:pt>
                <c:pt idx="52">
                  <c:v>1.4939540371391877</c:v>
                </c:pt>
                <c:pt idx="53">
                  <c:v>1.386461211311028</c:v>
                </c:pt>
                <c:pt idx="54">
                  <c:v>1.2453874582959072</c:v>
                </c:pt>
                <c:pt idx="55">
                  <c:v>1.180358272539205</c:v>
                </c:pt>
                <c:pt idx="56">
                  <c:v>0.81143750614645238</c:v>
                </c:pt>
                <c:pt idx="57">
                  <c:v>0.61925418806360277</c:v>
                </c:pt>
                <c:pt idx="58">
                  <c:v>0.2944298680732424</c:v>
                </c:pt>
                <c:pt idx="59">
                  <c:v>7.8962252281455148E-2</c:v>
                </c:pt>
                <c:pt idx="60">
                  <c:v>2.1010047465254977E-2</c:v>
                </c:pt>
                <c:pt idx="61">
                  <c:v>9.6046170128501029E-2</c:v>
                </c:pt>
                <c:pt idx="62">
                  <c:v>0.16859776416600747</c:v>
                </c:pt>
                <c:pt idx="63">
                  <c:v>0.19009401963005423</c:v>
                </c:pt>
                <c:pt idx="64">
                  <c:v>4.5927081924845958E-2</c:v>
                </c:pt>
                <c:pt idx="65">
                  <c:v>-1.784661506526275E-2</c:v>
                </c:pt>
                <c:pt idx="66">
                  <c:v>-1.4445878226328146E-2</c:v>
                </c:pt>
                <c:pt idx="67">
                  <c:v>4.8143914416389544E-2</c:v>
                </c:pt>
                <c:pt idx="68">
                  <c:v>-6.9985879947486618E-2</c:v>
                </c:pt>
                <c:pt idx="69">
                  <c:v>-0.14251092280482447</c:v>
                </c:pt>
                <c:pt idx="70">
                  <c:v>-2.8524527319535919E-2</c:v>
                </c:pt>
                <c:pt idx="71">
                  <c:v>0.12561567551702857</c:v>
                </c:pt>
                <c:pt idx="72">
                  <c:v>0.38909253175723091</c:v>
                </c:pt>
                <c:pt idx="73">
                  <c:v>0.84679963178255302</c:v>
                </c:pt>
                <c:pt idx="74">
                  <c:v>0.86106343632876081</c:v>
                </c:pt>
                <c:pt idx="75">
                  <c:v>0.8122935378603966</c:v>
                </c:pt>
                <c:pt idx="76">
                  <c:v>0.60155246172343912</c:v>
                </c:pt>
                <c:pt idx="77">
                  <c:v>0.47127501733703747</c:v>
                </c:pt>
                <c:pt idx="78">
                  <c:v>0.79221718533801955</c:v>
                </c:pt>
                <c:pt idx="79">
                  <c:v>1.187806661275546</c:v>
                </c:pt>
                <c:pt idx="80">
                  <c:v>1.2002203994916281</c:v>
                </c:pt>
                <c:pt idx="81">
                  <c:v>1.2581747320054779</c:v>
                </c:pt>
                <c:pt idx="82">
                  <c:v>1.290265905663619</c:v>
                </c:pt>
                <c:pt idx="83">
                  <c:v>1.0347656683015334</c:v>
                </c:pt>
                <c:pt idx="84">
                  <c:v>0.59026053466700557</c:v>
                </c:pt>
                <c:pt idx="85">
                  <c:v>2.8825511719693164E-2</c:v>
                </c:pt>
                <c:pt idx="86">
                  <c:v>-0.17001472956372554</c:v>
                </c:pt>
                <c:pt idx="87">
                  <c:v>-0.13907285064961483</c:v>
                </c:pt>
                <c:pt idx="88">
                  <c:v>-0.28641588868150869</c:v>
                </c:pt>
                <c:pt idx="89">
                  <c:v>-0.90982285012473074</c:v>
                </c:pt>
                <c:pt idx="90">
                  <c:v>-1.4509720246159796</c:v>
                </c:pt>
                <c:pt idx="91">
                  <c:v>-1.5559769382531505</c:v>
                </c:pt>
                <c:pt idx="92">
                  <c:v>-1.4851396600116555</c:v>
                </c:pt>
                <c:pt idx="93">
                  <c:v>-1.3675958631898661</c:v>
                </c:pt>
                <c:pt idx="94">
                  <c:v>-1.2576454996538731</c:v>
                </c:pt>
                <c:pt idx="95">
                  <c:v>-0.97538609227801554</c:v>
                </c:pt>
                <c:pt idx="96">
                  <c:v>-0.75405339309908237</c:v>
                </c:pt>
                <c:pt idx="97">
                  <c:v>-0.38742483851770926</c:v>
                </c:pt>
                <c:pt idx="98">
                  <c:v>-0.2575795812153896</c:v>
                </c:pt>
                <c:pt idx="99">
                  <c:v>-2.9647185653170482E-2</c:v>
                </c:pt>
                <c:pt idx="100">
                  <c:v>0.1476895748302961</c:v>
                </c:pt>
                <c:pt idx="101">
                  <c:v>0.84655286588330303</c:v>
                </c:pt>
                <c:pt idx="102">
                  <c:v>1.8815970967574509</c:v>
                </c:pt>
                <c:pt idx="103">
                  <c:v>2.222583536278766</c:v>
                </c:pt>
                <c:pt idx="104">
                  <c:v>2.1585758692079513</c:v>
                </c:pt>
                <c:pt idx="105">
                  <c:v>2.4154348030729471</c:v>
                </c:pt>
                <c:pt idx="106">
                  <c:v>2.3553823408704195</c:v>
                </c:pt>
                <c:pt idx="107">
                  <c:v>1.7160368652689835</c:v>
                </c:pt>
                <c:pt idx="108">
                  <c:v>1.1592972708957356</c:v>
                </c:pt>
                <c:pt idx="109">
                  <c:v>0.91763991182147109</c:v>
                </c:pt>
                <c:pt idx="110">
                  <c:v>0.86936852210129967</c:v>
                </c:pt>
                <c:pt idx="111">
                  <c:v>0.85032109822464186</c:v>
                </c:pt>
                <c:pt idx="112">
                  <c:v>0.71782492279906052</c:v>
                </c:pt>
                <c:pt idx="113">
                  <c:v>0.35424311873765113</c:v>
                </c:pt>
                <c:pt idx="114">
                  <c:v>-2.6798308116194214E-2</c:v>
                </c:pt>
                <c:pt idx="115">
                  <c:v>-0.45618308572141686</c:v>
                </c:pt>
                <c:pt idx="116">
                  <c:v>-0.73660464620065547</c:v>
                </c:pt>
                <c:pt idx="117">
                  <c:v>-0.75986111210016372</c:v>
                </c:pt>
                <c:pt idx="118">
                  <c:v>-0.47028530258719137</c:v>
                </c:pt>
                <c:pt idx="119">
                  <c:v>-0.3867518465278792</c:v>
                </c:pt>
                <c:pt idx="120">
                  <c:v>-0.44032645848585084</c:v>
                </c:pt>
                <c:pt idx="121">
                  <c:v>-0.63346158593382818</c:v>
                </c:pt>
                <c:pt idx="122">
                  <c:v>-0.81698662162685753</c:v>
                </c:pt>
                <c:pt idx="123">
                  <c:v>-1.0059798335587664</c:v>
                </c:pt>
                <c:pt idx="124">
                  <c:v>-0.72862757485297447</c:v>
                </c:pt>
                <c:pt idx="125">
                  <c:v>-0.71430772628965178</c:v>
                </c:pt>
                <c:pt idx="126">
                  <c:v>-0.49957525454648621</c:v>
                </c:pt>
                <c:pt idx="127">
                  <c:v>-0.23699275481720949</c:v>
                </c:pt>
                <c:pt idx="128">
                  <c:v>-6.485731387490512E-2</c:v>
                </c:pt>
                <c:pt idx="129">
                  <c:v>-1.2533152691476701E-2</c:v>
                </c:pt>
                <c:pt idx="130">
                  <c:v>0.13875619484360735</c:v>
                </c:pt>
                <c:pt idx="131">
                  <c:v>-0.32306667401210332</c:v>
                </c:pt>
                <c:pt idx="132">
                  <c:v>-0.41479465249690817</c:v>
                </c:pt>
                <c:pt idx="133">
                  <c:v>-0.4723787380822384</c:v>
                </c:pt>
                <c:pt idx="134">
                  <c:v>-0.16368046867292829</c:v>
                </c:pt>
                <c:pt idx="135">
                  <c:v>0.20051926602591896</c:v>
                </c:pt>
                <c:pt idx="136">
                  <c:v>0.20151852161485362</c:v>
                </c:pt>
                <c:pt idx="137">
                  <c:v>0.48681490961317531</c:v>
                </c:pt>
                <c:pt idx="138">
                  <c:v>-0.30893011645343726</c:v>
                </c:pt>
                <c:pt idx="139">
                  <c:v>-0.81958186195456495</c:v>
                </c:pt>
                <c:pt idx="140">
                  <c:v>-1.5172986236061012</c:v>
                </c:pt>
                <c:pt idx="141">
                  <c:v>-1.8308287078782248</c:v>
                </c:pt>
                <c:pt idx="142">
                  <c:v>-2.0227101153971025</c:v>
                </c:pt>
                <c:pt idx="143">
                  <c:v>-2.1562225916442679</c:v>
                </c:pt>
                <c:pt idx="144">
                  <c:v>-1.9802228954810421</c:v>
                </c:pt>
                <c:pt idx="145">
                  <c:v>-1.8357489490691992</c:v>
                </c:pt>
                <c:pt idx="146">
                  <c:v>-1.7182533114893432</c:v>
                </c:pt>
                <c:pt idx="147">
                  <c:v>-1.466747830676759</c:v>
                </c:pt>
                <c:pt idx="148">
                  <c:v>-1.2572370423747599</c:v>
                </c:pt>
                <c:pt idx="149">
                  <c:v>-1.3738118416031784</c:v>
                </c:pt>
                <c:pt idx="150">
                  <c:v>-1.387500041052721</c:v>
                </c:pt>
                <c:pt idx="151">
                  <c:v>-1.5517155486103458</c:v>
                </c:pt>
                <c:pt idx="152">
                  <c:v>-1.7247432214267175</c:v>
                </c:pt>
                <c:pt idx="153">
                  <c:v>-2.006440901650385</c:v>
                </c:pt>
                <c:pt idx="154">
                  <c:v>-1.9220958798574821</c:v>
                </c:pt>
                <c:pt idx="155">
                  <c:v>-1.963827431436211</c:v>
                </c:pt>
                <c:pt idx="156">
                  <c:v>-1.5986470845749601</c:v>
                </c:pt>
                <c:pt idx="157">
                  <c:v>-1.0941156922943005</c:v>
                </c:pt>
                <c:pt idx="158">
                  <c:v>-0.72786024038932062</c:v>
                </c:pt>
                <c:pt idx="159">
                  <c:v>-0.31775726428317164</c:v>
                </c:pt>
                <c:pt idx="160">
                  <c:v>-0.50593700505640804</c:v>
                </c:pt>
                <c:pt idx="161">
                  <c:v>-0.66816501044274723</c:v>
                </c:pt>
                <c:pt idx="162">
                  <c:v>-0.49458415801545819</c:v>
                </c:pt>
                <c:pt idx="163">
                  <c:v>-0.58372772621281843</c:v>
                </c:pt>
                <c:pt idx="164">
                  <c:v>-0.37460391179371655</c:v>
                </c:pt>
                <c:pt idx="165">
                  <c:v>-0.2400822936146394</c:v>
                </c:pt>
                <c:pt idx="166">
                  <c:v>-0.34070487803505056</c:v>
                </c:pt>
                <c:pt idx="167">
                  <c:v>-0.10338930039311744</c:v>
                </c:pt>
                <c:pt idx="168">
                  <c:v>2.4657047805579424E-2</c:v>
                </c:pt>
                <c:pt idx="169">
                  <c:v>0.23252388340421515</c:v>
                </c:pt>
                <c:pt idx="170">
                  <c:v>0.63726176842235649</c:v>
                </c:pt>
                <c:pt idx="171">
                  <c:v>1.0903946516548171</c:v>
                </c:pt>
                <c:pt idx="172">
                  <c:v>1.0045330586318517</c:v>
                </c:pt>
                <c:pt idx="173">
                  <c:v>0.74833939178703446</c:v>
                </c:pt>
                <c:pt idx="174">
                  <c:v>8.0573746924261336E-2</c:v>
                </c:pt>
                <c:pt idx="175">
                  <c:v>-0.28766883895276329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4D-47CF-A691-7C448B230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7226704"/>
        <c:axId val="1377228624"/>
      </c:barChart>
      <c:lineChart>
        <c:grouping val="standard"/>
        <c:varyColors val="0"/>
        <c:ser>
          <c:idx val="0"/>
          <c:order val="0"/>
          <c:tx>
            <c:strRef>
              <c:f>'Q3) MACD &amp; EMA'!$O$4</c:f>
              <c:strCache>
                <c:ptCount val="1"/>
                <c:pt idx="0">
                  <c:v>MACD Line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'Q3) MACD &amp; EMA'!$N$17:$N$192</c:f>
              <c:numCache>
                <c:formatCode>m/d/yyyy</c:formatCode>
                <c:ptCount val="176"/>
                <c:pt idx="0">
                  <c:v>45491</c:v>
                </c:pt>
                <c:pt idx="1">
                  <c:v>45492</c:v>
                </c:pt>
                <c:pt idx="2">
                  <c:v>45495</c:v>
                </c:pt>
                <c:pt idx="3">
                  <c:v>45496</c:v>
                </c:pt>
                <c:pt idx="4">
                  <c:v>45497</c:v>
                </c:pt>
                <c:pt idx="5">
                  <c:v>45498</c:v>
                </c:pt>
                <c:pt idx="6">
                  <c:v>45499</c:v>
                </c:pt>
                <c:pt idx="7">
                  <c:v>45502</c:v>
                </c:pt>
                <c:pt idx="8">
                  <c:v>45503</c:v>
                </c:pt>
                <c:pt idx="9">
                  <c:v>45504</c:v>
                </c:pt>
                <c:pt idx="10">
                  <c:v>45505</c:v>
                </c:pt>
                <c:pt idx="11">
                  <c:v>45506</c:v>
                </c:pt>
                <c:pt idx="12">
                  <c:v>45509</c:v>
                </c:pt>
                <c:pt idx="13">
                  <c:v>45510</c:v>
                </c:pt>
                <c:pt idx="14">
                  <c:v>45511</c:v>
                </c:pt>
                <c:pt idx="15">
                  <c:v>45512</c:v>
                </c:pt>
                <c:pt idx="16">
                  <c:v>45513</c:v>
                </c:pt>
                <c:pt idx="17">
                  <c:v>45516</c:v>
                </c:pt>
                <c:pt idx="18">
                  <c:v>45517</c:v>
                </c:pt>
                <c:pt idx="19">
                  <c:v>45518</c:v>
                </c:pt>
                <c:pt idx="20">
                  <c:v>45519</c:v>
                </c:pt>
                <c:pt idx="21">
                  <c:v>45520</c:v>
                </c:pt>
                <c:pt idx="22">
                  <c:v>45523</c:v>
                </c:pt>
                <c:pt idx="23">
                  <c:v>45524</c:v>
                </c:pt>
                <c:pt idx="24">
                  <c:v>45525</c:v>
                </c:pt>
                <c:pt idx="25">
                  <c:v>45526</c:v>
                </c:pt>
                <c:pt idx="26">
                  <c:v>45527</c:v>
                </c:pt>
                <c:pt idx="27">
                  <c:v>45530</c:v>
                </c:pt>
                <c:pt idx="28">
                  <c:v>45531</c:v>
                </c:pt>
                <c:pt idx="29">
                  <c:v>45532</c:v>
                </c:pt>
                <c:pt idx="30">
                  <c:v>45533</c:v>
                </c:pt>
                <c:pt idx="31">
                  <c:v>45534</c:v>
                </c:pt>
                <c:pt idx="32">
                  <c:v>45538</c:v>
                </c:pt>
                <c:pt idx="33">
                  <c:v>45539</c:v>
                </c:pt>
                <c:pt idx="34">
                  <c:v>45540</c:v>
                </c:pt>
                <c:pt idx="35">
                  <c:v>45541</c:v>
                </c:pt>
                <c:pt idx="36">
                  <c:v>45544</c:v>
                </c:pt>
                <c:pt idx="37">
                  <c:v>45545</c:v>
                </c:pt>
                <c:pt idx="38">
                  <c:v>45546</c:v>
                </c:pt>
                <c:pt idx="39">
                  <c:v>45547</c:v>
                </c:pt>
                <c:pt idx="40">
                  <c:v>45548</c:v>
                </c:pt>
                <c:pt idx="41">
                  <c:v>45551</c:v>
                </c:pt>
                <c:pt idx="42">
                  <c:v>45552</c:v>
                </c:pt>
                <c:pt idx="43">
                  <c:v>45553</c:v>
                </c:pt>
                <c:pt idx="44">
                  <c:v>45554</c:v>
                </c:pt>
                <c:pt idx="45">
                  <c:v>45555</c:v>
                </c:pt>
                <c:pt idx="46">
                  <c:v>45558</c:v>
                </c:pt>
                <c:pt idx="47">
                  <c:v>45559</c:v>
                </c:pt>
                <c:pt idx="48">
                  <c:v>45560</c:v>
                </c:pt>
                <c:pt idx="49">
                  <c:v>45561</c:v>
                </c:pt>
                <c:pt idx="50">
                  <c:v>45562</c:v>
                </c:pt>
                <c:pt idx="51">
                  <c:v>45565</c:v>
                </c:pt>
                <c:pt idx="52">
                  <c:v>45566</c:v>
                </c:pt>
                <c:pt idx="53">
                  <c:v>45567</c:v>
                </c:pt>
                <c:pt idx="54">
                  <c:v>45568</c:v>
                </c:pt>
                <c:pt idx="55">
                  <c:v>45569</c:v>
                </c:pt>
                <c:pt idx="56">
                  <c:v>45572</c:v>
                </c:pt>
                <c:pt idx="57">
                  <c:v>45573</c:v>
                </c:pt>
                <c:pt idx="58">
                  <c:v>45574</c:v>
                </c:pt>
                <c:pt idx="59">
                  <c:v>45575</c:v>
                </c:pt>
                <c:pt idx="60">
                  <c:v>45576</c:v>
                </c:pt>
                <c:pt idx="61">
                  <c:v>45579</c:v>
                </c:pt>
                <c:pt idx="62">
                  <c:v>45580</c:v>
                </c:pt>
                <c:pt idx="63">
                  <c:v>45581</c:v>
                </c:pt>
                <c:pt idx="64">
                  <c:v>45582</c:v>
                </c:pt>
                <c:pt idx="65">
                  <c:v>45583</c:v>
                </c:pt>
                <c:pt idx="66">
                  <c:v>45586</c:v>
                </c:pt>
                <c:pt idx="67">
                  <c:v>45587</c:v>
                </c:pt>
                <c:pt idx="68">
                  <c:v>45588</c:v>
                </c:pt>
                <c:pt idx="69">
                  <c:v>45589</c:v>
                </c:pt>
                <c:pt idx="70">
                  <c:v>45590</c:v>
                </c:pt>
                <c:pt idx="71">
                  <c:v>45593</c:v>
                </c:pt>
                <c:pt idx="72">
                  <c:v>45594</c:v>
                </c:pt>
                <c:pt idx="73">
                  <c:v>45595</c:v>
                </c:pt>
                <c:pt idx="74">
                  <c:v>45596</c:v>
                </c:pt>
                <c:pt idx="75">
                  <c:v>45597</c:v>
                </c:pt>
                <c:pt idx="76">
                  <c:v>45600</c:v>
                </c:pt>
                <c:pt idx="77">
                  <c:v>45601</c:v>
                </c:pt>
                <c:pt idx="78">
                  <c:v>45602</c:v>
                </c:pt>
                <c:pt idx="79">
                  <c:v>45603</c:v>
                </c:pt>
                <c:pt idx="80">
                  <c:v>45604</c:v>
                </c:pt>
                <c:pt idx="81">
                  <c:v>45607</c:v>
                </c:pt>
                <c:pt idx="82">
                  <c:v>45608</c:v>
                </c:pt>
                <c:pt idx="83">
                  <c:v>45609</c:v>
                </c:pt>
                <c:pt idx="84">
                  <c:v>45610</c:v>
                </c:pt>
                <c:pt idx="85">
                  <c:v>45611</c:v>
                </c:pt>
                <c:pt idx="86">
                  <c:v>45614</c:v>
                </c:pt>
                <c:pt idx="87">
                  <c:v>45615</c:v>
                </c:pt>
                <c:pt idx="88">
                  <c:v>45616</c:v>
                </c:pt>
                <c:pt idx="89">
                  <c:v>45617</c:v>
                </c:pt>
                <c:pt idx="90">
                  <c:v>45618</c:v>
                </c:pt>
                <c:pt idx="91">
                  <c:v>45621</c:v>
                </c:pt>
                <c:pt idx="92">
                  <c:v>45622</c:v>
                </c:pt>
                <c:pt idx="93">
                  <c:v>45623</c:v>
                </c:pt>
                <c:pt idx="94">
                  <c:v>45625</c:v>
                </c:pt>
                <c:pt idx="95">
                  <c:v>45628</c:v>
                </c:pt>
                <c:pt idx="96">
                  <c:v>45629</c:v>
                </c:pt>
                <c:pt idx="97">
                  <c:v>45630</c:v>
                </c:pt>
                <c:pt idx="98">
                  <c:v>45631</c:v>
                </c:pt>
                <c:pt idx="99">
                  <c:v>45632</c:v>
                </c:pt>
                <c:pt idx="100">
                  <c:v>45635</c:v>
                </c:pt>
                <c:pt idx="101">
                  <c:v>45636</c:v>
                </c:pt>
                <c:pt idx="102">
                  <c:v>45637</c:v>
                </c:pt>
                <c:pt idx="103">
                  <c:v>45638</c:v>
                </c:pt>
                <c:pt idx="104">
                  <c:v>45639</c:v>
                </c:pt>
                <c:pt idx="105">
                  <c:v>45642</c:v>
                </c:pt>
                <c:pt idx="106">
                  <c:v>45643</c:v>
                </c:pt>
                <c:pt idx="107">
                  <c:v>45644</c:v>
                </c:pt>
                <c:pt idx="108">
                  <c:v>45645</c:v>
                </c:pt>
                <c:pt idx="109">
                  <c:v>45646</c:v>
                </c:pt>
                <c:pt idx="110">
                  <c:v>45649</c:v>
                </c:pt>
                <c:pt idx="111">
                  <c:v>45650</c:v>
                </c:pt>
                <c:pt idx="112">
                  <c:v>45652</c:v>
                </c:pt>
                <c:pt idx="113">
                  <c:v>45653</c:v>
                </c:pt>
                <c:pt idx="114">
                  <c:v>45656</c:v>
                </c:pt>
                <c:pt idx="115">
                  <c:v>45657</c:v>
                </c:pt>
                <c:pt idx="116">
                  <c:v>45659</c:v>
                </c:pt>
                <c:pt idx="117">
                  <c:v>45660</c:v>
                </c:pt>
                <c:pt idx="118">
                  <c:v>45663</c:v>
                </c:pt>
                <c:pt idx="119">
                  <c:v>45664</c:v>
                </c:pt>
                <c:pt idx="120">
                  <c:v>45665</c:v>
                </c:pt>
                <c:pt idx="121">
                  <c:v>45667</c:v>
                </c:pt>
                <c:pt idx="122">
                  <c:v>45670</c:v>
                </c:pt>
                <c:pt idx="123">
                  <c:v>45671</c:v>
                </c:pt>
                <c:pt idx="124">
                  <c:v>45672</c:v>
                </c:pt>
                <c:pt idx="125">
                  <c:v>45673</c:v>
                </c:pt>
                <c:pt idx="126">
                  <c:v>45674</c:v>
                </c:pt>
                <c:pt idx="127">
                  <c:v>45678</c:v>
                </c:pt>
                <c:pt idx="128">
                  <c:v>45679</c:v>
                </c:pt>
                <c:pt idx="129">
                  <c:v>45680</c:v>
                </c:pt>
                <c:pt idx="130">
                  <c:v>45681</c:v>
                </c:pt>
                <c:pt idx="131">
                  <c:v>45684</c:v>
                </c:pt>
                <c:pt idx="132">
                  <c:v>45685</c:v>
                </c:pt>
                <c:pt idx="133">
                  <c:v>45686</c:v>
                </c:pt>
                <c:pt idx="134">
                  <c:v>45687</c:v>
                </c:pt>
                <c:pt idx="135">
                  <c:v>45688</c:v>
                </c:pt>
                <c:pt idx="136">
                  <c:v>45691</c:v>
                </c:pt>
                <c:pt idx="137">
                  <c:v>45692</c:v>
                </c:pt>
                <c:pt idx="138">
                  <c:v>45693</c:v>
                </c:pt>
                <c:pt idx="139">
                  <c:v>45694</c:v>
                </c:pt>
                <c:pt idx="140">
                  <c:v>45695</c:v>
                </c:pt>
                <c:pt idx="141">
                  <c:v>45698</c:v>
                </c:pt>
                <c:pt idx="142">
                  <c:v>45699</c:v>
                </c:pt>
                <c:pt idx="143">
                  <c:v>45700</c:v>
                </c:pt>
                <c:pt idx="144">
                  <c:v>45701</c:v>
                </c:pt>
                <c:pt idx="145">
                  <c:v>45702</c:v>
                </c:pt>
                <c:pt idx="146">
                  <c:v>45706</c:v>
                </c:pt>
                <c:pt idx="147">
                  <c:v>45707</c:v>
                </c:pt>
                <c:pt idx="148">
                  <c:v>45708</c:v>
                </c:pt>
                <c:pt idx="149">
                  <c:v>45709</c:v>
                </c:pt>
                <c:pt idx="150">
                  <c:v>45712</c:v>
                </c:pt>
                <c:pt idx="151">
                  <c:v>45713</c:v>
                </c:pt>
                <c:pt idx="152">
                  <c:v>45714</c:v>
                </c:pt>
                <c:pt idx="153">
                  <c:v>45715</c:v>
                </c:pt>
                <c:pt idx="154">
                  <c:v>45716</c:v>
                </c:pt>
                <c:pt idx="155">
                  <c:v>45719</c:v>
                </c:pt>
                <c:pt idx="156">
                  <c:v>45720</c:v>
                </c:pt>
                <c:pt idx="157">
                  <c:v>45721</c:v>
                </c:pt>
                <c:pt idx="158">
                  <c:v>45722</c:v>
                </c:pt>
                <c:pt idx="159">
                  <c:v>45723</c:v>
                </c:pt>
                <c:pt idx="160">
                  <c:v>45726</c:v>
                </c:pt>
                <c:pt idx="161">
                  <c:v>45727</c:v>
                </c:pt>
                <c:pt idx="162">
                  <c:v>45728</c:v>
                </c:pt>
                <c:pt idx="163">
                  <c:v>45729</c:v>
                </c:pt>
                <c:pt idx="164">
                  <c:v>45730</c:v>
                </c:pt>
                <c:pt idx="165">
                  <c:v>45733</c:v>
                </c:pt>
                <c:pt idx="166">
                  <c:v>45734</c:v>
                </c:pt>
                <c:pt idx="167">
                  <c:v>45735</c:v>
                </c:pt>
                <c:pt idx="168">
                  <c:v>45736</c:v>
                </c:pt>
                <c:pt idx="169">
                  <c:v>45737</c:v>
                </c:pt>
                <c:pt idx="170">
                  <c:v>45740</c:v>
                </c:pt>
                <c:pt idx="171">
                  <c:v>45741</c:v>
                </c:pt>
                <c:pt idx="172">
                  <c:v>45742</c:v>
                </c:pt>
                <c:pt idx="173">
                  <c:v>45743</c:v>
                </c:pt>
                <c:pt idx="174">
                  <c:v>45744</c:v>
                </c:pt>
                <c:pt idx="175">
                  <c:v>45747</c:v>
                </c:pt>
              </c:numCache>
            </c:numRef>
          </c:cat>
          <c:val>
            <c:numRef>
              <c:f>'Q3) MACD &amp; EMA'!$O$17:$O$192</c:f>
              <c:numCache>
                <c:formatCode>0.00;\(0.00\)</c:formatCode>
                <c:ptCount val="176"/>
                <c:pt idx="0">
                  <c:v>-0.66525641025637583</c:v>
                </c:pt>
                <c:pt idx="1">
                  <c:v>-1.2068441814595303</c:v>
                </c:pt>
                <c:pt idx="2">
                  <c:v>-1.3084322561067552</c:v>
                </c:pt>
                <c:pt idx="3">
                  <c:v>-1.3652183192698146</c:v>
                </c:pt>
                <c:pt idx="4">
                  <c:v>-2.2839347316898113</c:v>
                </c:pt>
                <c:pt idx="5">
                  <c:v>-3.5435430635665739</c:v>
                </c:pt>
                <c:pt idx="6">
                  <c:v>-4.6137109773138718</c:v>
                </c:pt>
                <c:pt idx="7">
                  <c:v>-5.2195854018566763</c:v>
                </c:pt>
                <c:pt idx="8">
                  <c:v>-5.6175759261131475</c:v>
                </c:pt>
                <c:pt idx="9">
                  <c:v>-5.7806278482362643</c:v>
                </c:pt>
                <c:pt idx="10">
                  <c:v>-5.9670362729223427</c:v>
                </c:pt>
                <c:pt idx="11">
                  <c:v>-6.549211851893034</c:v>
                </c:pt>
                <c:pt idx="12">
                  <c:v>-7.8841202849351362</c:v>
                </c:pt>
                <c:pt idx="13">
                  <c:v>-8.9618863949451111</c:v>
                </c:pt>
                <c:pt idx="14">
                  <c:v>-9.089170144835208</c:v>
                </c:pt>
                <c:pt idx="15">
                  <c:v>-8.8388178674575215</c:v>
                </c:pt>
                <c:pt idx="16">
                  <c:v>-8.4182989280025708</c:v>
                </c:pt>
                <c:pt idx="17">
                  <c:v>-8.107769286799936</c:v>
                </c:pt>
                <c:pt idx="18">
                  <c:v>-7.6141318837289305</c:v>
                </c:pt>
                <c:pt idx="19">
                  <c:v>-7.4517193099983388</c:v>
                </c:pt>
                <c:pt idx="20">
                  <c:v>-7.1486129424316402</c:v>
                </c:pt>
                <c:pt idx="21">
                  <c:v>-6.7044286038260452</c:v>
                </c:pt>
                <c:pt idx="22">
                  <c:v>-5.9880513743905794</c:v>
                </c:pt>
                <c:pt idx="23">
                  <c:v>-5.3138748969196001</c:v>
                </c:pt>
                <c:pt idx="24">
                  <c:v>-4.8312138402466758</c:v>
                </c:pt>
                <c:pt idx="25">
                  <c:v>-4.5687162734488425</c:v>
                </c:pt>
                <c:pt idx="26">
                  <c:v>-4.1562328091662266</c:v>
                </c:pt>
                <c:pt idx="27">
                  <c:v>-3.745811487472821</c:v>
                </c:pt>
                <c:pt idx="28">
                  <c:v>-3.505215734152074</c:v>
                </c:pt>
                <c:pt idx="29">
                  <c:v>-3.4267408193377946</c:v>
                </c:pt>
                <c:pt idx="30">
                  <c:v>-3.4139557342914202</c:v>
                </c:pt>
                <c:pt idx="31">
                  <c:v>-3.2286231949041735</c:v>
                </c:pt>
                <c:pt idx="32">
                  <c:v>-3.56514473020016</c:v>
                </c:pt>
                <c:pt idx="33">
                  <c:v>-3.8519904375665135</c:v>
                </c:pt>
                <c:pt idx="34">
                  <c:v>-3.9698098329382674</c:v>
                </c:pt>
                <c:pt idx="35">
                  <c:v>-4.5330038340649992</c:v>
                </c:pt>
                <c:pt idx="36">
                  <c:v>-5.129204218605139</c:v>
                </c:pt>
                <c:pt idx="37">
                  <c:v>-5.500367434770709</c:v>
                </c:pt>
                <c:pt idx="38">
                  <c:v>-5.5577703256722941</c:v>
                </c:pt>
                <c:pt idx="39">
                  <c:v>-5.2689803362000589</c:v>
                </c:pt>
                <c:pt idx="40">
                  <c:v>-4.7569200272266414</c:v>
                </c:pt>
                <c:pt idx="41">
                  <c:v>-4.2520645711679776</c:v>
                </c:pt>
                <c:pt idx="42">
                  <c:v>-3.7051599879748096</c:v>
                </c:pt>
                <c:pt idx="43">
                  <c:v>-3.1921702434448207</c:v>
                </c:pt>
                <c:pt idx="44">
                  <c:v>-2.5600310391156711</c:v>
                </c:pt>
                <c:pt idx="45">
                  <c:v>-1.9239102261613255</c:v>
                </c:pt>
                <c:pt idx="46">
                  <c:v>-1.528842236226609</c:v>
                </c:pt>
                <c:pt idx="47">
                  <c:v>-1.1564232442694617</c:v>
                </c:pt>
                <c:pt idx="48">
                  <c:v>-0.90331522214611937</c:v>
                </c:pt>
                <c:pt idx="49">
                  <c:v>-0.62770847863473023</c:v>
                </c:pt>
                <c:pt idx="50">
                  <c:v>-0.2881566598877896</c:v>
                </c:pt>
                <c:pt idx="51">
                  <c:v>0.13272475548245666</c:v>
                </c:pt>
                <c:pt idx="52">
                  <c:v>0.55908227743370276</c:v>
                </c:pt>
                <c:pt idx="53">
                  <c:v>0.79820475443329997</c:v>
                </c:pt>
                <c:pt idx="54">
                  <c:v>0.96847786599215624</c:v>
                </c:pt>
                <c:pt idx="55">
                  <c:v>1.1985382483702551</c:v>
                </c:pt>
                <c:pt idx="56">
                  <c:v>1.0324768585141157</c:v>
                </c:pt>
                <c:pt idx="57">
                  <c:v>0.9951070874471668</c:v>
                </c:pt>
                <c:pt idx="58">
                  <c:v>0.74389023447511704</c:v>
                </c:pt>
                <c:pt idx="59">
                  <c:v>0.54816318175369361</c:v>
                </c:pt>
                <c:pt idx="60">
                  <c:v>0.49546348880380719</c:v>
                </c:pt>
                <c:pt idx="61">
                  <c:v>0.59451115399917853</c:v>
                </c:pt>
                <c:pt idx="62">
                  <c:v>0.70921218907818684</c:v>
                </c:pt>
                <c:pt idx="63">
                  <c:v>0.77823194944974716</c:v>
                </c:pt>
                <c:pt idx="64">
                  <c:v>0.64554678222575035</c:v>
                </c:pt>
                <c:pt idx="65">
                  <c:v>0.57731143146932595</c:v>
                </c:pt>
                <c:pt idx="66">
                  <c:v>0.57710069875167846</c:v>
                </c:pt>
                <c:pt idx="67">
                  <c:v>0.65172646999849349</c:v>
                </c:pt>
                <c:pt idx="68">
                  <c:v>0.51610020564774572</c:v>
                </c:pt>
                <c:pt idx="69">
                  <c:v>0.40794743208920181</c:v>
                </c:pt>
                <c:pt idx="70">
                  <c:v>0.51480269574460635</c:v>
                </c:pt>
                <c:pt idx="71">
                  <c:v>0.70034681746042793</c:v>
                </c:pt>
                <c:pt idx="72">
                  <c:v>1.061096806639938</c:v>
                </c:pt>
                <c:pt idx="73">
                  <c:v>1.7305038146108984</c:v>
                </c:pt>
                <c:pt idx="74">
                  <c:v>1.9600334782392963</c:v>
                </c:pt>
                <c:pt idx="75">
                  <c:v>2.1143369642360312</c:v>
                </c:pt>
                <c:pt idx="76">
                  <c:v>2.0539840035299335</c:v>
                </c:pt>
                <c:pt idx="77">
                  <c:v>2.0415253134777913</c:v>
                </c:pt>
                <c:pt idx="78">
                  <c:v>2.5605217778132783</c:v>
                </c:pt>
                <c:pt idx="79">
                  <c:v>3.2530629190696914</c:v>
                </c:pt>
                <c:pt idx="80">
                  <c:v>3.5655317571586806</c:v>
                </c:pt>
                <c:pt idx="81">
                  <c:v>3.9380297726739002</c:v>
                </c:pt>
                <c:pt idx="82">
                  <c:v>4.2926874227479459</c:v>
                </c:pt>
                <c:pt idx="83">
                  <c:v>4.2958786024612436</c:v>
                </c:pt>
                <c:pt idx="84">
                  <c:v>3.9989386024934674</c:v>
                </c:pt>
                <c:pt idx="85">
                  <c:v>3.4447099574760784</c:v>
                </c:pt>
                <c:pt idx="86">
                  <c:v>3.2033660338017285</c:v>
                </c:pt>
                <c:pt idx="87">
                  <c:v>3.1995397000534354</c:v>
                </c:pt>
                <c:pt idx="88">
                  <c:v>2.9805926898511643</c:v>
                </c:pt>
                <c:pt idx="89">
                  <c:v>2.1297300158767598</c:v>
                </c:pt>
                <c:pt idx="90">
                  <c:v>1.2258378352315162</c:v>
                </c:pt>
                <c:pt idx="91">
                  <c:v>0.73183868703105759</c:v>
                </c:pt>
                <c:pt idx="92">
                  <c:v>0.43139105026963875</c:v>
                </c:pt>
                <c:pt idx="93">
                  <c:v>0.20703588129396167</c:v>
                </c:pt>
                <c:pt idx="94">
                  <c:v>2.5748699164864775E-3</c:v>
                </c:pt>
                <c:pt idx="95">
                  <c:v>4.0987754222840067E-2</c:v>
                </c:pt>
                <c:pt idx="96">
                  <c:v>7.3807105127002615E-2</c:v>
                </c:pt>
                <c:pt idx="97">
                  <c:v>0.34357945007894841</c:v>
                </c:pt>
                <c:pt idx="98">
                  <c:v>0.40902981207742073</c:v>
                </c:pt>
                <c:pt idx="99">
                  <c:v>0.62955041122634725</c:v>
                </c:pt>
                <c:pt idx="100">
                  <c:v>0.84380956541738783</c:v>
                </c:pt>
                <c:pt idx="101">
                  <c:v>1.7543110729412206</c:v>
                </c:pt>
                <c:pt idx="102">
                  <c:v>3.2597545780047312</c:v>
                </c:pt>
                <c:pt idx="103">
                  <c:v>4.156386901595738</c:v>
                </c:pt>
                <c:pt idx="104">
                  <c:v>4.632023201826911</c:v>
                </c:pt>
                <c:pt idx="105">
                  <c:v>5.4927408364601433</c:v>
                </c:pt>
                <c:pt idx="106">
                  <c:v>6.0215339594752209</c:v>
                </c:pt>
                <c:pt idx="107">
                  <c:v>5.8111977001910304</c:v>
                </c:pt>
                <c:pt idx="108">
                  <c:v>5.5442824235417163</c:v>
                </c:pt>
                <c:pt idx="109">
                  <c:v>5.5320350424228195</c:v>
                </c:pt>
                <c:pt idx="110">
                  <c:v>5.7011057832279732</c:v>
                </c:pt>
                <c:pt idx="111">
                  <c:v>5.8946386339074763</c:v>
                </c:pt>
                <c:pt idx="112">
                  <c:v>5.9415986891816601</c:v>
                </c:pt>
                <c:pt idx="113">
                  <c:v>5.6665776648046631</c:v>
                </c:pt>
                <c:pt idx="114">
                  <c:v>5.278836660921769</c:v>
                </c:pt>
                <c:pt idx="115">
                  <c:v>4.7354061118861921</c:v>
                </c:pt>
                <c:pt idx="116">
                  <c:v>4.2708333898567901</c:v>
                </c:pt>
                <c:pt idx="117">
                  <c:v>4.0576116459322407</c:v>
                </c:pt>
                <c:pt idx="118">
                  <c:v>4.2296161297984156</c:v>
                </c:pt>
                <c:pt idx="119">
                  <c:v>4.216461624225758</c:v>
                </c:pt>
                <c:pt idx="120">
                  <c:v>4.0528053976463241</c:v>
                </c:pt>
                <c:pt idx="121">
                  <c:v>3.7013048737148893</c:v>
                </c:pt>
                <c:pt idx="122">
                  <c:v>3.3135331826151457</c:v>
                </c:pt>
                <c:pt idx="123">
                  <c:v>2.8730450122935451</c:v>
                </c:pt>
                <c:pt idx="124">
                  <c:v>2.9682403772860937</c:v>
                </c:pt>
                <c:pt idx="125">
                  <c:v>2.8039832942770033</c:v>
                </c:pt>
                <c:pt idx="126">
                  <c:v>2.8938219523835471</c:v>
                </c:pt>
                <c:pt idx="127">
                  <c:v>3.0971562634085217</c:v>
                </c:pt>
                <c:pt idx="128">
                  <c:v>3.2530773758820999</c:v>
                </c:pt>
                <c:pt idx="129">
                  <c:v>3.3022682488926591</c:v>
                </c:pt>
                <c:pt idx="130">
                  <c:v>3.4882466451386449</c:v>
                </c:pt>
                <c:pt idx="131">
                  <c:v>2.9456571077799083</c:v>
                </c:pt>
                <c:pt idx="132">
                  <c:v>2.7502304661708763</c:v>
                </c:pt>
                <c:pt idx="133">
                  <c:v>2.5745516960649866</c:v>
                </c:pt>
                <c:pt idx="134">
                  <c:v>2.8423298483060648</c:v>
                </c:pt>
                <c:pt idx="135">
                  <c:v>3.2566593995113919</c:v>
                </c:pt>
                <c:pt idx="136">
                  <c:v>3.3080382855040398</c:v>
                </c:pt>
                <c:pt idx="137">
                  <c:v>3.7150384009056552</c:v>
                </c:pt>
                <c:pt idx="138">
                  <c:v>2.8420608457256833</c:v>
                </c:pt>
                <c:pt idx="139">
                  <c:v>2.1265136347359146</c:v>
                </c:pt>
                <c:pt idx="140">
                  <c:v>1.0494722171828528</c:v>
                </c:pt>
                <c:pt idx="141">
                  <c:v>0.27823495594117276</c:v>
                </c:pt>
                <c:pt idx="142">
                  <c:v>-0.41932398042698082</c:v>
                </c:pt>
                <c:pt idx="143">
                  <c:v>-1.091892104585213</c:v>
                </c:pt>
                <c:pt idx="144">
                  <c:v>-1.4109481322922477</c:v>
                </c:pt>
                <c:pt idx="145">
                  <c:v>-1.7254114231477047</c:v>
                </c:pt>
                <c:pt idx="146">
                  <c:v>-2.0374791134401846</c:v>
                </c:pt>
                <c:pt idx="147">
                  <c:v>-2.1526605902967901</c:v>
                </c:pt>
                <c:pt idx="148">
                  <c:v>-2.2574590625884809</c:v>
                </c:pt>
                <c:pt idx="149">
                  <c:v>-2.717486822217694</c:v>
                </c:pt>
                <c:pt idx="150">
                  <c:v>-3.0780500319304167</c:v>
                </c:pt>
                <c:pt idx="151">
                  <c:v>-3.6301944266406281</c:v>
                </c:pt>
                <c:pt idx="152">
                  <c:v>-4.2344079048136791</c:v>
                </c:pt>
                <c:pt idx="153">
                  <c:v>-5.0177158104499426</c:v>
                </c:pt>
                <c:pt idx="154">
                  <c:v>-5.4138947586214101</c:v>
                </c:pt>
                <c:pt idx="155">
                  <c:v>-5.9465831680591918</c:v>
                </c:pt>
                <c:pt idx="156">
                  <c:v>-5.9810645923416814</c:v>
                </c:pt>
                <c:pt idx="157">
                  <c:v>-5.7500621231345974</c:v>
                </c:pt>
                <c:pt idx="158">
                  <c:v>-5.5657717313269472</c:v>
                </c:pt>
                <c:pt idx="159">
                  <c:v>-5.2351080712915916</c:v>
                </c:pt>
                <c:pt idx="160">
                  <c:v>-5.5497720633289305</c:v>
                </c:pt>
                <c:pt idx="161">
                  <c:v>-5.8790413213259569</c:v>
                </c:pt>
                <c:pt idx="162">
                  <c:v>-5.829106508402532</c:v>
                </c:pt>
                <c:pt idx="163">
                  <c:v>-6.0641820081530966</c:v>
                </c:pt>
                <c:pt idx="164">
                  <c:v>-5.9487091716824239</c:v>
                </c:pt>
                <c:pt idx="165">
                  <c:v>-5.874208126907007</c:v>
                </c:pt>
                <c:pt idx="166">
                  <c:v>-6.060006930836181</c:v>
                </c:pt>
                <c:pt idx="167">
                  <c:v>-5.8485386782925275</c:v>
                </c:pt>
                <c:pt idx="168">
                  <c:v>-5.7143280681424358</c:v>
                </c:pt>
                <c:pt idx="169">
                  <c:v>-5.448330261692746</c:v>
                </c:pt>
                <c:pt idx="170">
                  <c:v>-4.8842769345690158</c:v>
                </c:pt>
                <c:pt idx="171">
                  <c:v>-4.1585453884228514</c:v>
                </c:pt>
                <c:pt idx="172">
                  <c:v>-3.9932737167878543</c:v>
                </c:pt>
                <c:pt idx="173">
                  <c:v>-4.0623825356859129</c:v>
                </c:pt>
                <c:pt idx="174">
                  <c:v>-4.7100047438176205</c:v>
                </c:pt>
                <c:pt idx="175">
                  <c:v>-5.1501645394328364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B4D-47CF-A691-7C448B23012F}"/>
            </c:ext>
          </c:extLst>
        </c:ser>
        <c:ser>
          <c:idx val="1"/>
          <c:order val="1"/>
          <c:tx>
            <c:strRef>
              <c:f>'Q3) MACD &amp; EMA'!$P$4</c:f>
              <c:strCache>
                <c:ptCount val="1"/>
                <c:pt idx="0">
                  <c:v>Signal Line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'Q3) MACD &amp; EMA'!$N$17:$N$192</c:f>
              <c:numCache>
                <c:formatCode>m/d/yyyy</c:formatCode>
                <c:ptCount val="176"/>
                <c:pt idx="0">
                  <c:v>45491</c:v>
                </c:pt>
                <c:pt idx="1">
                  <c:v>45492</c:v>
                </c:pt>
                <c:pt idx="2">
                  <c:v>45495</c:v>
                </c:pt>
                <c:pt idx="3">
                  <c:v>45496</c:v>
                </c:pt>
                <c:pt idx="4">
                  <c:v>45497</c:v>
                </c:pt>
                <c:pt idx="5">
                  <c:v>45498</c:v>
                </c:pt>
                <c:pt idx="6">
                  <c:v>45499</c:v>
                </c:pt>
                <c:pt idx="7">
                  <c:v>45502</c:v>
                </c:pt>
                <c:pt idx="8">
                  <c:v>45503</c:v>
                </c:pt>
                <c:pt idx="9">
                  <c:v>45504</c:v>
                </c:pt>
                <c:pt idx="10">
                  <c:v>45505</c:v>
                </c:pt>
                <c:pt idx="11">
                  <c:v>45506</c:v>
                </c:pt>
                <c:pt idx="12">
                  <c:v>45509</c:v>
                </c:pt>
                <c:pt idx="13">
                  <c:v>45510</c:v>
                </c:pt>
                <c:pt idx="14">
                  <c:v>45511</c:v>
                </c:pt>
                <c:pt idx="15">
                  <c:v>45512</c:v>
                </c:pt>
                <c:pt idx="16">
                  <c:v>45513</c:v>
                </c:pt>
                <c:pt idx="17">
                  <c:v>45516</c:v>
                </c:pt>
                <c:pt idx="18">
                  <c:v>45517</c:v>
                </c:pt>
                <c:pt idx="19">
                  <c:v>45518</c:v>
                </c:pt>
                <c:pt idx="20">
                  <c:v>45519</c:v>
                </c:pt>
                <c:pt idx="21">
                  <c:v>45520</c:v>
                </c:pt>
                <c:pt idx="22">
                  <c:v>45523</c:v>
                </c:pt>
                <c:pt idx="23">
                  <c:v>45524</c:v>
                </c:pt>
                <c:pt idx="24">
                  <c:v>45525</c:v>
                </c:pt>
                <c:pt idx="25">
                  <c:v>45526</c:v>
                </c:pt>
                <c:pt idx="26">
                  <c:v>45527</c:v>
                </c:pt>
                <c:pt idx="27">
                  <c:v>45530</c:v>
                </c:pt>
                <c:pt idx="28">
                  <c:v>45531</c:v>
                </c:pt>
                <c:pt idx="29">
                  <c:v>45532</c:v>
                </c:pt>
                <c:pt idx="30">
                  <c:v>45533</c:v>
                </c:pt>
                <c:pt idx="31">
                  <c:v>45534</c:v>
                </c:pt>
                <c:pt idx="32">
                  <c:v>45538</c:v>
                </c:pt>
                <c:pt idx="33">
                  <c:v>45539</c:v>
                </c:pt>
                <c:pt idx="34">
                  <c:v>45540</c:v>
                </c:pt>
                <c:pt idx="35">
                  <c:v>45541</c:v>
                </c:pt>
                <c:pt idx="36">
                  <c:v>45544</c:v>
                </c:pt>
                <c:pt idx="37">
                  <c:v>45545</c:v>
                </c:pt>
                <c:pt idx="38">
                  <c:v>45546</c:v>
                </c:pt>
                <c:pt idx="39">
                  <c:v>45547</c:v>
                </c:pt>
                <c:pt idx="40">
                  <c:v>45548</c:v>
                </c:pt>
                <c:pt idx="41">
                  <c:v>45551</c:v>
                </c:pt>
                <c:pt idx="42">
                  <c:v>45552</c:v>
                </c:pt>
                <c:pt idx="43">
                  <c:v>45553</c:v>
                </c:pt>
                <c:pt idx="44">
                  <c:v>45554</c:v>
                </c:pt>
                <c:pt idx="45">
                  <c:v>45555</c:v>
                </c:pt>
                <c:pt idx="46">
                  <c:v>45558</c:v>
                </c:pt>
                <c:pt idx="47">
                  <c:v>45559</c:v>
                </c:pt>
                <c:pt idx="48">
                  <c:v>45560</c:v>
                </c:pt>
                <c:pt idx="49">
                  <c:v>45561</c:v>
                </c:pt>
                <c:pt idx="50">
                  <c:v>45562</c:v>
                </c:pt>
                <c:pt idx="51">
                  <c:v>45565</c:v>
                </c:pt>
                <c:pt idx="52">
                  <c:v>45566</c:v>
                </c:pt>
                <c:pt idx="53">
                  <c:v>45567</c:v>
                </c:pt>
                <c:pt idx="54">
                  <c:v>45568</c:v>
                </c:pt>
                <c:pt idx="55">
                  <c:v>45569</c:v>
                </c:pt>
                <c:pt idx="56">
                  <c:v>45572</c:v>
                </c:pt>
                <c:pt idx="57">
                  <c:v>45573</c:v>
                </c:pt>
                <c:pt idx="58">
                  <c:v>45574</c:v>
                </c:pt>
                <c:pt idx="59">
                  <c:v>45575</c:v>
                </c:pt>
                <c:pt idx="60">
                  <c:v>45576</c:v>
                </c:pt>
                <c:pt idx="61">
                  <c:v>45579</c:v>
                </c:pt>
                <c:pt idx="62">
                  <c:v>45580</c:v>
                </c:pt>
                <c:pt idx="63">
                  <c:v>45581</c:v>
                </c:pt>
                <c:pt idx="64">
                  <c:v>45582</c:v>
                </c:pt>
                <c:pt idx="65">
                  <c:v>45583</c:v>
                </c:pt>
                <c:pt idx="66">
                  <c:v>45586</c:v>
                </c:pt>
                <c:pt idx="67">
                  <c:v>45587</c:v>
                </c:pt>
                <c:pt idx="68">
                  <c:v>45588</c:v>
                </c:pt>
                <c:pt idx="69">
                  <c:v>45589</c:v>
                </c:pt>
                <c:pt idx="70">
                  <c:v>45590</c:v>
                </c:pt>
                <c:pt idx="71">
                  <c:v>45593</c:v>
                </c:pt>
                <c:pt idx="72">
                  <c:v>45594</c:v>
                </c:pt>
                <c:pt idx="73">
                  <c:v>45595</c:v>
                </c:pt>
                <c:pt idx="74">
                  <c:v>45596</c:v>
                </c:pt>
                <c:pt idx="75">
                  <c:v>45597</c:v>
                </c:pt>
                <c:pt idx="76">
                  <c:v>45600</c:v>
                </c:pt>
                <c:pt idx="77">
                  <c:v>45601</c:v>
                </c:pt>
                <c:pt idx="78">
                  <c:v>45602</c:v>
                </c:pt>
                <c:pt idx="79">
                  <c:v>45603</c:v>
                </c:pt>
                <c:pt idx="80">
                  <c:v>45604</c:v>
                </c:pt>
                <c:pt idx="81">
                  <c:v>45607</c:v>
                </c:pt>
                <c:pt idx="82">
                  <c:v>45608</c:v>
                </c:pt>
                <c:pt idx="83">
                  <c:v>45609</c:v>
                </c:pt>
                <c:pt idx="84">
                  <c:v>45610</c:v>
                </c:pt>
                <c:pt idx="85">
                  <c:v>45611</c:v>
                </c:pt>
                <c:pt idx="86">
                  <c:v>45614</c:v>
                </c:pt>
                <c:pt idx="87">
                  <c:v>45615</c:v>
                </c:pt>
                <c:pt idx="88">
                  <c:v>45616</c:v>
                </c:pt>
                <c:pt idx="89">
                  <c:v>45617</c:v>
                </c:pt>
                <c:pt idx="90">
                  <c:v>45618</c:v>
                </c:pt>
                <c:pt idx="91">
                  <c:v>45621</c:v>
                </c:pt>
                <c:pt idx="92">
                  <c:v>45622</c:v>
                </c:pt>
                <c:pt idx="93">
                  <c:v>45623</c:v>
                </c:pt>
                <c:pt idx="94">
                  <c:v>45625</c:v>
                </c:pt>
                <c:pt idx="95">
                  <c:v>45628</c:v>
                </c:pt>
                <c:pt idx="96">
                  <c:v>45629</c:v>
                </c:pt>
                <c:pt idx="97">
                  <c:v>45630</c:v>
                </c:pt>
                <c:pt idx="98">
                  <c:v>45631</c:v>
                </c:pt>
                <c:pt idx="99">
                  <c:v>45632</c:v>
                </c:pt>
                <c:pt idx="100">
                  <c:v>45635</c:v>
                </c:pt>
                <c:pt idx="101">
                  <c:v>45636</c:v>
                </c:pt>
                <c:pt idx="102">
                  <c:v>45637</c:v>
                </c:pt>
                <c:pt idx="103">
                  <c:v>45638</c:v>
                </c:pt>
                <c:pt idx="104">
                  <c:v>45639</c:v>
                </c:pt>
                <c:pt idx="105">
                  <c:v>45642</c:v>
                </c:pt>
                <c:pt idx="106">
                  <c:v>45643</c:v>
                </c:pt>
                <c:pt idx="107">
                  <c:v>45644</c:v>
                </c:pt>
                <c:pt idx="108">
                  <c:v>45645</c:v>
                </c:pt>
                <c:pt idx="109">
                  <c:v>45646</c:v>
                </c:pt>
                <c:pt idx="110">
                  <c:v>45649</c:v>
                </c:pt>
                <c:pt idx="111">
                  <c:v>45650</c:v>
                </c:pt>
                <c:pt idx="112">
                  <c:v>45652</c:v>
                </c:pt>
                <c:pt idx="113">
                  <c:v>45653</c:v>
                </c:pt>
                <c:pt idx="114">
                  <c:v>45656</c:v>
                </c:pt>
                <c:pt idx="115">
                  <c:v>45657</c:v>
                </c:pt>
                <c:pt idx="116">
                  <c:v>45659</c:v>
                </c:pt>
                <c:pt idx="117">
                  <c:v>45660</c:v>
                </c:pt>
                <c:pt idx="118">
                  <c:v>45663</c:v>
                </c:pt>
                <c:pt idx="119">
                  <c:v>45664</c:v>
                </c:pt>
                <c:pt idx="120">
                  <c:v>45665</c:v>
                </c:pt>
                <c:pt idx="121">
                  <c:v>45667</c:v>
                </c:pt>
                <c:pt idx="122">
                  <c:v>45670</c:v>
                </c:pt>
                <c:pt idx="123">
                  <c:v>45671</c:v>
                </c:pt>
                <c:pt idx="124">
                  <c:v>45672</c:v>
                </c:pt>
                <c:pt idx="125">
                  <c:v>45673</c:v>
                </c:pt>
                <c:pt idx="126">
                  <c:v>45674</c:v>
                </c:pt>
                <c:pt idx="127">
                  <c:v>45678</c:v>
                </c:pt>
                <c:pt idx="128">
                  <c:v>45679</c:v>
                </c:pt>
                <c:pt idx="129">
                  <c:v>45680</c:v>
                </c:pt>
                <c:pt idx="130">
                  <c:v>45681</c:v>
                </c:pt>
                <c:pt idx="131">
                  <c:v>45684</c:v>
                </c:pt>
                <c:pt idx="132">
                  <c:v>45685</c:v>
                </c:pt>
                <c:pt idx="133">
                  <c:v>45686</c:v>
                </c:pt>
                <c:pt idx="134">
                  <c:v>45687</c:v>
                </c:pt>
                <c:pt idx="135">
                  <c:v>45688</c:v>
                </c:pt>
                <c:pt idx="136">
                  <c:v>45691</c:v>
                </c:pt>
                <c:pt idx="137">
                  <c:v>45692</c:v>
                </c:pt>
                <c:pt idx="138">
                  <c:v>45693</c:v>
                </c:pt>
                <c:pt idx="139">
                  <c:v>45694</c:v>
                </c:pt>
                <c:pt idx="140">
                  <c:v>45695</c:v>
                </c:pt>
                <c:pt idx="141">
                  <c:v>45698</c:v>
                </c:pt>
                <c:pt idx="142">
                  <c:v>45699</c:v>
                </c:pt>
                <c:pt idx="143">
                  <c:v>45700</c:v>
                </c:pt>
                <c:pt idx="144">
                  <c:v>45701</c:v>
                </c:pt>
                <c:pt idx="145">
                  <c:v>45702</c:v>
                </c:pt>
                <c:pt idx="146">
                  <c:v>45706</c:v>
                </c:pt>
                <c:pt idx="147">
                  <c:v>45707</c:v>
                </c:pt>
                <c:pt idx="148">
                  <c:v>45708</c:v>
                </c:pt>
                <c:pt idx="149">
                  <c:v>45709</c:v>
                </c:pt>
                <c:pt idx="150">
                  <c:v>45712</c:v>
                </c:pt>
                <c:pt idx="151">
                  <c:v>45713</c:v>
                </c:pt>
                <c:pt idx="152">
                  <c:v>45714</c:v>
                </c:pt>
                <c:pt idx="153">
                  <c:v>45715</c:v>
                </c:pt>
                <c:pt idx="154">
                  <c:v>45716</c:v>
                </c:pt>
                <c:pt idx="155">
                  <c:v>45719</c:v>
                </c:pt>
                <c:pt idx="156">
                  <c:v>45720</c:v>
                </c:pt>
                <c:pt idx="157">
                  <c:v>45721</c:v>
                </c:pt>
                <c:pt idx="158">
                  <c:v>45722</c:v>
                </c:pt>
                <c:pt idx="159">
                  <c:v>45723</c:v>
                </c:pt>
                <c:pt idx="160">
                  <c:v>45726</c:v>
                </c:pt>
                <c:pt idx="161">
                  <c:v>45727</c:v>
                </c:pt>
                <c:pt idx="162">
                  <c:v>45728</c:v>
                </c:pt>
                <c:pt idx="163">
                  <c:v>45729</c:v>
                </c:pt>
                <c:pt idx="164">
                  <c:v>45730</c:v>
                </c:pt>
                <c:pt idx="165">
                  <c:v>45733</c:v>
                </c:pt>
                <c:pt idx="166">
                  <c:v>45734</c:v>
                </c:pt>
                <c:pt idx="167">
                  <c:v>45735</c:v>
                </c:pt>
                <c:pt idx="168">
                  <c:v>45736</c:v>
                </c:pt>
                <c:pt idx="169">
                  <c:v>45737</c:v>
                </c:pt>
                <c:pt idx="170">
                  <c:v>45740</c:v>
                </c:pt>
                <c:pt idx="171">
                  <c:v>45741</c:v>
                </c:pt>
                <c:pt idx="172">
                  <c:v>45742</c:v>
                </c:pt>
                <c:pt idx="173">
                  <c:v>45743</c:v>
                </c:pt>
                <c:pt idx="174">
                  <c:v>45744</c:v>
                </c:pt>
                <c:pt idx="175">
                  <c:v>45747</c:v>
                </c:pt>
              </c:numCache>
            </c:numRef>
          </c:cat>
          <c:val>
            <c:numRef>
              <c:f>'Q3) MACD &amp; EMA'!$P$17:$P$192</c:f>
              <c:numCache>
                <c:formatCode>0.00;\(0.00\)</c:formatCode>
                <c:ptCount val="176"/>
                <c:pt idx="0">
                  <c:v>-0.66525641025637583</c:v>
                </c:pt>
                <c:pt idx="1">
                  <c:v>-0.93605029585795307</c:v>
                </c:pt>
                <c:pt idx="2">
                  <c:v>-1.0601776159408871</c:v>
                </c:pt>
                <c:pt idx="3">
                  <c:v>-1.136437791773119</c:v>
                </c:pt>
                <c:pt idx="4">
                  <c:v>-1.3659371797564575</c:v>
                </c:pt>
                <c:pt idx="5">
                  <c:v>-1.7288714937248102</c:v>
                </c:pt>
                <c:pt idx="6">
                  <c:v>-2.1409914199518192</c:v>
                </c:pt>
                <c:pt idx="7">
                  <c:v>-2.5258156676899262</c:v>
                </c:pt>
                <c:pt idx="8">
                  <c:v>-2.8693445852925064</c:v>
                </c:pt>
                <c:pt idx="9">
                  <c:v>-3.4516012378812579</c:v>
                </c:pt>
                <c:pt idx="10">
                  <c:v>-3.9546882448894749</c:v>
                </c:pt>
                <c:pt idx="11">
                  <c:v>-4.4735929662901865</c:v>
                </c:pt>
                <c:pt idx="12">
                  <c:v>-5.1556984300191768</c:v>
                </c:pt>
                <c:pt idx="13">
                  <c:v>-5.9169360230043635</c:v>
                </c:pt>
                <c:pt idx="14">
                  <c:v>-6.5513828473705322</c:v>
                </c:pt>
                <c:pt idx="15">
                  <c:v>-7.0088698513879297</c:v>
                </c:pt>
                <c:pt idx="16">
                  <c:v>-7.290755666710858</c:v>
                </c:pt>
                <c:pt idx="17">
                  <c:v>-7.4541583907286739</c:v>
                </c:pt>
                <c:pt idx="18">
                  <c:v>-7.4861530893287256</c:v>
                </c:pt>
                <c:pt idx="19">
                  <c:v>-7.4792663334626486</c:v>
                </c:pt>
                <c:pt idx="20">
                  <c:v>-7.4131356552564469</c:v>
                </c:pt>
                <c:pt idx="21">
                  <c:v>-7.2713942449703666</c:v>
                </c:pt>
                <c:pt idx="22">
                  <c:v>-7.0147256708544088</c:v>
                </c:pt>
                <c:pt idx="23">
                  <c:v>-6.6745555160674472</c:v>
                </c:pt>
                <c:pt idx="24">
                  <c:v>-6.3058871809032926</c:v>
                </c:pt>
                <c:pt idx="25">
                  <c:v>-5.9584529994124029</c:v>
                </c:pt>
                <c:pt idx="26">
                  <c:v>-5.5980089613631678</c:v>
                </c:pt>
                <c:pt idx="27">
                  <c:v>-5.2275694665850985</c:v>
                </c:pt>
                <c:pt idx="28">
                  <c:v>-4.8830987200984932</c:v>
                </c:pt>
                <c:pt idx="29">
                  <c:v>-4.5918271399463535</c:v>
                </c:pt>
                <c:pt idx="30">
                  <c:v>-4.3562528588153668</c:v>
                </c:pt>
                <c:pt idx="31">
                  <c:v>-4.1307269260331285</c:v>
                </c:pt>
                <c:pt idx="32">
                  <c:v>-4.017610486866535</c:v>
                </c:pt>
                <c:pt idx="33">
                  <c:v>-3.9844864770065307</c:v>
                </c:pt>
                <c:pt idx="34">
                  <c:v>-3.981551148192878</c:v>
                </c:pt>
                <c:pt idx="35">
                  <c:v>-4.0918416853673021</c:v>
                </c:pt>
                <c:pt idx="36">
                  <c:v>-4.2993141920148696</c:v>
                </c:pt>
                <c:pt idx="37">
                  <c:v>-4.5395248405660373</c:v>
                </c:pt>
                <c:pt idx="38">
                  <c:v>-4.7431739375872883</c:v>
                </c:pt>
                <c:pt idx="39">
                  <c:v>-4.8483352173098426</c:v>
                </c:pt>
                <c:pt idx="40">
                  <c:v>-4.8300521792932027</c:v>
                </c:pt>
                <c:pt idx="41">
                  <c:v>-4.7144546576681581</c:v>
                </c:pt>
                <c:pt idx="42">
                  <c:v>-4.512595723729488</c:v>
                </c:pt>
                <c:pt idx="43">
                  <c:v>-4.2485106276725544</c:v>
                </c:pt>
                <c:pt idx="44">
                  <c:v>-3.9108147099611776</c:v>
                </c:pt>
                <c:pt idx="45">
                  <c:v>-3.5134338132012073</c:v>
                </c:pt>
                <c:pt idx="46">
                  <c:v>-3.1165154978062874</c:v>
                </c:pt>
                <c:pt idx="47">
                  <c:v>-2.7244970470989225</c:v>
                </c:pt>
                <c:pt idx="48">
                  <c:v>-2.360260682108362</c:v>
                </c:pt>
                <c:pt idx="49">
                  <c:v>-2.0137502414136357</c:v>
                </c:pt>
                <c:pt idx="50">
                  <c:v>-1.6686315251084665</c:v>
                </c:pt>
                <c:pt idx="51">
                  <c:v>-1.3083602689902818</c:v>
                </c:pt>
                <c:pt idx="52">
                  <c:v>-0.93487175970548486</c:v>
                </c:pt>
                <c:pt idx="53">
                  <c:v>-0.58825645687772787</c:v>
                </c:pt>
                <c:pt idx="54">
                  <c:v>-0.27690959230375101</c:v>
                </c:pt>
                <c:pt idx="55">
                  <c:v>1.8179975831050244E-2</c:v>
                </c:pt>
                <c:pt idx="56">
                  <c:v>0.22103935236766337</c:v>
                </c:pt>
                <c:pt idx="57">
                  <c:v>0.37585289938356403</c:v>
                </c:pt>
                <c:pt idx="58">
                  <c:v>0.44946036640187464</c:v>
                </c:pt>
                <c:pt idx="59">
                  <c:v>0.46920092947223846</c:v>
                </c:pt>
                <c:pt idx="60">
                  <c:v>0.47445344133855222</c:v>
                </c:pt>
                <c:pt idx="61">
                  <c:v>0.4984649838706775</c:v>
                </c:pt>
                <c:pt idx="62">
                  <c:v>0.54061442491217937</c:v>
                </c:pt>
                <c:pt idx="63">
                  <c:v>0.58813792981969293</c:v>
                </c:pt>
                <c:pt idx="64">
                  <c:v>0.59961970030090439</c:v>
                </c:pt>
                <c:pt idx="65">
                  <c:v>0.5951580465345887</c:v>
                </c:pt>
                <c:pt idx="66">
                  <c:v>0.59154657697800661</c:v>
                </c:pt>
                <c:pt idx="67">
                  <c:v>0.60358255558210394</c:v>
                </c:pt>
                <c:pt idx="68">
                  <c:v>0.58608608559523234</c:v>
                </c:pt>
                <c:pt idx="69">
                  <c:v>0.55045835489402628</c:v>
                </c:pt>
                <c:pt idx="70">
                  <c:v>0.54332722306414227</c:v>
                </c:pt>
                <c:pt idx="71">
                  <c:v>0.57473114194339936</c:v>
                </c:pt>
                <c:pt idx="72">
                  <c:v>0.67200427488270709</c:v>
                </c:pt>
                <c:pt idx="73">
                  <c:v>0.8837041828283454</c:v>
                </c:pt>
                <c:pt idx="74">
                  <c:v>1.0989700419105355</c:v>
                </c:pt>
                <c:pt idx="75">
                  <c:v>1.3020434263756346</c:v>
                </c:pt>
                <c:pt idx="76">
                  <c:v>1.4524315418064944</c:v>
                </c:pt>
                <c:pt idx="77">
                  <c:v>1.5702502961407538</c:v>
                </c:pt>
                <c:pt idx="78">
                  <c:v>1.7683045924752587</c:v>
                </c:pt>
                <c:pt idx="79">
                  <c:v>2.0652562577941453</c:v>
                </c:pt>
                <c:pt idx="80">
                  <c:v>2.3653113576670526</c:v>
                </c:pt>
                <c:pt idx="81">
                  <c:v>2.6798550406684223</c:v>
                </c:pt>
                <c:pt idx="82">
                  <c:v>3.0024215170843269</c:v>
                </c:pt>
                <c:pt idx="83">
                  <c:v>3.2611129341597103</c:v>
                </c:pt>
                <c:pt idx="84">
                  <c:v>3.4086780678264619</c:v>
                </c:pt>
                <c:pt idx="85">
                  <c:v>3.4158844457563853</c:v>
                </c:pt>
                <c:pt idx="86">
                  <c:v>3.373380763365454</c:v>
                </c:pt>
                <c:pt idx="87">
                  <c:v>3.3386125507030502</c:v>
                </c:pt>
                <c:pt idx="88">
                  <c:v>3.267008578532673</c:v>
                </c:pt>
                <c:pt idx="89">
                  <c:v>3.0395528660014905</c:v>
                </c:pt>
                <c:pt idx="90">
                  <c:v>2.6768098598474959</c:v>
                </c:pt>
                <c:pt idx="91">
                  <c:v>2.2878156252842081</c:v>
                </c:pt>
                <c:pt idx="92">
                  <c:v>1.9165307102812943</c:v>
                </c:pt>
                <c:pt idx="93">
                  <c:v>1.5746317444838278</c:v>
                </c:pt>
                <c:pt idx="94">
                  <c:v>1.2602203695703595</c:v>
                </c:pt>
                <c:pt idx="95">
                  <c:v>1.0163738465008556</c:v>
                </c:pt>
                <c:pt idx="96">
                  <c:v>0.82786049822608498</c:v>
                </c:pt>
                <c:pt idx="97">
                  <c:v>0.73100428859665767</c:v>
                </c:pt>
                <c:pt idx="98">
                  <c:v>0.66660939329281033</c:v>
                </c:pt>
                <c:pt idx="99">
                  <c:v>0.65919759687951773</c:v>
                </c:pt>
                <c:pt idx="100">
                  <c:v>0.69611999058709173</c:v>
                </c:pt>
                <c:pt idx="101">
                  <c:v>0.90775820705791754</c:v>
                </c:pt>
                <c:pt idx="102">
                  <c:v>1.3781574812472803</c:v>
                </c:pt>
                <c:pt idx="103">
                  <c:v>1.9338033653169719</c:v>
                </c:pt>
                <c:pt idx="104">
                  <c:v>2.4734473326189597</c:v>
                </c:pt>
                <c:pt idx="105">
                  <c:v>3.0773060333871962</c:v>
                </c:pt>
                <c:pt idx="106">
                  <c:v>3.6661516186048013</c:v>
                </c:pt>
                <c:pt idx="107">
                  <c:v>4.095160834922047</c:v>
                </c:pt>
                <c:pt idx="108">
                  <c:v>4.3849851526459807</c:v>
                </c:pt>
                <c:pt idx="109">
                  <c:v>4.6143951306013484</c:v>
                </c:pt>
                <c:pt idx="110">
                  <c:v>4.8317372611266736</c:v>
                </c:pt>
                <c:pt idx="111">
                  <c:v>5.0443175356828345</c:v>
                </c:pt>
                <c:pt idx="112">
                  <c:v>5.2237737663825996</c:v>
                </c:pt>
                <c:pt idx="113">
                  <c:v>5.3123345460670119</c:v>
                </c:pt>
                <c:pt idx="114">
                  <c:v>5.3056349690379632</c:v>
                </c:pt>
                <c:pt idx="115">
                  <c:v>5.191589197607609</c:v>
                </c:pt>
                <c:pt idx="116">
                  <c:v>5.0074380360574455</c:v>
                </c:pt>
                <c:pt idx="117">
                  <c:v>4.8174727580324044</c:v>
                </c:pt>
                <c:pt idx="118">
                  <c:v>4.699901432385607</c:v>
                </c:pt>
                <c:pt idx="119">
                  <c:v>4.6032134707536372</c:v>
                </c:pt>
                <c:pt idx="120">
                  <c:v>4.4931318561321749</c:v>
                </c:pt>
                <c:pt idx="121">
                  <c:v>4.3347664596487174</c:v>
                </c:pt>
                <c:pt idx="122">
                  <c:v>4.1305198042420033</c:v>
                </c:pt>
                <c:pt idx="123">
                  <c:v>3.8790248458523116</c:v>
                </c:pt>
                <c:pt idx="124">
                  <c:v>3.6968679521390682</c:v>
                </c:pt>
                <c:pt idx="125">
                  <c:v>3.5182910205666551</c:v>
                </c:pt>
                <c:pt idx="126">
                  <c:v>3.3933972069300333</c:v>
                </c:pt>
                <c:pt idx="127">
                  <c:v>3.3341490182257312</c:v>
                </c:pt>
                <c:pt idx="128">
                  <c:v>3.317934689757005</c:v>
                </c:pt>
                <c:pt idx="129">
                  <c:v>3.3148014015841358</c:v>
                </c:pt>
                <c:pt idx="130">
                  <c:v>3.3494904502950376</c:v>
                </c:pt>
                <c:pt idx="131">
                  <c:v>3.2687237817920116</c:v>
                </c:pt>
                <c:pt idx="132">
                  <c:v>3.1650251186677845</c:v>
                </c:pt>
                <c:pt idx="133">
                  <c:v>3.046930434147225</c:v>
                </c:pt>
                <c:pt idx="134">
                  <c:v>3.0060103169789931</c:v>
                </c:pt>
                <c:pt idx="135">
                  <c:v>3.056140133485473</c:v>
                </c:pt>
                <c:pt idx="136">
                  <c:v>3.1065197638891862</c:v>
                </c:pt>
                <c:pt idx="137">
                  <c:v>3.2282234912924799</c:v>
                </c:pt>
                <c:pt idx="138">
                  <c:v>3.1509909621791206</c:v>
                </c:pt>
                <c:pt idx="139">
                  <c:v>2.9460954966904795</c:v>
                </c:pt>
                <c:pt idx="140">
                  <c:v>2.566770840788954</c:v>
                </c:pt>
                <c:pt idx="141">
                  <c:v>2.1090636638193976</c:v>
                </c:pt>
                <c:pt idx="142">
                  <c:v>1.6033861349701217</c:v>
                </c:pt>
                <c:pt idx="143">
                  <c:v>1.0643304870590549</c:v>
                </c:pt>
                <c:pt idx="144">
                  <c:v>0.56927476318879433</c:v>
                </c:pt>
                <c:pt idx="145">
                  <c:v>0.11033752592149448</c:v>
                </c:pt>
                <c:pt idx="146">
                  <c:v>-0.31922580195084133</c:v>
                </c:pt>
                <c:pt idx="147">
                  <c:v>-0.68591275962003118</c:v>
                </c:pt>
                <c:pt idx="148">
                  <c:v>-1.0002220202137211</c:v>
                </c:pt>
                <c:pt idx="149">
                  <c:v>-1.3436749806145156</c:v>
                </c:pt>
                <c:pt idx="150">
                  <c:v>-1.6905499908776958</c:v>
                </c:pt>
                <c:pt idx="151">
                  <c:v>-2.0784788780302823</c:v>
                </c:pt>
                <c:pt idx="152">
                  <c:v>-2.5096646833869616</c:v>
                </c:pt>
                <c:pt idx="153">
                  <c:v>-3.0112749087995576</c:v>
                </c:pt>
                <c:pt idx="154">
                  <c:v>-3.491798878763928</c:v>
                </c:pt>
                <c:pt idx="155">
                  <c:v>-3.9827557366229809</c:v>
                </c:pt>
                <c:pt idx="156">
                  <c:v>-4.3824175077667213</c:v>
                </c:pt>
                <c:pt idx="157">
                  <c:v>-4.6559464308402969</c:v>
                </c:pt>
                <c:pt idx="158">
                  <c:v>-4.8379114909376266</c:v>
                </c:pt>
                <c:pt idx="159">
                  <c:v>-4.91735080700842</c:v>
                </c:pt>
                <c:pt idx="160">
                  <c:v>-5.0438350582725224</c:v>
                </c:pt>
                <c:pt idx="161">
                  <c:v>-5.2108763108832097</c:v>
                </c:pt>
                <c:pt idx="162">
                  <c:v>-5.3345223503870738</c:v>
                </c:pt>
                <c:pt idx="163">
                  <c:v>-5.4804542819402782</c:v>
                </c:pt>
                <c:pt idx="164">
                  <c:v>-5.5741052598887073</c:v>
                </c:pt>
                <c:pt idx="165">
                  <c:v>-5.6341258332923676</c:v>
                </c:pt>
                <c:pt idx="166">
                  <c:v>-5.7193020528011305</c:v>
                </c:pt>
                <c:pt idx="167">
                  <c:v>-5.74514937789941</c:v>
                </c:pt>
                <c:pt idx="168">
                  <c:v>-5.7389851159480152</c:v>
                </c:pt>
                <c:pt idx="169">
                  <c:v>-5.6808541450969612</c:v>
                </c:pt>
                <c:pt idx="170">
                  <c:v>-5.5215387029913723</c:v>
                </c:pt>
                <c:pt idx="171">
                  <c:v>-5.2489400400776685</c:v>
                </c:pt>
                <c:pt idx="172">
                  <c:v>-4.997806775419706</c:v>
                </c:pt>
                <c:pt idx="173">
                  <c:v>-4.8107219274729474</c:v>
                </c:pt>
                <c:pt idx="174">
                  <c:v>-4.7905784907418818</c:v>
                </c:pt>
                <c:pt idx="175">
                  <c:v>-4.8624957004800731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B4D-47CF-A691-7C448B230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226704"/>
        <c:axId val="1377228624"/>
      </c:lineChart>
      <c:dateAx>
        <c:axId val="137722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>
                    <a:solidFill>
                      <a:schemeClr val="tx1"/>
                    </a:solidFill>
                  </a:rPr>
                  <a:t>Date</a:t>
                </a:r>
                <a:endParaRPr lang="en-GB" sz="9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87775999148775141"/>
              <c:y val="0.87839044222219109"/>
            </c:manualLayout>
          </c:layout>
          <c:overlay val="0"/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228624"/>
        <c:crosses val="autoZero"/>
        <c:auto val="1"/>
        <c:lblOffset val="100"/>
        <c:baseTimeUnit val="days"/>
      </c:dateAx>
      <c:valAx>
        <c:axId val="13772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>
                    <a:solidFill>
                      <a:schemeClr val="tx1"/>
                    </a:solidFill>
                  </a:rPr>
                  <a:t>MACD Value</a:t>
                </a:r>
              </a:p>
            </c:rich>
          </c:tx>
          <c:layout>
            <c:manualLayout>
              <c:xMode val="edge"/>
              <c:yMode val="edge"/>
              <c:x val="6.0922929683706762E-3"/>
              <c:y val="3.7860622461467319E-2"/>
            </c:manualLayout>
          </c:layout>
          <c:overlay val="0"/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;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226704"/>
        <c:crosses val="autoZero"/>
        <c:crossBetween val="midCat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tx1"/>
                </a:solidFill>
              </a:rPr>
              <a:t>RSI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'Q3) RSI'!$J$1</c:f>
              <c:strCache>
                <c:ptCount val="1"/>
                <c:pt idx="0">
                  <c:v>14-Day RSI</c:v>
                </c:pt>
              </c:strCache>
            </c:strRef>
          </c:tx>
          <c:spPr>
            <a:ln w="28575" cap="rnd">
              <a:solidFill>
                <a:schemeClr val="accent2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'Q3) RSI'!$I$2:$I$189</c:f>
              <c:numCache>
                <c:formatCode>m/d/yyyy</c:formatCode>
                <c:ptCount val="188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45478</c:v>
                </c:pt>
                <c:pt idx="4">
                  <c:v>45481</c:v>
                </c:pt>
                <c:pt idx="5">
                  <c:v>45482</c:v>
                </c:pt>
                <c:pt idx="6">
                  <c:v>45483</c:v>
                </c:pt>
                <c:pt idx="7">
                  <c:v>45484</c:v>
                </c:pt>
                <c:pt idx="8">
                  <c:v>45485</c:v>
                </c:pt>
                <c:pt idx="9">
                  <c:v>45488</c:v>
                </c:pt>
                <c:pt idx="10">
                  <c:v>45489</c:v>
                </c:pt>
                <c:pt idx="11">
                  <c:v>45490</c:v>
                </c:pt>
                <c:pt idx="12">
                  <c:v>45491</c:v>
                </c:pt>
                <c:pt idx="13">
                  <c:v>45492</c:v>
                </c:pt>
                <c:pt idx="14">
                  <c:v>45495</c:v>
                </c:pt>
                <c:pt idx="15">
                  <c:v>45496</c:v>
                </c:pt>
                <c:pt idx="16">
                  <c:v>45497</c:v>
                </c:pt>
                <c:pt idx="17">
                  <c:v>45498</c:v>
                </c:pt>
                <c:pt idx="18">
                  <c:v>45499</c:v>
                </c:pt>
                <c:pt idx="19">
                  <c:v>45502</c:v>
                </c:pt>
                <c:pt idx="20">
                  <c:v>45503</c:v>
                </c:pt>
                <c:pt idx="21">
                  <c:v>45504</c:v>
                </c:pt>
                <c:pt idx="22">
                  <c:v>45505</c:v>
                </c:pt>
                <c:pt idx="23">
                  <c:v>45506</c:v>
                </c:pt>
                <c:pt idx="24">
                  <c:v>45509</c:v>
                </c:pt>
                <c:pt idx="25">
                  <c:v>45510</c:v>
                </c:pt>
                <c:pt idx="26">
                  <c:v>45511</c:v>
                </c:pt>
                <c:pt idx="27">
                  <c:v>45512</c:v>
                </c:pt>
                <c:pt idx="28">
                  <c:v>45513</c:v>
                </c:pt>
                <c:pt idx="29">
                  <c:v>45516</c:v>
                </c:pt>
                <c:pt idx="30">
                  <c:v>45517</c:v>
                </c:pt>
                <c:pt idx="31">
                  <c:v>45518</c:v>
                </c:pt>
                <c:pt idx="32">
                  <c:v>45519</c:v>
                </c:pt>
                <c:pt idx="33">
                  <c:v>45520</c:v>
                </c:pt>
                <c:pt idx="34">
                  <c:v>45523</c:v>
                </c:pt>
                <c:pt idx="35">
                  <c:v>45524</c:v>
                </c:pt>
                <c:pt idx="36">
                  <c:v>45525</c:v>
                </c:pt>
                <c:pt idx="37">
                  <c:v>45526</c:v>
                </c:pt>
                <c:pt idx="38">
                  <c:v>45527</c:v>
                </c:pt>
                <c:pt idx="39">
                  <c:v>45530</c:v>
                </c:pt>
                <c:pt idx="40">
                  <c:v>45531</c:v>
                </c:pt>
                <c:pt idx="41">
                  <c:v>45532</c:v>
                </c:pt>
                <c:pt idx="42">
                  <c:v>45533</c:v>
                </c:pt>
                <c:pt idx="43">
                  <c:v>45534</c:v>
                </c:pt>
                <c:pt idx="44">
                  <c:v>45538</c:v>
                </c:pt>
                <c:pt idx="45">
                  <c:v>45539</c:v>
                </c:pt>
                <c:pt idx="46">
                  <c:v>45540</c:v>
                </c:pt>
                <c:pt idx="47">
                  <c:v>45541</c:v>
                </c:pt>
                <c:pt idx="48">
                  <c:v>45544</c:v>
                </c:pt>
                <c:pt idx="49">
                  <c:v>45545</c:v>
                </c:pt>
                <c:pt idx="50">
                  <c:v>45546</c:v>
                </c:pt>
                <c:pt idx="51">
                  <c:v>45547</c:v>
                </c:pt>
                <c:pt idx="52">
                  <c:v>45548</c:v>
                </c:pt>
                <c:pt idx="53">
                  <c:v>45551</c:v>
                </c:pt>
                <c:pt idx="54">
                  <c:v>45552</c:v>
                </c:pt>
                <c:pt idx="55">
                  <c:v>45553</c:v>
                </c:pt>
                <c:pt idx="56">
                  <c:v>45554</c:v>
                </c:pt>
                <c:pt idx="57">
                  <c:v>45555</c:v>
                </c:pt>
                <c:pt idx="58">
                  <c:v>45558</c:v>
                </c:pt>
                <c:pt idx="59">
                  <c:v>45559</c:v>
                </c:pt>
                <c:pt idx="60">
                  <c:v>45560</c:v>
                </c:pt>
                <c:pt idx="61">
                  <c:v>45561</c:v>
                </c:pt>
                <c:pt idx="62">
                  <c:v>45562</c:v>
                </c:pt>
                <c:pt idx="63">
                  <c:v>45565</c:v>
                </c:pt>
                <c:pt idx="64">
                  <c:v>45566</c:v>
                </c:pt>
                <c:pt idx="65">
                  <c:v>45567</c:v>
                </c:pt>
                <c:pt idx="66">
                  <c:v>45568</c:v>
                </c:pt>
                <c:pt idx="67">
                  <c:v>45569</c:v>
                </c:pt>
                <c:pt idx="68">
                  <c:v>45572</c:v>
                </c:pt>
                <c:pt idx="69">
                  <c:v>45573</c:v>
                </c:pt>
                <c:pt idx="70">
                  <c:v>45574</c:v>
                </c:pt>
                <c:pt idx="71">
                  <c:v>45575</c:v>
                </c:pt>
                <c:pt idx="72">
                  <c:v>45576</c:v>
                </c:pt>
                <c:pt idx="73">
                  <c:v>45579</c:v>
                </c:pt>
                <c:pt idx="74">
                  <c:v>45580</c:v>
                </c:pt>
                <c:pt idx="75">
                  <c:v>45581</c:v>
                </c:pt>
                <c:pt idx="76">
                  <c:v>45582</c:v>
                </c:pt>
                <c:pt idx="77">
                  <c:v>45583</c:v>
                </c:pt>
                <c:pt idx="78">
                  <c:v>45586</c:v>
                </c:pt>
                <c:pt idx="79">
                  <c:v>45587</c:v>
                </c:pt>
                <c:pt idx="80">
                  <c:v>45588</c:v>
                </c:pt>
                <c:pt idx="81">
                  <c:v>45589</c:v>
                </c:pt>
                <c:pt idx="82">
                  <c:v>45590</c:v>
                </c:pt>
                <c:pt idx="83">
                  <c:v>45593</c:v>
                </c:pt>
                <c:pt idx="84">
                  <c:v>45594</c:v>
                </c:pt>
                <c:pt idx="85">
                  <c:v>45595</c:v>
                </c:pt>
                <c:pt idx="86">
                  <c:v>45596</c:v>
                </c:pt>
                <c:pt idx="87">
                  <c:v>45597</c:v>
                </c:pt>
                <c:pt idx="88">
                  <c:v>45600</c:v>
                </c:pt>
                <c:pt idx="89">
                  <c:v>45601</c:v>
                </c:pt>
                <c:pt idx="90">
                  <c:v>45602</c:v>
                </c:pt>
                <c:pt idx="91">
                  <c:v>45603</c:v>
                </c:pt>
                <c:pt idx="92">
                  <c:v>45604</c:v>
                </c:pt>
                <c:pt idx="93">
                  <c:v>45607</c:v>
                </c:pt>
                <c:pt idx="94">
                  <c:v>45608</c:v>
                </c:pt>
                <c:pt idx="95">
                  <c:v>45609</c:v>
                </c:pt>
                <c:pt idx="96">
                  <c:v>45610</c:v>
                </c:pt>
                <c:pt idx="97">
                  <c:v>45611</c:v>
                </c:pt>
                <c:pt idx="98">
                  <c:v>45614</c:v>
                </c:pt>
                <c:pt idx="99">
                  <c:v>45615</c:v>
                </c:pt>
                <c:pt idx="100">
                  <c:v>45616</c:v>
                </c:pt>
                <c:pt idx="101">
                  <c:v>45617</c:v>
                </c:pt>
                <c:pt idx="102">
                  <c:v>45618</c:v>
                </c:pt>
                <c:pt idx="103">
                  <c:v>45621</c:v>
                </c:pt>
                <c:pt idx="104">
                  <c:v>45622</c:v>
                </c:pt>
                <c:pt idx="105">
                  <c:v>45623</c:v>
                </c:pt>
                <c:pt idx="106">
                  <c:v>45625</c:v>
                </c:pt>
                <c:pt idx="107">
                  <c:v>45628</c:v>
                </c:pt>
                <c:pt idx="108">
                  <c:v>45629</c:v>
                </c:pt>
                <c:pt idx="109">
                  <c:v>45630</c:v>
                </c:pt>
                <c:pt idx="110">
                  <c:v>45631</c:v>
                </c:pt>
                <c:pt idx="111">
                  <c:v>45632</c:v>
                </c:pt>
                <c:pt idx="112">
                  <c:v>45635</c:v>
                </c:pt>
                <c:pt idx="113">
                  <c:v>45636</c:v>
                </c:pt>
                <c:pt idx="114">
                  <c:v>45637</c:v>
                </c:pt>
                <c:pt idx="115">
                  <c:v>45638</c:v>
                </c:pt>
                <c:pt idx="116">
                  <c:v>45639</c:v>
                </c:pt>
                <c:pt idx="117">
                  <c:v>45642</c:v>
                </c:pt>
                <c:pt idx="118">
                  <c:v>45643</c:v>
                </c:pt>
                <c:pt idx="119">
                  <c:v>45644</c:v>
                </c:pt>
                <c:pt idx="120">
                  <c:v>45645</c:v>
                </c:pt>
                <c:pt idx="121">
                  <c:v>45646</c:v>
                </c:pt>
                <c:pt idx="122">
                  <c:v>45649</c:v>
                </c:pt>
                <c:pt idx="123">
                  <c:v>45650</c:v>
                </c:pt>
                <c:pt idx="124">
                  <c:v>45652</c:v>
                </c:pt>
                <c:pt idx="125">
                  <c:v>45653</c:v>
                </c:pt>
                <c:pt idx="126">
                  <c:v>45656</c:v>
                </c:pt>
                <c:pt idx="127">
                  <c:v>45657</c:v>
                </c:pt>
                <c:pt idx="128">
                  <c:v>45659</c:v>
                </c:pt>
                <c:pt idx="129">
                  <c:v>45660</c:v>
                </c:pt>
                <c:pt idx="130">
                  <c:v>45663</c:v>
                </c:pt>
                <c:pt idx="131">
                  <c:v>45664</c:v>
                </c:pt>
                <c:pt idx="132">
                  <c:v>45665</c:v>
                </c:pt>
                <c:pt idx="133">
                  <c:v>45667</c:v>
                </c:pt>
                <c:pt idx="134">
                  <c:v>45670</c:v>
                </c:pt>
                <c:pt idx="135">
                  <c:v>45671</c:v>
                </c:pt>
                <c:pt idx="136">
                  <c:v>45672</c:v>
                </c:pt>
                <c:pt idx="137">
                  <c:v>45673</c:v>
                </c:pt>
                <c:pt idx="138">
                  <c:v>45674</c:v>
                </c:pt>
                <c:pt idx="139">
                  <c:v>45678</c:v>
                </c:pt>
                <c:pt idx="140">
                  <c:v>45679</c:v>
                </c:pt>
                <c:pt idx="141">
                  <c:v>45680</c:v>
                </c:pt>
                <c:pt idx="142">
                  <c:v>45681</c:v>
                </c:pt>
                <c:pt idx="143">
                  <c:v>45684</c:v>
                </c:pt>
                <c:pt idx="144">
                  <c:v>45685</c:v>
                </c:pt>
                <c:pt idx="145">
                  <c:v>45686</c:v>
                </c:pt>
                <c:pt idx="146">
                  <c:v>45687</c:v>
                </c:pt>
                <c:pt idx="147">
                  <c:v>45688</c:v>
                </c:pt>
                <c:pt idx="148">
                  <c:v>45691</c:v>
                </c:pt>
                <c:pt idx="149">
                  <c:v>45692</c:v>
                </c:pt>
                <c:pt idx="150">
                  <c:v>45693</c:v>
                </c:pt>
                <c:pt idx="151">
                  <c:v>45694</c:v>
                </c:pt>
                <c:pt idx="152">
                  <c:v>45695</c:v>
                </c:pt>
                <c:pt idx="153">
                  <c:v>45698</c:v>
                </c:pt>
                <c:pt idx="154">
                  <c:v>45699</c:v>
                </c:pt>
                <c:pt idx="155">
                  <c:v>45700</c:v>
                </c:pt>
                <c:pt idx="156">
                  <c:v>45701</c:v>
                </c:pt>
                <c:pt idx="157">
                  <c:v>45702</c:v>
                </c:pt>
                <c:pt idx="158">
                  <c:v>45706</c:v>
                </c:pt>
                <c:pt idx="159">
                  <c:v>45707</c:v>
                </c:pt>
                <c:pt idx="160">
                  <c:v>45708</c:v>
                </c:pt>
                <c:pt idx="161">
                  <c:v>45709</c:v>
                </c:pt>
                <c:pt idx="162">
                  <c:v>45712</c:v>
                </c:pt>
                <c:pt idx="163">
                  <c:v>45713</c:v>
                </c:pt>
                <c:pt idx="164">
                  <c:v>45714</c:v>
                </c:pt>
                <c:pt idx="165">
                  <c:v>45715</c:v>
                </c:pt>
                <c:pt idx="166">
                  <c:v>45716</c:v>
                </c:pt>
                <c:pt idx="167">
                  <c:v>45719</c:v>
                </c:pt>
                <c:pt idx="168">
                  <c:v>45720</c:v>
                </c:pt>
                <c:pt idx="169">
                  <c:v>45721</c:v>
                </c:pt>
                <c:pt idx="170">
                  <c:v>45722</c:v>
                </c:pt>
                <c:pt idx="171">
                  <c:v>45723</c:v>
                </c:pt>
                <c:pt idx="172">
                  <c:v>45726</c:v>
                </c:pt>
                <c:pt idx="173">
                  <c:v>45727</c:v>
                </c:pt>
                <c:pt idx="174">
                  <c:v>45728</c:v>
                </c:pt>
                <c:pt idx="175">
                  <c:v>45729</c:v>
                </c:pt>
                <c:pt idx="176">
                  <c:v>45730</c:v>
                </c:pt>
                <c:pt idx="177">
                  <c:v>45733</c:v>
                </c:pt>
                <c:pt idx="178">
                  <c:v>45734</c:v>
                </c:pt>
                <c:pt idx="179">
                  <c:v>45735</c:v>
                </c:pt>
                <c:pt idx="180">
                  <c:v>45736</c:v>
                </c:pt>
                <c:pt idx="181">
                  <c:v>45737</c:v>
                </c:pt>
                <c:pt idx="182">
                  <c:v>45740</c:v>
                </c:pt>
                <c:pt idx="183">
                  <c:v>45741</c:v>
                </c:pt>
                <c:pt idx="184">
                  <c:v>45742</c:v>
                </c:pt>
                <c:pt idx="185">
                  <c:v>45743</c:v>
                </c:pt>
                <c:pt idx="186">
                  <c:v>45744</c:v>
                </c:pt>
                <c:pt idx="187">
                  <c:v>45747</c:v>
                </c:pt>
              </c:numCache>
            </c:numRef>
          </c:cat>
          <c:val>
            <c:numRef>
              <c:f>'Q3) RSI'!$J$2:$J$189</c:f>
              <c:numCache>
                <c:formatCode>General</c:formatCode>
                <c:ptCount val="188"/>
                <c:pt idx="9">
                  <c:v>59.999999999999972</c:v>
                </c:pt>
                <c:pt idx="10">
                  <c:v>51.876617773943032</c:v>
                </c:pt>
                <c:pt idx="11">
                  <c:v>44.871978873643712</c:v>
                </c:pt>
                <c:pt idx="12">
                  <c:v>38.297573624838385</c:v>
                </c:pt>
                <c:pt idx="13">
                  <c:v>38.780549417031679</c:v>
                </c:pt>
                <c:pt idx="14">
                  <c:v>48.828591399214993</c:v>
                </c:pt>
                <c:pt idx="15">
                  <c:v>49.393306603991093</c:v>
                </c:pt>
                <c:pt idx="16">
                  <c:v>34.329952453703086</c:v>
                </c:pt>
                <c:pt idx="17">
                  <c:v>28.961017860914069</c:v>
                </c:pt>
                <c:pt idx="18">
                  <c:v>28.518501020106413</c:v>
                </c:pt>
                <c:pt idx="19">
                  <c:v>34.057025094952749</c:v>
                </c:pt>
                <c:pt idx="20">
                  <c:v>35.656748358176017</c:v>
                </c:pt>
                <c:pt idx="21">
                  <c:v>38.496170820522345</c:v>
                </c:pt>
                <c:pt idx="22">
                  <c:v>37.528383603673085</c:v>
                </c:pt>
                <c:pt idx="23">
                  <c:v>32.446022888673554</c:v>
                </c:pt>
                <c:pt idx="24">
                  <c:v>25.359442609710214</c:v>
                </c:pt>
                <c:pt idx="25">
                  <c:v>25.282808253353693</c:v>
                </c:pt>
                <c:pt idx="26">
                  <c:v>25.789974531416306</c:v>
                </c:pt>
                <c:pt idx="27">
                  <c:v>32.99687846103383</c:v>
                </c:pt>
                <c:pt idx="28">
                  <c:v>36.336772629068001</c:v>
                </c:pt>
                <c:pt idx="29">
                  <c:v>34.610683101630897</c:v>
                </c:pt>
                <c:pt idx="30">
                  <c:v>38.907919661600367</c:v>
                </c:pt>
                <c:pt idx="31">
                  <c:v>34.147690138141073</c:v>
                </c:pt>
                <c:pt idx="32">
                  <c:v>36.589847304532903</c:v>
                </c:pt>
                <c:pt idx="33">
                  <c:v>39.895729774510379</c:v>
                </c:pt>
                <c:pt idx="34">
                  <c:v>46.852073776550654</c:v>
                </c:pt>
                <c:pt idx="35">
                  <c:v>47.846675808266255</c:v>
                </c:pt>
                <c:pt idx="36">
                  <c:v>45.661139329722289</c:v>
                </c:pt>
                <c:pt idx="37">
                  <c:v>42.312118308164997</c:v>
                </c:pt>
                <c:pt idx="38">
                  <c:v>46.166845099091645</c:v>
                </c:pt>
                <c:pt idx="39">
                  <c:v>47.147081756950669</c:v>
                </c:pt>
                <c:pt idx="40">
                  <c:v>44.445282045006813</c:v>
                </c:pt>
                <c:pt idx="41">
                  <c:v>41.35010307844253</c:v>
                </c:pt>
                <c:pt idx="42">
                  <c:v>39.611881682607738</c:v>
                </c:pt>
                <c:pt idx="43">
                  <c:v>43.582263399780857</c:v>
                </c:pt>
                <c:pt idx="44">
                  <c:v>34.339922128796758</c:v>
                </c:pt>
                <c:pt idx="45">
                  <c:v>33.4010769019457</c:v>
                </c:pt>
                <c:pt idx="46">
                  <c:v>35.28271784668901</c:v>
                </c:pt>
                <c:pt idx="47">
                  <c:v>28.244466180011926</c:v>
                </c:pt>
                <c:pt idx="48">
                  <c:v>26.007869365477802</c:v>
                </c:pt>
                <c:pt idx="49">
                  <c:v>27.135464795781033</c:v>
                </c:pt>
                <c:pt idx="50">
                  <c:v>32.201719849415781</c:v>
                </c:pt>
                <c:pt idx="51">
                  <c:v>39.390898931920042</c:v>
                </c:pt>
                <c:pt idx="52">
                  <c:v>44.665925995301386</c:v>
                </c:pt>
                <c:pt idx="53">
                  <c:v>45.779302084298749</c:v>
                </c:pt>
                <c:pt idx="54">
                  <c:v>48.118384058687866</c:v>
                </c:pt>
                <c:pt idx="55">
                  <c:v>49.09013095307921</c:v>
                </c:pt>
                <c:pt idx="56">
                  <c:v>53.399787412873309</c:v>
                </c:pt>
                <c:pt idx="57">
                  <c:v>55.725218857731356</c:v>
                </c:pt>
                <c:pt idx="58">
                  <c:v>52.557775079328309</c:v>
                </c:pt>
                <c:pt idx="59">
                  <c:v>53.589196405837377</c:v>
                </c:pt>
                <c:pt idx="60">
                  <c:v>52.195627753993953</c:v>
                </c:pt>
                <c:pt idx="61">
                  <c:v>53.865293355569818</c:v>
                </c:pt>
                <c:pt idx="62">
                  <c:v>56.696326005564387</c:v>
                </c:pt>
                <c:pt idx="63">
                  <c:v>60.125560143476804</c:v>
                </c:pt>
                <c:pt idx="64">
                  <c:v>62.211802526121822</c:v>
                </c:pt>
                <c:pt idx="65">
                  <c:v>59.201531086863568</c:v>
                </c:pt>
                <c:pt idx="66">
                  <c:v>58.924904787188105</c:v>
                </c:pt>
                <c:pt idx="67">
                  <c:v>61.537749912286642</c:v>
                </c:pt>
                <c:pt idx="68">
                  <c:v>50.790352956926846</c:v>
                </c:pt>
                <c:pt idx="69">
                  <c:v>53.53572237164925</c:v>
                </c:pt>
                <c:pt idx="70">
                  <c:v>47.753758017034635</c:v>
                </c:pt>
                <c:pt idx="71">
                  <c:v>48.02852137688717</c:v>
                </c:pt>
                <c:pt idx="72">
                  <c:v>51.119845657489329</c:v>
                </c:pt>
                <c:pt idx="73">
                  <c:v>55.0519190980594</c:v>
                </c:pt>
                <c:pt idx="74">
                  <c:v>56.192519733688641</c:v>
                </c:pt>
                <c:pt idx="75">
                  <c:v>55.749315428099479</c:v>
                </c:pt>
                <c:pt idx="76">
                  <c:v>49.848073658230192</c:v>
                </c:pt>
                <c:pt idx="77">
                  <c:v>51.195295564708069</c:v>
                </c:pt>
                <c:pt idx="78">
                  <c:v>53.080494268367069</c:v>
                </c:pt>
                <c:pt idx="79">
                  <c:v>55.592799663670384</c:v>
                </c:pt>
                <c:pt idx="80">
                  <c:v>49.097770002621694</c:v>
                </c:pt>
                <c:pt idx="81">
                  <c:v>49.234251010613342</c:v>
                </c:pt>
                <c:pt idx="82">
                  <c:v>55.549135491724321</c:v>
                </c:pt>
                <c:pt idx="83">
                  <c:v>58.593172408729124</c:v>
                </c:pt>
                <c:pt idx="84">
                  <c:v>64.086509684749728</c:v>
                </c:pt>
                <c:pt idx="85">
                  <c:v>71.386629404372627</c:v>
                </c:pt>
                <c:pt idx="86">
                  <c:v>62.018977513969865</c:v>
                </c:pt>
                <c:pt idx="87">
                  <c:v>61.91752728053924</c:v>
                </c:pt>
                <c:pt idx="88">
                  <c:v>56.974427921553364</c:v>
                </c:pt>
                <c:pt idx="89">
                  <c:v>58.302842115535803</c:v>
                </c:pt>
                <c:pt idx="90">
                  <c:v>68.295756497451407</c:v>
                </c:pt>
                <c:pt idx="91">
                  <c:v>72.366692431807792</c:v>
                </c:pt>
                <c:pt idx="92">
                  <c:v>66.714702490528794</c:v>
                </c:pt>
                <c:pt idx="93">
                  <c:v>68.988916692486669</c:v>
                </c:pt>
                <c:pt idx="94">
                  <c:v>70.383206209980855</c:v>
                </c:pt>
                <c:pt idx="95">
                  <c:v>63.897500412446007</c:v>
                </c:pt>
                <c:pt idx="96">
                  <c:v>57.559751833352735</c:v>
                </c:pt>
                <c:pt idx="97">
                  <c:v>51.498318660436063</c:v>
                </c:pt>
                <c:pt idx="98">
                  <c:v>55.721599005191457</c:v>
                </c:pt>
                <c:pt idx="99">
                  <c:v>59.362097775070488</c:v>
                </c:pt>
                <c:pt idx="100">
                  <c:v>55.392535582906973</c:v>
                </c:pt>
                <c:pt idx="101">
                  <c:v>43.999659512156668</c:v>
                </c:pt>
                <c:pt idx="102">
                  <c:v>41.002306860610155</c:v>
                </c:pt>
                <c:pt idx="103">
                  <c:v>45.300733183356847</c:v>
                </c:pt>
                <c:pt idx="104">
                  <c:v>47.030030975609165</c:v>
                </c:pt>
                <c:pt idx="105">
                  <c:v>47.331406321484245</c:v>
                </c:pt>
                <c:pt idx="106">
                  <c:v>46.857680111613689</c:v>
                </c:pt>
                <c:pt idx="107">
                  <c:v>50.854647034478837</c:v>
                </c:pt>
                <c:pt idx="108">
                  <c:v>50.918510591777434</c:v>
                </c:pt>
                <c:pt idx="109">
                  <c:v>55.67891747063905</c:v>
                </c:pt>
                <c:pt idx="110">
                  <c:v>52.499498191259356</c:v>
                </c:pt>
                <c:pt idx="111">
                  <c:v>55.826407167874031</c:v>
                </c:pt>
                <c:pt idx="112">
                  <c:v>56.739453358482798</c:v>
                </c:pt>
                <c:pt idx="113">
                  <c:v>67.814713682614638</c:v>
                </c:pt>
                <c:pt idx="114">
                  <c:v>75.196948088219642</c:v>
                </c:pt>
                <c:pt idx="115">
                  <c:v>69.967964086242176</c:v>
                </c:pt>
                <c:pt idx="116">
                  <c:v>66.338842862854818</c:v>
                </c:pt>
                <c:pt idx="117">
                  <c:v>71.18839420217715</c:v>
                </c:pt>
                <c:pt idx="118">
                  <c:v>69.533556927054335</c:v>
                </c:pt>
                <c:pt idx="119">
                  <c:v>59.543566649540438</c:v>
                </c:pt>
                <c:pt idx="120">
                  <c:v>58.954650978127489</c:v>
                </c:pt>
                <c:pt idx="121">
                  <c:v>61.894944167973385</c:v>
                </c:pt>
                <c:pt idx="122">
                  <c:v>64.444383108127155</c:v>
                </c:pt>
                <c:pt idx="123">
                  <c:v>65.731894983983338</c:v>
                </c:pt>
                <c:pt idx="124">
                  <c:v>64.978130463161762</c:v>
                </c:pt>
                <c:pt idx="125">
                  <c:v>60.142539544876179</c:v>
                </c:pt>
                <c:pt idx="126">
                  <c:v>58.088679388011847</c:v>
                </c:pt>
                <c:pt idx="127">
                  <c:v>54.733791045959542</c:v>
                </c:pt>
                <c:pt idx="128">
                  <c:v>54.970296641092347</c:v>
                </c:pt>
                <c:pt idx="129">
                  <c:v>58.074276886319709</c:v>
                </c:pt>
                <c:pt idx="130">
                  <c:v>63.333071397471159</c:v>
                </c:pt>
                <c:pt idx="131">
                  <c:v>61.193825020710491</c:v>
                </c:pt>
                <c:pt idx="132">
                  <c:v>58.930138331436353</c:v>
                </c:pt>
                <c:pt idx="133">
                  <c:v>55.229764230021011</c:v>
                </c:pt>
                <c:pt idx="134">
                  <c:v>53.787955696190664</c:v>
                </c:pt>
                <c:pt idx="135">
                  <c:v>51.7383483936255</c:v>
                </c:pt>
                <c:pt idx="136">
                  <c:v>59.655784812295153</c:v>
                </c:pt>
                <c:pt idx="137">
                  <c:v>55.412943963953573</c:v>
                </c:pt>
                <c:pt idx="138">
                  <c:v>59.228373385448975</c:v>
                </c:pt>
                <c:pt idx="139">
                  <c:v>61.574098215325925</c:v>
                </c:pt>
                <c:pt idx="140">
                  <c:v>62.026558356504978</c:v>
                </c:pt>
                <c:pt idx="141">
                  <c:v>61.154150829060384</c:v>
                </c:pt>
                <c:pt idx="142">
                  <c:v>63.967936469176244</c:v>
                </c:pt>
                <c:pt idx="143">
                  <c:v>50.23558035310996</c:v>
                </c:pt>
                <c:pt idx="144">
                  <c:v>54.50487075474949</c:v>
                </c:pt>
                <c:pt idx="145">
                  <c:v>54.644549288982255</c:v>
                </c:pt>
                <c:pt idx="146">
                  <c:v>61.028637207146957</c:v>
                </c:pt>
                <c:pt idx="147">
                  <c:v>64.002281260373053</c:v>
                </c:pt>
                <c:pt idx="148">
                  <c:v>59.157510589938781</c:v>
                </c:pt>
                <c:pt idx="149">
                  <c:v>64.161622785155743</c:v>
                </c:pt>
                <c:pt idx="150">
                  <c:v>46.662287180050399</c:v>
                </c:pt>
                <c:pt idx="151">
                  <c:v>46.673156760940167</c:v>
                </c:pt>
                <c:pt idx="152">
                  <c:v>41.106902840272866</c:v>
                </c:pt>
                <c:pt idx="153">
                  <c:v>42.378317338263713</c:v>
                </c:pt>
                <c:pt idx="154">
                  <c:v>41.353394452488878</c:v>
                </c:pt>
                <c:pt idx="155">
                  <c:v>39.847152091496632</c:v>
                </c:pt>
                <c:pt idx="156">
                  <c:v>43.176930284161756</c:v>
                </c:pt>
                <c:pt idx="157">
                  <c:v>42.141294714349236</c:v>
                </c:pt>
                <c:pt idx="158">
                  <c:v>41.018797661714423</c:v>
                </c:pt>
                <c:pt idx="159">
                  <c:v>43.049414914637936</c:v>
                </c:pt>
                <c:pt idx="160">
                  <c:v>42.469293879818409</c:v>
                </c:pt>
                <c:pt idx="161">
                  <c:v>36.934264451089945</c:v>
                </c:pt>
                <c:pt idx="162">
                  <c:v>36.538988683657145</c:v>
                </c:pt>
                <c:pt idx="163">
                  <c:v>32.832534894433394</c:v>
                </c:pt>
                <c:pt idx="164">
                  <c:v>30.503458511334586</c:v>
                </c:pt>
                <c:pt idx="165">
                  <c:v>27.030829045185783</c:v>
                </c:pt>
                <c:pt idx="166">
                  <c:v>30.82728681592782</c:v>
                </c:pt>
                <c:pt idx="167">
                  <c:v>28.044234470890984</c:v>
                </c:pt>
                <c:pt idx="168">
                  <c:v>35.050602985826146</c:v>
                </c:pt>
                <c:pt idx="169">
                  <c:v>38.910356019496177</c:v>
                </c:pt>
                <c:pt idx="170">
                  <c:v>38.111005737366717</c:v>
                </c:pt>
                <c:pt idx="171">
                  <c:v>40.701178841382067</c:v>
                </c:pt>
                <c:pt idx="172">
                  <c:v>33.026468884341497</c:v>
                </c:pt>
                <c:pt idx="173">
                  <c:v>31.549852810349549</c:v>
                </c:pt>
                <c:pt idx="174">
                  <c:v>36.588500674111295</c:v>
                </c:pt>
                <c:pt idx="175">
                  <c:v>32.900830293934774</c:v>
                </c:pt>
                <c:pt idx="176">
                  <c:v>37.492732664272907</c:v>
                </c:pt>
                <c:pt idx="177">
                  <c:v>36.51499381706622</c:v>
                </c:pt>
                <c:pt idx="178">
                  <c:v>33.065820118851732</c:v>
                </c:pt>
                <c:pt idx="179">
                  <c:v>38.826023581052468</c:v>
                </c:pt>
                <c:pt idx="180">
                  <c:v>37.637538636389387</c:v>
                </c:pt>
                <c:pt idx="181">
                  <c:v>39.580693113068207</c:v>
                </c:pt>
                <c:pt idx="182">
                  <c:v>45.218018140308246</c:v>
                </c:pt>
                <c:pt idx="183">
                  <c:v>49.186118136762701</c:v>
                </c:pt>
                <c:pt idx="184">
                  <c:v>42.618470741918721</c:v>
                </c:pt>
                <c:pt idx="185">
                  <c:v>39.539167477107107</c:v>
                </c:pt>
                <c:pt idx="186">
                  <c:v>32.841607237214333</c:v>
                </c:pt>
                <c:pt idx="187">
                  <c:v>33.100293019392126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C-405D-BC63-78003E9E5F10}"/>
            </c:ext>
          </c:extLst>
        </c:ser>
        <c:ser>
          <c:idx val="1"/>
          <c:order val="1"/>
          <c:tx>
            <c:strRef>
              <c:f>'Q3) RSI'!$K$10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'Q3) RSI'!$K$11:$K$189</c:f>
              <c:numCache>
                <c:formatCode>General</c:formatCode>
                <c:ptCount val="179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C-405D-BC63-78003E9E5F10}"/>
            </c:ext>
          </c:extLst>
        </c:ser>
        <c:ser>
          <c:idx val="2"/>
          <c:order val="2"/>
          <c:tx>
            <c:strRef>
              <c:f>'Q3) RSI'!$L$10</c:f>
              <c:strCache>
                <c:ptCount val="1"/>
                <c:pt idx="0">
                  <c:v>Undervalued</c:v>
                </c:pt>
              </c:strCache>
            </c:strRef>
          </c:tx>
          <c:spPr>
            <a:ln w="28575" cap="rnd">
              <a:solidFill>
                <a:schemeClr val="accent2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'Q3) RSI'!$L$11:$L$189</c:f>
              <c:numCache>
                <c:formatCode>General</c:formatCode>
                <c:ptCount val="17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5C-405D-BC63-78003E9E5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626640"/>
        <c:axId val="587623280"/>
      </c:lineChart>
      <c:dateAx>
        <c:axId val="587626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73730822736446111"/>
              <c:y val="0.86834661407907765"/>
            </c:manualLayout>
          </c:layout>
          <c:overlay val="0"/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23280"/>
        <c:crosses val="autoZero"/>
        <c:auto val="1"/>
        <c:lblOffset val="100"/>
        <c:baseTimeUnit val="days"/>
      </c:dateAx>
      <c:valAx>
        <c:axId val="5876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RSI Value</a:t>
                </a:r>
              </a:p>
            </c:rich>
          </c:tx>
          <c:layout>
            <c:manualLayout>
              <c:xMode val="edge"/>
              <c:yMode val="edge"/>
              <c:x val="2.0176141421512427E-2"/>
              <c:y val="0.1057547305149186"/>
            </c:manualLayout>
          </c:layout>
          <c:overlay val="0"/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2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tx1"/>
                </a:solidFill>
              </a:rPr>
              <a:t>Bollinger</a:t>
            </a:r>
            <a:r>
              <a:rPr lang="en-GB" b="1" baseline="0">
                <a:solidFill>
                  <a:schemeClr val="tx1"/>
                </a:solidFill>
              </a:rPr>
              <a:t> Bands of GOOG</a:t>
            </a:r>
          </a:p>
        </c:rich>
      </c:tx>
      <c:overlay val="0"/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'Q3) BB'!$B$1</c:f>
              <c:strCache>
                <c:ptCount val="1"/>
                <c:pt idx="0">
                  <c:v>Last Price GOOG</c:v>
                </c:pt>
              </c:strCache>
            </c:strRef>
          </c:tx>
          <c:spPr>
            <a:ln w="25400" cap="rnd">
              <a:solidFill>
                <a:schemeClr val="tx2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'Q3) BB'!$A$2:$A$189</c:f>
              <c:numCache>
                <c:formatCode>m/d/yyyy</c:formatCode>
                <c:ptCount val="188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45478</c:v>
                </c:pt>
                <c:pt idx="4">
                  <c:v>45481</c:v>
                </c:pt>
                <c:pt idx="5">
                  <c:v>45482</c:v>
                </c:pt>
                <c:pt idx="6">
                  <c:v>45483</c:v>
                </c:pt>
                <c:pt idx="7">
                  <c:v>45484</c:v>
                </c:pt>
                <c:pt idx="8">
                  <c:v>45485</c:v>
                </c:pt>
                <c:pt idx="9">
                  <c:v>45488</c:v>
                </c:pt>
                <c:pt idx="10">
                  <c:v>45489</c:v>
                </c:pt>
                <c:pt idx="11">
                  <c:v>45490</c:v>
                </c:pt>
                <c:pt idx="12">
                  <c:v>45491</c:v>
                </c:pt>
                <c:pt idx="13">
                  <c:v>45492</c:v>
                </c:pt>
                <c:pt idx="14">
                  <c:v>45495</c:v>
                </c:pt>
                <c:pt idx="15">
                  <c:v>45496</c:v>
                </c:pt>
                <c:pt idx="16">
                  <c:v>45497</c:v>
                </c:pt>
                <c:pt idx="17">
                  <c:v>45498</c:v>
                </c:pt>
                <c:pt idx="18">
                  <c:v>45499</c:v>
                </c:pt>
                <c:pt idx="19">
                  <c:v>45502</c:v>
                </c:pt>
                <c:pt idx="20">
                  <c:v>45503</c:v>
                </c:pt>
                <c:pt idx="21">
                  <c:v>45504</c:v>
                </c:pt>
                <c:pt idx="22">
                  <c:v>45505</c:v>
                </c:pt>
                <c:pt idx="23">
                  <c:v>45506</c:v>
                </c:pt>
                <c:pt idx="24">
                  <c:v>45509</c:v>
                </c:pt>
                <c:pt idx="25">
                  <c:v>45510</c:v>
                </c:pt>
                <c:pt idx="26">
                  <c:v>45511</c:v>
                </c:pt>
                <c:pt idx="27">
                  <c:v>45512</c:v>
                </c:pt>
                <c:pt idx="28">
                  <c:v>45513</c:v>
                </c:pt>
                <c:pt idx="29">
                  <c:v>45516</c:v>
                </c:pt>
                <c:pt idx="30">
                  <c:v>45517</c:v>
                </c:pt>
                <c:pt idx="31">
                  <c:v>45518</c:v>
                </c:pt>
                <c:pt idx="32">
                  <c:v>45519</c:v>
                </c:pt>
                <c:pt idx="33">
                  <c:v>45520</c:v>
                </c:pt>
                <c:pt idx="34">
                  <c:v>45523</c:v>
                </c:pt>
                <c:pt idx="35">
                  <c:v>45524</c:v>
                </c:pt>
                <c:pt idx="36">
                  <c:v>45525</c:v>
                </c:pt>
                <c:pt idx="37">
                  <c:v>45526</c:v>
                </c:pt>
                <c:pt idx="38">
                  <c:v>45527</c:v>
                </c:pt>
                <c:pt idx="39">
                  <c:v>45530</c:v>
                </c:pt>
                <c:pt idx="40">
                  <c:v>45531</c:v>
                </c:pt>
                <c:pt idx="41">
                  <c:v>45532</c:v>
                </c:pt>
                <c:pt idx="42">
                  <c:v>45533</c:v>
                </c:pt>
                <c:pt idx="43">
                  <c:v>45534</c:v>
                </c:pt>
                <c:pt idx="44">
                  <c:v>45538</c:v>
                </c:pt>
                <c:pt idx="45">
                  <c:v>45539</c:v>
                </c:pt>
                <c:pt idx="46">
                  <c:v>45540</c:v>
                </c:pt>
                <c:pt idx="47">
                  <c:v>45541</c:v>
                </c:pt>
                <c:pt idx="48">
                  <c:v>45544</c:v>
                </c:pt>
                <c:pt idx="49">
                  <c:v>45545</c:v>
                </c:pt>
                <c:pt idx="50">
                  <c:v>45546</c:v>
                </c:pt>
                <c:pt idx="51">
                  <c:v>45547</c:v>
                </c:pt>
                <c:pt idx="52">
                  <c:v>45548</c:v>
                </c:pt>
                <c:pt idx="53">
                  <c:v>45551</c:v>
                </c:pt>
                <c:pt idx="54">
                  <c:v>45552</c:v>
                </c:pt>
                <c:pt idx="55">
                  <c:v>45553</c:v>
                </c:pt>
                <c:pt idx="56">
                  <c:v>45554</c:v>
                </c:pt>
                <c:pt idx="57">
                  <c:v>45555</c:v>
                </c:pt>
                <c:pt idx="58">
                  <c:v>45558</c:v>
                </c:pt>
                <c:pt idx="59">
                  <c:v>45559</c:v>
                </c:pt>
                <c:pt idx="60">
                  <c:v>45560</c:v>
                </c:pt>
                <c:pt idx="61">
                  <c:v>45561</c:v>
                </c:pt>
                <c:pt idx="62">
                  <c:v>45562</c:v>
                </c:pt>
                <c:pt idx="63">
                  <c:v>45565</c:v>
                </c:pt>
                <c:pt idx="64">
                  <c:v>45566</c:v>
                </c:pt>
                <c:pt idx="65">
                  <c:v>45567</c:v>
                </c:pt>
                <c:pt idx="66">
                  <c:v>45568</c:v>
                </c:pt>
                <c:pt idx="67">
                  <c:v>45569</c:v>
                </c:pt>
                <c:pt idx="68">
                  <c:v>45572</c:v>
                </c:pt>
                <c:pt idx="69">
                  <c:v>45573</c:v>
                </c:pt>
                <c:pt idx="70">
                  <c:v>45574</c:v>
                </c:pt>
                <c:pt idx="71">
                  <c:v>45575</c:v>
                </c:pt>
                <c:pt idx="72">
                  <c:v>45576</c:v>
                </c:pt>
                <c:pt idx="73">
                  <c:v>45579</c:v>
                </c:pt>
                <c:pt idx="74">
                  <c:v>45580</c:v>
                </c:pt>
                <c:pt idx="75">
                  <c:v>45581</c:v>
                </c:pt>
                <c:pt idx="76">
                  <c:v>45582</c:v>
                </c:pt>
                <c:pt idx="77">
                  <c:v>45583</c:v>
                </c:pt>
                <c:pt idx="78">
                  <c:v>45586</c:v>
                </c:pt>
                <c:pt idx="79">
                  <c:v>45587</c:v>
                </c:pt>
                <c:pt idx="80">
                  <c:v>45588</c:v>
                </c:pt>
                <c:pt idx="81">
                  <c:v>45589</c:v>
                </c:pt>
                <c:pt idx="82">
                  <c:v>45590</c:v>
                </c:pt>
                <c:pt idx="83">
                  <c:v>45593</c:v>
                </c:pt>
                <c:pt idx="84">
                  <c:v>45594</c:v>
                </c:pt>
                <c:pt idx="85">
                  <c:v>45595</c:v>
                </c:pt>
                <c:pt idx="86">
                  <c:v>45596</c:v>
                </c:pt>
                <c:pt idx="87">
                  <c:v>45597</c:v>
                </c:pt>
                <c:pt idx="88">
                  <c:v>45600</c:v>
                </c:pt>
                <c:pt idx="89">
                  <c:v>45601</c:v>
                </c:pt>
                <c:pt idx="90">
                  <c:v>45602</c:v>
                </c:pt>
                <c:pt idx="91">
                  <c:v>45603</c:v>
                </c:pt>
                <c:pt idx="92">
                  <c:v>45604</c:v>
                </c:pt>
                <c:pt idx="93">
                  <c:v>45607</c:v>
                </c:pt>
                <c:pt idx="94">
                  <c:v>45608</c:v>
                </c:pt>
                <c:pt idx="95">
                  <c:v>45609</c:v>
                </c:pt>
                <c:pt idx="96">
                  <c:v>45610</c:v>
                </c:pt>
                <c:pt idx="97">
                  <c:v>45611</c:v>
                </c:pt>
                <c:pt idx="98">
                  <c:v>45614</c:v>
                </c:pt>
                <c:pt idx="99">
                  <c:v>45615</c:v>
                </c:pt>
                <c:pt idx="100">
                  <c:v>45616</c:v>
                </c:pt>
                <c:pt idx="101">
                  <c:v>45617</c:v>
                </c:pt>
                <c:pt idx="102">
                  <c:v>45618</c:v>
                </c:pt>
                <c:pt idx="103">
                  <c:v>45621</c:v>
                </c:pt>
                <c:pt idx="104">
                  <c:v>45622</c:v>
                </c:pt>
                <c:pt idx="105">
                  <c:v>45623</c:v>
                </c:pt>
                <c:pt idx="106">
                  <c:v>45625</c:v>
                </c:pt>
                <c:pt idx="107">
                  <c:v>45628</c:v>
                </c:pt>
                <c:pt idx="108">
                  <c:v>45629</c:v>
                </c:pt>
                <c:pt idx="109">
                  <c:v>45630</c:v>
                </c:pt>
                <c:pt idx="110">
                  <c:v>45631</c:v>
                </c:pt>
                <c:pt idx="111">
                  <c:v>45632</c:v>
                </c:pt>
                <c:pt idx="112">
                  <c:v>45635</c:v>
                </c:pt>
                <c:pt idx="113">
                  <c:v>45636</c:v>
                </c:pt>
                <c:pt idx="114">
                  <c:v>45637</c:v>
                </c:pt>
                <c:pt idx="115">
                  <c:v>45638</c:v>
                </c:pt>
                <c:pt idx="116">
                  <c:v>45639</c:v>
                </c:pt>
                <c:pt idx="117">
                  <c:v>45642</c:v>
                </c:pt>
                <c:pt idx="118">
                  <c:v>45643</c:v>
                </c:pt>
                <c:pt idx="119">
                  <c:v>45644</c:v>
                </c:pt>
                <c:pt idx="120">
                  <c:v>45645</c:v>
                </c:pt>
                <c:pt idx="121">
                  <c:v>45646</c:v>
                </c:pt>
                <c:pt idx="122">
                  <c:v>45649</c:v>
                </c:pt>
                <c:pt idx="123">
                  <c:v>45650</c:v>
                </c:pt>
                <c:pt idx="124">
                  <c:v>45652</c:v>
                </c:pt>
                <c:pt idx="125">
                  <c:v>45653</c:v>
                </c:pt>
                <c:pt idx="126">
                  <c:v>45656</c:v>
                </c:pt>
                <c:pt idx="127">
                  <c:v>45657</c:v>
                </c:pt>
                <c:pt idx="128">
                  <c:v>45659</c:v>
                </c:pt>
                <c:pt idx="129">
                  <c:v>45660</c:v>
                </c:pt>
                <c:pt idx="130">
                  <c:v>45663</c:v>
                </c:pt>
                <c:pt idx="131">
                  <c:v>45664</c:v>
                </c:pt>
                <c:pt idx="132">
                  <c:v>45665</c:v>
                </c:pt>
                <c:pt idx="133">
                  <c:v>45667</c:v>
                </c:pt>
                <c:pt idx="134">
                  <c:v>45670</c:v>
                </c:pt>
                <c:pt idx="135">
                  <c:v>45671</c:v>
                </c:pt>
                <c:pt idx="136">
                  <c:v>45672</c:v>
                </c:pt>
                <c:pt idx="137">
                  <c:v>45673</c:v>
                </c:pt>
                <c:pt idx="138">
                  <c:v>45674</c:v>
                </c:pt>
                <c:pt idx="139">
                  <c:v>45678</c:v>
                </c:pt>
                <c:pt idx="140">
                  <c:v>45679</c:v>
                </c:pt>
                <c:pt idx="141">
                  <c:v>45680</c:v>
                </c:pt>
                <c:pt idx="142">
                  <c:v>45681</c:v>
                </c:pt>
                <c:pt idx="143">
                  <c:v>45684</c:v>
                </c:pt>
                <c:pt idx="144">
                  <c:v>45685</c:v>
                </c:pt>
                <c:pt idx="145">
                  <c:v>45686</c:v>
                </c:pt>
                <c:pt idx="146">
                  <c:v>45687</c:v>
                </c:pt>
                <c:pt idx="147">
                  <c:v>45688</c:v>
                </c:pt>
                <c:pt idx="148">
                  <c:v>45691</c:v>
                </c:pt>
                <c:pt idx="149">
                  <c:v>45692</c:v>
                </c:pt>
                <c:pt idx="150">
                  <c:v>45693</c:v>
                </c:pt>
                <c:pt idx="151">
                  <c:v>45694</c:v>
                </c:pt>
                <c:pt idx="152">
                  <c:v>45695</c:v>
                </c:pt>
                <c:pt idx="153">
                  <c:v>45698</c:v>
                </c:pt>
                <c:pt idx="154">
                  <c:v>45699</c:v>
                </c:pt>
                <c:pt idx="155">
                  <c:v>45700</c:v>
                </c:pt>
                <c:pt idx="156">
                  <c:v>45701</c:v>
                </c:pt>
                <c:pt idx="157">
                  <c:v>45702</c:v>
                </c:pt>
                <c:pt idx="158">
                  <c:v>45706</c:v>
                </c:pt>
                <c:pt idx="159">
                  <c:v>45707</c:v>
                </c:pt>
                <c:pt idx="160">
                  <c:v>45708</c:v>
                </c:pt>
                <c:pt idx="161">
                  <c:v>45709</c:v>
                </c:pt>
                <c:pt idx="162">
                  <c:v>45712</c:v>
                </c:pt>
                <c:pt idx="163">
                  <c:v>45713</c:v>
                </c:pt>
                <c:pt idx="164">
                  <c:v>45714</c:v>
                </c:pt>
                <c:pt idx="165">
                  <c:v>45715</c:v>
                </c:pt>
                <c:pt idx="166">
                  <c:v>45716</c:v>
                </c:pt>
                <c:pt idx="167">
                  <c:v>45719</c:v>
                </c:pt>
                <c:pt idx="168">
                  <c:v>45720</c:v>
                </c:pt>
                <c:pt idx="169">
                  <c:v>45721</c:v>
                </c:pt>
                <c:pt idx="170">
                  <c:v>45722</c:v>
                </c:pt>
                <c:pt idx="171">
                  <c:v>45723</c:v>
                </c:pt>
                <c:pt idx="172">
                  <c:v>45726</c:v>
                </c:pt>
                <c:pt idx="173">
                  <c:v>45727</c:v>
                </c:pt>
                <c:pt idx="174">
                  <c:v>45728</c:v>
                </c:pt>
                <c:pt idx="175">
                  <c:v>45729</c:v>
                </c:pt>
                <c:pt idx="176">
                  <c:v>45730</c:v>
                </c:pt>
                <c:pt idx="177">
                  <c:v>45733</c:v>
                </c:pt>
                <c:pt idx="178">
                  <c:v>45734</c:v>
                </c:pt>
                <c:pt idx="179">
                  <c:v>45735</c:v>
                </c:pt>
                <c:pt idx="180">
                  <c:v>45736</c:v>
                </c:pt>
                <c:pt idx="181">
                  <c:v>45737</c:v>
                </c:pt>
                <c:pt idx="182">
                  <c:v>45740</c:v>
                </c:pt>
                <c:pt idx="183">
                  <c:v>45741</c:v>
                </c:pt>
                <c:pt idx="184">
                  <c:v>45742</c:v>
                </c:pt>
                <c:pt idx="185">
                  <c:v>45743</c:v>
                </c:pt>
                <c:pt idx="186">
                  <c:v>45744</c:v>
                </c:pt>
                <c:pt idx="187">
                  <c:v>45747</c:v>
                </c:pt>
              </c:numCache>
            </c:numRef>
          </c:cat>
          <c:val>
            <c:numRef>
              <c:f>'Q3) BB'!$B$2:$B$189</c:f>
              <c:numCache>
                <c:formatCode>General</c:formatCode>
                <c:ptCount val="188"/>
                <c:pt idx="0">
                  <c:v>184.49</c:v>
                </c:pt>
                <c:pt idx="1">
                  <c:v>186.61</c:v>
                </c:pt>
                <c:pt idx="2">
                  <c:v>187.39</c:v>
                </c:pt>
                <c:pt idx="3">
                  <c:v>191.96</c:v>
                </c:pt>
                <c:pt idx="4">
                  <c:v>190.48</c:v>
                </c:pt>
                <c:pt idx="5">
                  <c:v>190.44</c:v>
                </c:pt>
                <c:pt idx="6">
                  <c:v>192.66</c:v>
                </c:pt>
                <c:pt idx="7">
                  <c:v>187.3</c:v>
                </c:pt>
                <c:pt idx="8">
                  <c:v>186.78</c:v>
                </c:pt>
                <c:pt idx="9">
                  <c:v>188.19</c:v>
                </c:pt>
                <c:pt idx="10">
                  <c:v>185.5</c:v>
                </c:pt>
                <c:pt idx="11">
                  <c:v>182.62</c:v>
                </c:pt>
                <c:pt idx="12">
                  <c:v>179.22</c:v>
                </c:pt>
                <c:pt idx="13">
                  <c:v>179.39</c:v>
                </c:pt>
                <c:pt idx="14">
                  <c:v>183.35</c:v>
                </c:pt>
                <c:pt idx="15">
                  <c:v>183.6</c:v>
                </c:pt>
                <c:pt idx="16">
                  <c:v>174.37</c:v>
                </c:pt>
                <c:pt idx="17">
                  <c:v>169.16</c:v>
                </c:pt>
                <c:pt idx="18">
                  <c:v>168.68</c:v>
                </c:pt>
                <c:pt idx="19">
                  <c:v>171.13</c:v>
                </c:pt>
                <c:pt idx="20">
                  <c:v>171.86</c:v>
                </c:pt>
                <c:pt idx="21">
                  <c:v>173.15</c:v>
                </c:pt>
                <c:pt idx="22">
                  <c:v>172.45</c:v>
                </c:pt>
                <c:pt idx="23">
                  <c:v>168.4</c:v>
                </c:pt>
                <c:pt idx="24">
                  <c:v>160.63999999999999</c:v>
                </c:pt>
                <c:pt idx="25">
                  <c:v>160.54</c:v>
                </c:pt>
                <c:pt idx="26">
                  <c:v>160.75</c:v>
                </c:pt>
                <c:pt idx="27">
                  <c:v>163.84</c:v>
                </c:pt>
                <c:pt idx="28">
                  <c:v>165.39</c:v>
                </c:pt>
                <c:pt idx="29">
                  <c:v>163.95</c:v>
                </c:pt>
                <c:pt idx="30">
                  <c:v>165.93</c:v>
                </c:pt>
                <c:pt idx="31">
                  <c:v>162.03</c:v>
                </c:pt>
                <c:pt idx="32">
                  <c:v>163.16999999999999</c:v>
                </c:pt>
                <c:pt idx="33">
                  <c:v>164.74</c:v>
                </c:pt>
                <c:pt idx="34">
                  <c:v>168.4</c:v>
                </c:pt>
                <c:pt idx="35">
                  <c:v>168.96</c:v>
                </c:pt>
                <c:pt idx="36">
                  <c:v>167.63</c:v>
                </c:pt>
                <c:pt idx="37">
                  <c:v>165.49</c:v>
                </c:pt>
                <c:pt idx="38">
                  <c:v>167.43</c:v>
                </c:pt>
                <c:pt idx="39">
                  <c:v>167.93</c:v>
                </c:pt>
                <c:pt idx="40">
                  <c:v>166.38</c:v>
                </c:pt>
                <c:pt idx="41">
                  <c:v>164.5</c:v>
                </c:pt>
                <c:pt idx="42">
                  <c:v>163.4</c:v>
                </c:pt>
                <c:pt idx="43">
                  <c:v>165.11</c:v>
                </c:pt>
                <c:pt idx="44">
                  <c:v>158.61000000000001</c:v>
                </c:pt>
                <c:pt idx="45">
                  <c:v>157.81</c:v>
                </c:pt>
                <c:pt idx="46">
                  <c:v>158.6</c:v>
                </c:pt>
                <c:pt idx="47">
                  <c:v>152.13</c:v>
                </c:pt>
                <c:pt idx="48">
                  <c:v>149.54</c:v>
                </c:pt>
                <c:pt idx="49">
                  <c:v>150.01</c:v>
                </c:pt>
                <c:pt idx="50">
                  <c:v>152.15</c:v>
                </c:pt>
                <c:pt idx="51">
                  <c:v>155.54</c:v>
                </c:pt>
                <c:pt idx="52">
                  <c:v>158.37</c:v>
                </c:pt>
                <c:pt idx="53">
                  <c:v>158.99</c:v>
                </c:pt>
                <c:pt idx="54">
                  <c:v>160.28</c:v>
                </c:pt>
                <c:pt idx="55">
                  <c:v>160.81</c:v>
                </c:pt>
                <c:pt idx="56">
                  <c:v>163.24</c:v>
                </c:pt>
                <c:pt idx="57">
                  <c:v>164.64</c:v>
                </c:pt>
                <c:pt idx="58">
                  <c:v>163.07</c:v>
                </c:pt>
                <c:pt idx="59">
                  <c:v>163.63999999999999</c:v>
                </c:pt>
                <c:pt idx="60">
                  <c:v>162.99</c:v>
                </c:pt>
                <c:pt idx="61">
                  <c:v>163.83000000000001</c:v>
                </c:pt>
                <c:pt idx="62">
                  <c:v>165.29</c:v>
                </c:pt>
                <c:pt idx="63">
                  <c:v>167.19</c:v>
                </c:pt>
                <c:pt idx="64">
                  <c:v>168.42</c:v>
                </c:pt>
                <c:pt idx="65">
                  <c:v>167.31</c:v>
                </c:pt>
                <c:pt idx="66">
                  <c:v>167.21</c:v>
                </c:pt>
                <c:pt idx="67">
                  <c:v>168.56</c:v>
                </c:pt>
                <c:pt idx="68">
                  <c:v>164.39</c:v>
                </c:pt>
                <c:pt idx="69">
                  <c:v>165.7</c:v>
                </c:pt>
                <c:pt idx="70">
                  <c:v>163.06</c:v>
                </c:pt>
                <c:pt idx="71">
                  <c:v>163.18</c:v>
                </c:pt>
                <c:pt idx="72">
                  <c:v>164.52</c:v>
                </c:pt>
                <c:pt idx="73">
                  <c:v>166.35</c:v>
                </c:pt>
                <c:pt idx="74">
                  <c:v>166.9</c:v>
                </c:pt>
                <c:pt idx="75">
                  <c:v>166.74</c:v>
                </c:pt>
                <c:pt idx="76">
                  <c:v>164.51</c:v>
                </c:pt>
                <c:pt idx="77">
                  <c:v>165.05</c:v>
                </c:pt>
                <c:pt idx="78">
                  <c:v>165.8</c:v>
                </c:pt>
                <c:pt idx="79">
                  <c:v>166.82</c:v>
                </c:pt>
                <c:pt idx="80">
                  <c:v>164.48</c:v>
                </c:pt>
                <c:pt idx="81">
                  <c:v>164.53</c:v>
                </c:pt>
                <c:pt idx="82">
                  <c:v>166.99</c:v>
                </c:pt>
                <c:pt idx="83">
                  <c:v>168.34</c:v>
                </c:pt>
                <c:pt idx="84">
                  <c:v>171.14</c:v>
                </c:pt>
                <c:pt idx="85">
                  <c:v>176.14</c:v>
                </c:pt>
                <c:pt idx="86">
                  <c:v>172.69</c:v>
                </c:pt>
                <c:pt idx="87">
                  <c:v>172.65</c:v>
                </c:pt>
                <c:pt idx="88">
                  <c:v>170.68</c:v>
                </c:pt>
                <c:pt idx="89">
                  <c:v>171.41</c:v>
                </c:pt>
                <c:pt idx="90">
                  <c:v>178.33</c:v>
                </c:pt>
                <c:pt idx="91">
                  <c:v>182.28</c:v>
                </c:pt>
                <c:pt idx="92">
                  <c:v>179.86</c:v>
                </c:pt>
                <c:pt idx="93">
                  <c:v>181.97</c:v>
                </c:pt>
                <c:pt idx="94">
                  <c:v>183.32</c:v>
                </c:pt>
                <c:pt idx="95">
                  <c:v>180.49</c:v>
                </c:pt>
                <c:pt idx="96">
                  <c:v>177.35</c:v>
                </c:pt>
                <c:pt idx="97">
                  <c:v>173.89</c:v>
                </c:pt>
                <c:pt idx="98">
                  <c:v>176.8</c:v>
                </c:pt>
                <c:pt idx="99">
                  <c:v>179.58</c:v>
                </c:pt>
                <c:pt idx="100">
                  <c:v>177.33</c:v>
                </c:pt>
                <c:pt idx="101">
                  <c:v>169.24</c:v>
                </c:pt>
                <c:pt idx="102">
                  <c:v>166.57</c:v>
                </c:pt>
                <c:pt idx="103">
                  <c:v>169.43</c:v>
                </c:pt>
                <c:pt idx="104">
                  <c:v>170.62</c:v>
                </c:pt>
                <c:pt idx="105">
                  <c:v>170.82</c:v>
                </c:pt>
                <c:pt idx="106">
                  <c:v>170.49</c:v>
                </c:pt>
                <c:pt idx="107">
                  <c:v>172.98</c:v>
                </c:pt>
                <c:pt idx="108">
                  <c:v>173.02</c:v>
                </c:pt>
                <c:pt idx="109">
                  <c:v>176.09</c:v>
                </c:pt>
                <c:pt idx="110">
                  <c:v>174.31</c:v>
                </c:pt>
                <c:pt idx="111">
                  <c:v>176.49</c:v>
                </c:pt>
                <c:pt idx="112">
                  <c:v>177.1</c:v>
                </c:pt>
                <c:pt idx="113">
                  <c:v>186.53</c:v>
                </c:pt>
                <c:pt idx="114">
                  <c:v>196.71</c:v>
                </c:pt>
                <c:pt idx="115">
                  <c:v>193.63</c:v>
                </c:pt>
                <c:pt idx="116">
                  <c:v>191.38</c:v>
                </c:pt>
                <c:pt idx="117">
                  <c:v>198.16</c:v>
                </c:pt>
                <c:pt idx="118">
                  <c:v>197.12</c:v>
                </c:pt>
                <c:pt idx="119">
                  <c:v>190.15</c:v>
                </c:pt>
                <c:pt idx="120">
                  <c:v>189.7</c:v>
                </c:pt>
                <c:pt idx="121">
                  <c:v>192.96</c:v>
                </c:pt>
                <c:pt idx="122">
                  <c:v>195.99</c:v>
                </c:pt>
                <c:pt idx="123">
                  <c:v>197.57</c:v>
                </c:pt>
                <c:pt idx="124">
                  <c:v>197.1</c:v>
                </c:pt>
                <c:pt idx="125">
                  <c:v>194.04</c:v>
                </c:pt>
                <c:pt idx="126">
                  <c:v>192.69</c:v>
                </c:pt>
                <c:pt idx="127">
                  <c:v>190.44</c:v>
                </c:pt>
                <c:pt idx="128">
                  <c:v>190.63</c:v>
                </c:pt>
                <c:pt idx="129">
                  <c:v>193.13</c:v>
                </c:pt>
                <c:pt idx="130">
                  <c:v>197.96</c:v>
                </c:pt>
                <c:pt idx="131">
                  <c:v>196.71</c:v>
                </c:pt>
                <c:pt idx="132">
                  <c:v>195.39</c:v>
                </c:pt>
                <c:pt idx="133">
                  <c:v>193.17</c:v>
                </c:pt>
                <c:pt idx="134">
                  <c:v>192.29</c:v>
                </c:pt>
                <c:pt idx="135">
                  <c:v>191.05</c:v>
                </c:pt>
                <c:pt idx="136">
                  <c:v>196.98</c:v>
                </c:pt>
                <c:pt idx="137">
                  <c:v>194.41</c:v>
                </c:pt>
                <c:pt idx="138">
                  <c:v>197.55</c:v>
                </c:pt>
                <c:pt idx="139">
                  <c:v>199.63</c:v>
                </c:pt>
                <c:pt idx="140">
                  <c:v>200.03</c:v>
                </c:pt>
                <c:pt idx="141">
                  <c:v>199.58</c:v>
                </c:pt>
                <c:pt idx="142">
                  <c:v>201.9</c:v>
                </c:pt>
                <c:pt idx="143">
                  <c:v>193.77</c:v>
                </c:pt>
                <c:pt idx="144">
                  <c:v>197.07</c:v>
                </c:pt>
                <c:pt idx="145">
                  <c:v>197.18</c:v>
                </c:pt>
                <c:pt idx="146">
                  <c:v>202.63</c:v>
                </c:pt>
                <c:pt idx="147">
                  <c:v>205.6</c:v>
                </c:pt>
                <c:pt idx="148">
                  <c:v>202.64</c:v>
                </c:pt>
                <c:pt idx="149">
                  <c:v>207.71</c:v>
                </c:pt>
                <c:pt idx="150">
                  <c:v>193.3</c:v>
                </c:pt>
                <c:pt idx="151">
                  <c:v>193.31</c:v>
                </c:pt>
                <c:pt idx="152">
                  <c:v>187.14</c:v>
                </c:pt>
                <c:pt idx="153">
                  <c:v>188.2</c:v>
                </c:pt>
                <c:pt idx="154">
                  <c:v>187.07</c:v>
                </c:pt>
                <c:pt idx="155">
                  <c:v>185.43</c:v>
                </c:pt>
                <c:pt idx="156">
                  <c:v>187.88</c:v>
                </c:pt>
                <c:pt idx="157">
                  <c:v>186.87</c:v>
                </c:pt>
                <c:pt idx="158">
                  <c:v>185.8</c:v>
                </c:pt>
                <c:pt idx="159">
                  <c:v>187.13</c:v>
                </c:pt>
                <c:pt idx="160">
                  <c:v>186.64</c:v>
                </c:pt>
                <c:pt idx="161">
                  <c:v>181.58</c:v>
                </c:pt>
                <c:pt idx="162">
                  <c:v>181.19</c:v>
                </c:pt>
                <c:pt idx="163">
                  <c:v>177.37</c:v>
                </c:pt>
                <c:pt idx="164">
                  <c:v>174.7</c:v>
                </c:pt>
                <c:pt idx="165">
                  <c:v>170.21</c:v>
                </c:pt>
                <c:pt idx="166">
                  <c:v>172.22</c:v>
                </c:pt>
                <c:pt idx="167">
                  <c:v>168.66</c:v>
                </c:pt>
                <c:pt idx="168">
                  <c:v>172.61</c:v>
                </c:pt>
                <c:pt idx="169">
                  <c:v>174.99</c:v>
                </c:pt>
                <c:pt idx="170">
                  <c:v>174.21</c:v>
                </c:pt>
                <c:pt idx="171">
                  <c:v>175.75</c:v>
                </c:pt>
                <c:pt idx="172">
                  <c:v>167.81</c:v>
                </c:pt>
                <c:pt idx="173">
                  <c:v>165.98</c:v>
                </c:pt>
                <c:pt idx="174">
                  <c:v>169</c:v>
                </c:pt>
                <c:pt idx="175">
                  <c:v>164.73</c:v>
                </c:pt>
                <c:pt idx="176">
                  <c:v>167.62</c:v>
                </c:pt>
                <c:pt idx="177">
                  <c:v>166.57</c:v>
                </c:pt>
                <c:pt idx="178">
                  <c:v>162.66999999999999</c:v>
                </c:pt>
                <c:pt idx="179">
                  <c:v>166.28</c:v>
                </c:pt>
                <c:pt idx="180">
                  <c:v>165.05</c:v>
                </c:pt>
                <c:pt idx="181">
                  <c:v>166.25</c:v>
                </c:pt>
                <c:pt idx="182">
                  <c:v>169.93</c:v>
                </c:pt>
                <c:pt idx="183">
                  <c:v>172.79</c:v>
                </c:pt>
                <c:pt idx="184">
                  <c:v>167.14</c:v>
                </c:pt>
                <c:pt idx="185">
                  <c:v>164.08</c:v>
                </c:pt>
                <c:pt idx="186">
                  <c:v>156.06</c:v>
                </c:pt>
                <c:pt idx="187">
                  <c:v>156.22999999999999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73C-4DD1-B32D-8ADF284473DC}"/>
            </c:ext>
          </c:extLst>
        </c:ser>
        <c:ser>
          <c:idx val="1"/>
          <c:order val="1"/>
          <c:tx>
            <c:strRef>
              <c:f>'Q3) BB'!$C$1</c:f>
              <c:strCache>
                <c:ptCount val="1"/>
                <c:pt idx="0">
                  <c:v>20 Day MA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'Q3) BB'!$A$2:$A$189</c:f>
              <c:numCache>
                <c:formatCode>m/d/yyyy</c:formatCode>
                <c:ptCount val="188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45478</c:v>
                </c:pt>
                <c:pt idx="4">
                  <c:v>45481</c:v>
                </c:pt>
                <c:pt idx="5">
                  <c:v>45482</c:v>
                </c:pt>
                <c:pt idx="6">
                  <c:v>45483</c:v>
                </c:pt>
                <c:pt idx="7">
                  <c:v>45484</c:v>
                </c:pt>
                <c:pt idx="8">
                  <c:v>45485</c:v>
                </c:pt>
                <c:pt idx="9">
                  <c:v>45488</c:v>
                </c:pt>
                <c:pt idx="10">
                  <c:v>45489</c:v>
                </c:pt>
                <c:pt idx="11">
                  <c:v>45490</c:v>
                </c:pt>
                <c:pt idx="12">
                  <c:v>45491</c:v>
                </c:pt>
                <c:pt idx="13">
                  <c:v>45492</c:v>
                </c:pt>
                <c:pt idx="14">
                  <c:v>45495</c:v>
                </c:pt>
                <c:pt idx="15">
                  <c:v>45496</c:v>
                </c:pt>
                <c:pt idx="16">
                  <c:v>45497</c:v>
                </c:pt>
                <c:pt idx="17">
                  <c:v>45498</c:v>
                </c:pt>
                <c:pt idx="18">
                  <c:v>45499</c:v>
                </c:pt>
                <c:pt idx="19">
                  <c:v>45502</c:v>
                </c:pt>
                <c:pt idx="20">
                  <c:v>45503</c:v>
                </c:pt>
                <c:pt idx="21">
                  <c:v>45504</c:v>
                </c:pt>
                <c:pt idx="22">
                  <c:v>45505</c:v>
                </c:pt>
                <c:pt idx="23">
                  <c:v>45506</c:v>
                </c:pt>
                <c:pt idx="24">
                  <c:v>45509</c:v>
                </c:pt>
                <c:pt idx="25">
                  <c:v>45510</c:v>
                </c:pt>
                <c:pt idx="26">
                  <c:v>45511</c:v>
                </c:pt>
                <c:pt idx="27">
                  <c:v>45512</c:v>
                </c:pt>
                <c:pt idx="28">
                  <c:v>45513</c:v>
                </c:pt>
                <c:pt idx="29">
                  <c:v>45516</c:v>
                </c:pt>
                <c:pt idx="30">
                  <c:v>45517</c:v>
                </c:pt>
                <c:pt idx="31">
                  <c:v>45518</c:v>
                </c:pt>
                <c:pt idx="32">
                  <c:v>45519</c:v>
                </c:pt>
                <c:pt idx="33">
                  <c:v>45520</c:v>
                </c:pt>
                <c:pt idx="34">
                  <c:v>45523</c:v>
                </c:pt>
                <c:pt idx="35">
                  <c:v>45524</c:v>
                </c:pt>
                <c:pt idx="36">
                  <c:v>45525</c:v>
                </c:pt>
                <c:pt idx="37">
                  <c:v>45526</c:v>
                </c:pt>
                <c:pt idx="38">
                  <c:v>45527</c:v>
                </c:pt>
                <c:pt idx="39">
                  <c:v>45530</c:v>
                </c:pt>
                <c:pt idx="40">
                  <c:v>45531</c:v>
                </c:pt>
                <c:pt idx="41">
                  <c:v>45532</c:v>
                </c:pt>
                <c:pt idx="42">
                  <c:v>45533</c:v>
                </c:pt>
                <c:pt idx="43">
                  <c:v>45534</c:v>
                </c:pt>
                <c:pt idx="44">
                  <c:v>45538</c:v>
                </c:pt>
                <c:pt idx="45">
                  <c:v>45539</c:v>
                </c:pt>
                <c:pt idx="46">
                  <c:v>45540</c:v>
                </c:pt>
                <c:pt idx="47">
                  <c:v>45541</c:v>
                </c:pt>
                <c:pt idx="48">
                  <c:v>45544</c:v>
                </c:pt>
                <c:pt idx="49">
                  <c:v>45545</c:v>
                </c:pt>
                <c:pt idx="50">
                  <c:v>45546</c:v>
                </c:pt>
                <c:pt idx="51">
                  <c:v>45547</c:v>
                </c:pt>
                <c:pt idx="52">
                  <c:v>45548</c:v>
                </c:pt>
                <c:pt idx="53">
                  <c:v>45551</c:v>
                </c:pt>
                <c:pt idx="54">
                  <c:v>45552</c:v>
                </c:pt>
                <c:pt idx="55">
                  <c:v>45553</c:v>
                </c:pt>
                <c:pt idx="56">
                  <c:v>45554</c:v>
                </c:pt>
                <c:pt idx="57">
                  <c:v>45555</c:v>
                </c:pt>
                <c:pt idx="58">
                  <c:v>45558</c:v>
                </c:pt>
                <c:pt idx="59">
                  <c:v>45559</c:v>
                </c:pt>
                <c:pt idx="60">
                  <c:v>45560</c:v>
                </c:pt>
                <c:pt idx="61">
                  <c:v>45561</c:v>
                </c:pt>
                <c:pt idx="62">
                  <c:v>45562</c:v>
                </c:pt>
                <c:pt idx="63">
                  <c:v>45565</c:v>
                </c:pt>
                <c:pt idx="64">
                  <c:v>45566</c:v>
                </c:pt>
                <c:pt idx="65">
                  <c:v>45567</c:v>
                </c:pt>
                <c:pt idx="66">
                  <c:v>45568</c:v>
                </c:pt>
                <c:pt idx="67">
                  <c:v>45569</c:v>
                </c:pt>
                <c:pt idx="68">
                  <c:v>45572</c:v>
                </c:pt>
                <c:pt idx="69">
                  <c:v>45573</c:v>
                </c:pt>
                <c:pt idx="70">
                  <c:v>45574</c:v>
                </c:pt>
                <c:pt idx="71">
                  <c:v>45575</c:v>
                </c:pt>
                <c:pt idx="72">
                  <c:v>45576</c:v>
                </c:pt>
                <c:pt idx="73">
                  <c:v>45579</c:v>
                </c:pt>
                <c:pt idx="74">
                  <c:v>45580</c:v>
                </c:pt>
                <c:pt idx="75">
                  <c:v>45581</c:v>
                </c:pt>
                <c:pt idx="76">
                  <c:v>45582</c:v>
                </c:pt>
                <c:pt idx="77">
                  <c:v>45583</c:v>
                </c:pt>
                <c:pt idx="78">
                  <c:v>45586</c:v>
                </c:pt>
                <c:pt idx="79">
                  <c:v>45587</c:v>
                </c:pt>
                <c:pt idx="80">
                  <c:v>45588</c:v>
                </c:pt>
                <c:pt idx="81">
                  <c:v>45589</c:v>
                </c:pt>
                <c:pt idx="82">
                  <c:v>45590</c:v>
                </c:pt>
                <c:pt idx="83">
                  <c:v>45593</c:v>
                </c:pt>
                <c:pt idx="84">
                  <c:v>45594</c:v>
                </c:pt>
                <c:pt idx="85">
                  <c:v>45595</c:v>
                </c:pt>
                <c:pt idx="86">
                  <c:v>45596</c:v>
                </c:pt>
                <c:pt idx="87">
                  <c:v>45597</c:v>
                </c:pt>
                <c:pt idx="88">
                  <c:v>45600</c:v>
                </c:pt>
                <c:pt idx="89">
                  <c:v>45601</c:v>
                </c:pt>
                <c:pt idx="90">
                  <c:v>45602</c:v>
                </c:pt>
                <c:pt idx="91">
                  <c:v>45603</c:v>
                </c:pt>
                <c:pt idx="92">
                  <c:v>45604</c:v>
                </c:pt>
                <c:pt idx="93">
                  <c:v>45607</c:v>
                </c:pt>
                <c:pt idx="94">
                  <c:v>45608</c:v>
                </c:pt>
                <c:pt idx="95">
                  <c:v>45609</c:v>
                </c:pt>
                <c:pt idx="96">
                  <c:v>45610</c:v>
                </c:pt>
                <c:pt idx="97">
                  <c:v>45611</c:v>
                </c:pt>
                <c:pt idx="98">
                  <c:v>45614</c:v>
                </c:pt>
                <c:pt idx="99">
                  <c:v>45615</c:v>
                </c:pt>
                <c:pt idx="100">
                  <c:v>45616</c:v>
                </c:pt>
                <c:pt idx="101">
                  <c:v>45617</c:v>
                </c:pt>
                <c:pt idx="102">
                  <c:v>45618</c:v>
                </c:pt>
                <c:pt idx="103">
                  <c:v>45621</c:v>
                </c:pt>
                <c:pt idx="104">
                  <c:v>45622</c:v>
                </c:pt>
                <c:pt idx="105">
                  <c:v>45623</c:v>
                </c:pt>
                <c:pt idx="106">
                  <c:v>45625</c:v>
                </c:pt>
                <c:pt idx="107">
                  <c:v>45628</c:v>
                </c:pt>
                <c:pt idx="108">
                  <c:v>45629</c:v>
                </c:pt>
                <c:pt idx="109">
                  <c:v>45630</c:v>
                </c:pt>
                <c:pt idx="110">
                  <c:v>45631</c:v>
                </c:pt>
                <c:pt idx="111">
                  <c:v>45632</c:v>
                </c:pt>
                <c:pt idx="112">
                  <c:v>45635</c:v>
                </c:pt>
                <c:pt idx="113">
                  <c:v>45636</c:v>
                </c:pt>
                <c:pt idx="114">
                  <c:v>45637</c:v>
                </c:pt>
                <c:pt idx="115">
                  <c:v>45638</c:v>
                </c:pt>
                <c:pt idx="116">
                  <c:v>45639</c:v>
                </c:pt>
                <c:pt idx="117">
                  <c:v>45642</c:v>
                </c:pt>
                <c:pt idx="118">
                  <c:v>45643</c:v>
                </c:pt>
                <c:pt idx="119">
                  <c:v>45644</c:v>
                </c:pt>
                <c:pt idx="120">
                  <c:v>45645</c:v>
                </c:pt>
                <c:pt idx="121">
                  <c:v>45646</c:v>
                </c:pt>
                <c:pt idx="122">
                  <c:v>45649</c:v>
                </c:pt>
                <c:pt idx="123">
                  <c:v>45650</c:v>
                </c:pt>
                <c:pt idx="124">
                  <c:v>45652</c:v>
                </c:pt>
                <c:pt idx="125">
                  <c:v>45653</c:v>
                </c:pt>
                <c:pt idx="126">
                  <c:v>45656</c:v>
                </c:pt>
                <c:pt idx="127">
                  <c:v>45657</c:v>
                </c:pt>
                <c:pt idx="128">
                  <c:v>45659</c:v>
                </c:pt>
                <c:pt idx="129">
                  <c:v>45660</c:v>
                </c:pt>
                <c:pt idx="130">
                  <c:v>45663</c:v>
                </c:pt>
                <c:pt idx="131">
                  <c:v>45664</c:v>
                </c:pt>
                <c:pt idx="132">
                  <c:v>45665</c:v>
                </c:pt>
                <c:pt idx="133">
                  <c:v>45667</c:v>
                </c:pt>
                <c:pt idx="134">
                  <c:v>45670</c:v>
                </c:pt>
                <c:pt idx="135">
                  <c:v>45671</c:v>
                </c:pt>
                <c:pt idx="136">
                  <c:v>45672</c:v>
                </c:pt>
                <c:pt idx="137">
                  <c:v>45673</c:v>
                </c:pt>
                <c:pt idx="138">
                  <c:v>45674</c:v>
                </c:pt>
                <c:pt idx="139">
                  <c:v>45678</c:v>
                </c:pt>
                <c:pt idx="140">
                  <c:v>45679</c:v>
                </c:pt>
                <c:pt idx="141">
                  <c:v>45680</c:v>
                </c:pt>
                <c:pt idx="142">
                  <c:v>45681</c:v>
                </c:pt>
                <c:pt idx="143">
                  <c:v>45684</c:v>
                </c:pt>
                <c:pt idx="144">
                  <c:v>45685</c:v>
                </c:pt>
                <c:pt idx="145">
                  <c:v>45686</c:v>
                </c:pt>
                <c:pt idx="146">
                  <c:v>45687</c:v>
                </c:pt>
                <c:pt idx="147">
                  <c:v>45688</c:v>
                </c:pt>
                <c:pt idx="148">
                  <c:v>45691</c:v>
                </c:pt>
                <c:pt idx="149">
                  <c:v>45692</c:v>
                </c:pt>
                <c:pt idx="150">
                  <c:v>45693</c:v>
                </c:pt>
                <c:pt idx="151">
                  <c:v>45694</c:v>
                </c:pt>
                <c:pt idx="152">
                  <c:v>45695</c:v>
                </c:pt>
                <c:pt idx="153">
                  <c:v>45698</c:v>
                </c:pt>
                <c:pt idx="154">
                  <c:v>45699</c:v>
                </c:pt>
                <c:pt idx="155">
                  <c:v>45700</c:v>
                </c:pt>
                <c:pt idx="156">
                  <c:v>45701</c:v>
                </c:pt>
                <c:pt idx="157">
                  <c:v>45702</c:v>
                </c:pt>
                <c:pt idx="158">
                  <c:v>45706</c:v>
                </c:pt>
                <c:pt idx="159">
                  <c:v>45707</c:v>
                </c:pt>
                <c:pt idx="160">
                  <c:v>45708</c:v>
                </c:pt>
                <c:pt idx="161">
                  <c:v>45709</c:v>
                </c:pt>
                <c:pt idx="162">
                  <c:v>45712</c:v>
                </c:pt>
                <c:pt idx="163">
                  <c:v>45713</c:v>
                </c:pt>
                <c:pt idx="164">
                  <c:v>45714</c:v>
                </c:pt>
                <c:pt idx="165">
                  <c:v>45715</c:v>
                </c:pt>
                <c:pt idx="166">
                  <c:v>45716</c:v>
                </c:pt>
                <c:pt idx="167">
                  <c:v>45719</c:v>
                </c:pt>
                <c:pt idx="168">
                  <c:v>45720</c:v>
                </c:pt>
                <c:pt idx="169">
                  <c:v>45721</c:v>
                </c:pt>
                <c:pt idx="170">
                  <c:v>45722</c:v>
                </c:pt>
                <c:pt idx="171">
                  <c:v>45723</c:v>
                </c:pt>
                <c:pt idx="172">
                  <c:v>45726</c:v>
                </c:pt>
                <c:pt idx="173">
                  <c:v>45727</c:v>
                </c:pt>
                <c:pt idx="174">
                  <c:v>45728</c:v>
                </c:pt>
                <c:pt idx="175">
                  <c:v>45729</c:v>
                </c:pt>
                <c:pt idx="176">
                  <c:v>45730</c:v>
                </c:pt>
                <c:pt idx="177">
                  <c:v>45733</c:v>
                </c:pt>
                <c:pt idx="178">
                  <c:v>45734</c:v>
                </c:pt>
                <c:pt idx="179">
                  <c:v>45735</c:v>
                </c:pt>
                <c:pt idx="180">
                  <c:v>45736</c:v>
                </c:pt>
                <c:pt idx="181">
                  <c:v>45737</c:v>
                </c:pt>
                <c:pt idx="182">
                  <c:v>45740</c:v>
                </c:pt>
                <c:pt idx="183">
                  <c:v>45741</c:v>
                </c:pt>
                <c:pt idx="184">
                  <c:v>45742</c:v>
                </c:pt>
                <c:pt idx="185">
                  <c:v>45743</c:v>
                </c:pt>
                <c:pt idx="186">
                  <c:v>45744</c:v>
                </c:pt>
                <c:pt idx="187">
                  <c:v>45747</c:v>
                </c:pt>
              </c:numCache>
            </c:numRef>
          </c:cat>
          <c:val>
            <c:numRef>
              <c:f>'Q3) BB'!$C$21:$C$208</c:f>
              <c:numCache>
                <c:formatCode>General</c:formatCode>
                <c:ptCount val="188"/>
                <c:pt idx="0">
                  <c:v>183.16599999999997</c:v>
                </c:pt>
                <c:pt idx="1">
                  <c:v>182.53449999999998</c:v>
                </c:pt>
                <c:pt idx="2">
                  <c:v>181.86149999999998</c:v>
                </c:pt>
                <c:pt idx="3">
                  <c:v>181.11449999999996</c:v>
                </c:pt>
                <c:pt idx="4">
                  <c:v>179.93649999999997</c:v>
                </c:pt>
                <c:pt idx="5">
                  <c:v>178.44450000000001</c:v>
                </c:pt>
                <c:pt idx="6">
                  <c:v>176.9495</c:v>
                </c:pt>
                <c:pt idx="7">
                  <c:v>175.35399999999998</c:v>
                </c:pt>
                <c:pt idx="8">
                  <c:v>174.18100000000001</c:v>
                </c:pt>
                <c:pt idx="9">
                  <c:v>173.11150000000001</c:v>
                </c:pt>
                <c:pt idx="10">
                  <c:v>171.89950000000002</c:v>
                </c:pt>
                <c:pt idx="11">
                  <c:v>170.92099999999999</c:v>
                </c:pt>
                <c:pt idx="12">
                  <c:v>169.89150000000001</c:v>
                </c:pt>
                <c:pt idx="13">
                  <c:v>169.089</c:v>
                </c:pt>
                <c:pt idx="14">
                  <c:v>168.35650000000001</c:v>
                </c:pt>
                <c:pt idx="15">
                  <c:v>167.60899999999998</c:v>
                </c:pt>
                <c:pt idx="16">
                  <c:v>166.87700000000001</c:v>
                </c:pt>
                <c:pt idx="17">
                  <c:v>166.54000000000002</c:v>
                </c:pt>
                <c:pt idx="18">
                  <c:v>166.35650000000004</c:v>
                </c:pt>
                <c:pt idx="19">
                  <c:v>166.29400000000004</c:v>
                </c:pt>
                <c:pt idx="20">
                  <c:v>166.13400000000001</c:v>
                </c:pt>
                <c:pt idx="21">
                  <c:v>165.85999999999999</c:v>
                </c:pt>
                <c:pt idx="22">
                  <c:v>165.42750000000001</c:v>
                </c:pt>
                <c:pt idx="23">
                  <c:v>164.97500000000002</c:v>
                </c:pt>
                <c:pt idx="24">
                  <c:v>164.81049999999999</c:v>
                </c:pt>
                <c:pt idx="25">
                  <c:v>164.70900000000003</c:v>
                </c:pt>
                <c:pt idx="26">
                  <c:v>164.57250000000005</c:v>
                </c:pt>
                <c:pt idx="27">
                  <c:v>164.465</c:v>
                </c:pt>
                <c:pt idx="28">
                  <c:v>163.87950000000001</c:v>
                </c:pt>
                <c:pt idx="29">
                  <c:v>163.08700000000002</c:v>
                </c:pt>
                <c:pt idx="30">
                  <c:v>162.39000000000001</c:v>
                </c:pt>
                <c:pt idx="31">
                  <c:v>161.70100000000005</c:v>
                </c:pt>
                <c:pt idx="32">
                  <c:v>161.37650000000002</c:v>
                </c:pt>
                <c:pt idx="33">
                  <c:v>161.13650000000001</c:v>
                </c:pt>
                <c:pt idx="34">
                  <c:v>160.84900000000002</c:v>
                </c:pt>
                <c:pt idx="35">
                  <c:v>160.44300000000004</c:v>
                </c:pt>
                <c:pt idx="36">
                  <c:v>160.03550000000001</c:v>
                </c:pt>
                <c:pt idx="37">
                  <c:v>159.81599999999997</c:v>
                </c:pt>
                <c:pt idx="38">
                  <c:v>159.77349999999998</c:v>
                </c:pt>
                <c:pt idx="39">
                  <c:v>159.55549999999999</c:v>
                </c:pt>
                <c:pt idx="40">
                  <c:v>159.34100000000001</c:v>
                </c:pt>
                <c:pt idx="41">
                  <c:v>159.17150000000001</c:v>
                </c:pt>
                <c:pt idx="42">
                  <c:v>159.13800000000001</c:v>
                </c:pt>
                <c:pt idx="43">
                  <c:v>159.23249999999999</c:v>
                </c:pt>
                <c:pt idx="44">
                  <c:v>159.3365</c:v>
                </c:pt>
                <c:pt idx="45">
                  <c:v>159.82700000000003</c:v>
                </c:pt>
                <c:pt idx="46">
                  <c:v>160.30199999999999</c:v>
                </c:pt>
                <c:pt idx="47">
                  <c:v>160.73249999999999</c:v>
                </c:pt>
                <c:pt idx="48">
                  <c:v>161.55399999999997</c:v>
                </c:pt>
                <c:pt idx="49">
                  <c:v>162.29649999999998</c:v>
                </c:pt>
                <c:pt idx="50">
                  <c:v>163.08099999999999</c:v>
                </c:pt>
                <c:pt idx="51">
                  <c:v>163.62649999999996</c:v>
                </c:pt>
                <c:pt idx="52">
                  <c:v>164.00849999999997</c:v>
                </c:pt>
                <c:pt idx="53">
                  <c:v>164.31599999999997</c:v>
                </c:pt>
                <c:pt idx="54">
                  <c:v>164.68399999999997</c:v>
                </c:pt>
                <c:pt idx="55">
                  <c:v>165.01499999999999</c:v>
                </c:pt>
                <c:pt idx="56">
                  <c:v>165.31149999999997</c:v>
                </c:pt>
                <c:pt idx="57">
                  <c:v>165.375</c:v>
                </c:pt>
                <c:pt idx="58">
                  <c:v>165.39550000000003</c:v>
                </c:pt>
                <c:pt idx="59">
                  <c:v>165.53200000000001</c:v>
                </c:pt>
                <c:pt idx="60">
                  <c:v>165.69100000000006</c:v>
                </c:pt>
                <c:pt idx="61">
                  <c:v>165.76550000000003</c:v>
                </c:pt>
                <c:pt idx="62">
                  <c:v>165.80050000000003</c:v>
                </c:pt>
                <c:pt idx="63">
                  <c:v>165.88550000000004</c:v>
                </c:pt>
                <c:pt idx="64">
                  <c:v>165.94300000000004</c:v>
                </c:pt>
                <c:pt idx="65">
                  <c:v>166.07900000000001</c:v>
                </c:pt>
                <c:pt idx="66">
                  <c:v>166.5205</c:v>
                </c:pt>
                <c:pt idx="67">
                  <c:v>166.7945</c:v>
                </c:pt>
                <c:pt idx="68">
                  <c:v>166.99899999999997</c:v>
                </c:pt>
                <c:pt idx="69">
                  <c:v>167.3135</c:v>
                </c:pt>
                <c:pt idx="70">
                  <c:v>167.59899999999999</c:v>
                </c:pt>
                <c:pt idx="71">
                  <c:v>168.36249999999998</c:v>
                </c:pt>
                <c:pt idx="72">
                  <c:v>169.31749999999997</c:v>
                </c:pt>
                <c:pt idx="73">
                  <c:v>170.08449999999999</c:v>
                </c:pt>
                <c:pt idx="74">
                  <c:v>170.86549999999997</c:v>
                </c:pt>
                <c:pt idx="75">
                  <c:v>171.6865</c:v>
                </c:pt>
                <c:pt idx="76">
                  <c:v>172.37399999999997</c:v>
                </c:pt>
                <c:pt idx="77">
                  <c:v>173.01600000000002</c:v>
                </c:pt>
                <c:pt idx="78">
                  <c:v>173.458</c:v>
                </c:pt>
                <c:pt idx="79">
                  <c:v>174.00800000000004</c:v>
                </c:pt>
                <c:pt idx="80">
                  <c:v>174.64600000000002</c:v>
                </c:pt>
                <c:pt idx="81">
                  <c:v>175.28849999999997</c:v>
                </c:pt>
                <c:pt idx="82">
                  <c:v>175.52399999999997</c:v>
                </c:pt>
                <c:pt idx="83">
                  <c:v>175.50299999999999</c:v>
                </c:pt>
                <c:pt idx="84">
                  <c:v>175.55749999999998</c:v>
                </c:pt>
                <c:pt idx="85">
                  <c:v>175.53149999999999</c:v>
                </c:pt>
                <c:pt idx="86">
                  <c:v>175.2655</c:v>
                </c:pt>
                <c:pt idx="87">
                  <c:v>175.15550000000002</c:v>
                </c:pt>
                <c:pt idx="88">
                  <c:v>175.172</c:v>
                </c:pt>
                <c:pt idx="89">
                  <c:v>175.28900000000004</c:v>
                </c:pt>
                <c:pt idx="90">
                  <c:v>175.523</c:v>
                </c:pt>
                <c:pt idx="91">
                  <c:v>175.322</c:v>
                </c:pt>
                <c:pt idx="92">
                  <c:v>175.03250000000003</c:v>
                </c:pt>
                <c:pt idx="93">
                  <c:v>174.89449999999999</c:v>
                </c:pt>
                <c:pt idx="94">
                  <c:v>175.12250000000003</c:v>
                </c:pt>
                <c:pt idx="95">
                  <c:v>175.792</c:v>
                </c:pt>
                <c:pt idx="96">
                  <c:v>176.44900000000001</c:v>
                </c:pt>
                <c:pt idx="97">
                  <c:v>177.15050000000002</c:v>
                </c:pt>
                <c:pt idx="98">
                  <c:v>178.36400000000003</c:v>
                </c:pt>
                <c:pt idx="99">
                  <c:v>179.38000000000002</c:v>
                </c:pt>
                <c:pt idx="100">
                  <c:v>179.90850000000003</c:v>
                </c:pt>
                <c:pt idx="101">
                  <c:v>180.52699999999999</c:v>
                </c:pt>
                <c:pt idx="102">
                  <c:v>181.71299999999999</c:v>
                </c:pt>
                <c:pt idx="103">
                  <c:v>183.18399999999997</c:v>
                </c:pt>
                <c:pt idx="104">
                  <c:v>184.59100000000001</c:v>
                </c:pt>
                <c:pt idx="105">
                  <c:v>185.91500000000002</c:v>
                </c:pt>
                <c:pt idx="106">
                  <c:v>187.07599999999996</c:v>
                </c:pt>
                <c:pt idx="107">
                  <c:v>188.18600000000004</c:v>
                </c:pt>
                <c:pt idx="108">
                  <c:v>189.05900000000003</c:v>
                </c:pt>
                <c:pt idx="109">
                  <c:v>189.93950000000004</c:v>
                </c:pt>
                <c:pt idx="110">
                  <c:v>190.79150000000004</c:v>
                </c:pt>
                <c:pt idx="111">
                  <c:v>191.97400000000002</c:v>
                </c:pt>
                <c:pt idx="112">
                  <c:v>192.98500000000004</c:v>
                </c:pt>
                <c:pt idx="113">
                  <c:v>193.89950000000002</c:v>
                </c:pt>
                <c:pt idx="114">
                  <c:v>194.23150000000004</c:v>
                </c:pt>
                <c:pt idx="115">
                  <c:v>194.01050000000001</c:v>
                </c:pt>
                <c:pt idx="116">
                  <c:v>193.88150000000002</c:v>
                </c:pt>
                <c:pt idx="117">
                  <c:v>194.16149999999999</c:v>
                </c:pt>
                <c:pt idx="118">
                  <c:v>193.97399999999999</c:v>
                </c:pt>
                <c:pt idx="119">
                  <c:v>193.99550000000002</c:v>
                </c:pt>
                <c:pt idx="120">
                  <c:v>194.46950000000004</c:v>
                </c:pt>
                <c:pt idx="121">
                  <c:v>194.98600000000005</c:v>
                </c:pt>
                <c:pt idx="122">
                  <c:v>195.31700000000004</c:v>
                </c:pt>
                <c:pt idx="123">
                  <c:v>195.61250000000001</c:v>
                </c:pt>
                <c:pt idx="124">
                  <c:v>195.42250000000004</c:v>
                </c:pt>
                <c:pt idx="125">
                  <c:v>195.42100000000005</c:v>
                </c:pt>
                <c:pt idx="126">
                  <c:v>195.578</c:v>
                </c:pt>
                <c:pt idx="127">
                  <c:v>196.07500000000005</c:v>
                </c:pt>
                <c:pt idx="128">
                  <c:v>196.83300000000003</c:v>
                </c:pt>
                <c:pt idx="129">
                  <c:v>197.43350000000001</c:v>
                </c:pt>
                <c:pt idx="130">
                  <c:v>198.16249999999999</c:v>
                </c:pt>
                <c:pt idx="131">
                  <c:v>197.92950000000002</c:v>
                </c:pt>
                <c:pt idx="132">
                  <c:v>197.75949999999997</c:v>
                </c:pt>
                <c:pt idx="133">
                  <c:v>197.34700000000001</c:v>
                </c:pt>
                <c:pt idx="134">
                  <c:v>197.09849999999997</c:v>
                </c:pt>
                <c:pt idx="135">
                  <c:v>196.83750000000001</c:v>
                </c:pt>
                <c:pt idx="136">
                  <c:v>196.55649999999997</c:v>
                </c:pt>
                <c:pt idx="137">
                  <c:v>196.10149999999999</c:v>
                </c:pt>
                <c:pt idx="138">
                  <c:v>195.72449999999998</c:v>
                </c:pt>
                <c:pt idx="139">
                  <c:v>195.137</c:v>
                </c:pt>
                <c:pt idx="140">
                  <c:v>194.512</c:v>
                </c:pt>
                <c:pt idx="141">
                  <c:v>193.8425</c:v>
                </c:pt>
                <c:pt idx="142">
                  <c:v>192.9425</c:v>
                </c:pt>
                <c:pt idx="143">
                  <c:v>191.90699999999998</c:v>
                </c:pt>
                <c:pt idx="144">
                  <c:v>191.08699999999999</c:v>
                </c:pt>
                <c:pt idx="145">
                  <c:v>189.96849999999998</c:v>
                </c:pt>
                <c:pt idx="146">
                  <c:v>188.61999999999998</c:v>
                </c:pt>
                <c:pt idx="147">
                  <c:v>187.09949999999998</c:v>
                </c:pt>
                <c:pt idx="148">
                  <c:v>185.25249999999997</c:v>
                </c:pt>
                <c:pt idx="149">
                  <c:v>183.75099999999995</c:v>
                </c:pt>
                <c:pt idx="150">
                  <c:v>182.11499999999995</c:v>
                </c:pt>
                <c:pt idx="151">
                  <c:v>181.16049999999996</c:v>
                </c:pt>
                <c:pt idx="152">
                  <c:v>180.28249999999997</c:v>
                </c:pt>
                <c:pt idx="153">
                  <c:v>179.31599999999997</c:v>
                </c:pt>
                <c:pt idx="154">
                  <c:v>178.20499999999998</c:v>
                </c:pt>
                <c:pt idx="155">
                  <c:v>177.30149999999998</c:v>
                </c:pt>
                <c:pt idx="156">
                  <c:v>176.26650000000001</c:v>
                </c:pt>
                <c:pt idx="157">
                  <c:v>175.2535</c:v>
                </c:pt>
                <c:pt idx="158">
                  <c:v>174.23850000000002</c:v>
                </c:pt>
                <c:pt idx="159">
                  <c:v>173.08199999999999</c:v>
                </c:pt>
                <c:pt idx="160">
                  <c:v>172.03950000000003</c:v>
                </c:pt>
                <c:pt idx="161">
                  <c:v>170.96000000000004</c:v>
                </c:pt>
                <c:pt idx="162">
                  <c:v>170.19350000000003</c:v>
                </c:pt>
                <c:pt idx="163">
                  <c:v>169.63050000000004</c:v>
                </c:pt>
                <c:pt idx="164">
                  <c:v>169.4015</c:v>
                </c:pt>
                <c:pt idx="165">
                  <c:v>169.02350000000001</c:v>
                </c:pt>
                <c:pt idx="166">
                  <c:v>168.71699999999998</c:v>
                </c:pt>
                <c:pt idx="167">
                  <c:v>167.90899999999999</c:v>
                </c:pt>
                <c:pt idx="168">
                  <c:v>167.28749999999999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73C-4DD1-B32D-8ADF284473DC}"/>
            </c:ext>
          </c:extLst>
        </c:ser>
        <c:ser>
          <c:idx val="3"/>
          <c:order val="2"/>
          <c:tx>
            <c:strRef>
              <c:f>'Q3) BB'!$D$1</c:f>
              <c:strCache>
                <c:ptCount val="1"/>
                <c:pt idx="0">
                  <c:v>Upper Band 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'Q3) BB'!$A$2:$A$189</c:f>
              <c:numCache>
                <c:formatCode>m/d/yyyy</c:formatCode>
                <c:ptCount val="188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45478</c:v>
                </c:pt>
                <c:pt idx="4">
                  <c:v>45481</c:v>
                </c:pt>
                <c:pt idx="5">
                  <c:v>45482</c:v>
                </c:pt>
                <c:pt idx="6">
                  <c:v>45483</c:v>
                </c:pt>
                <c:pt idx="7">
                  <c:v>45484</c:v>
                </c:pt>
                <c:pt idx="8">
                  <c:v>45485</c:v>
                </c:pt>
                <c:pt idx="9">
                  <c:v>45488</c:v>
                </c:pt>
                <c:pt idx="10">
                  <c:v>45489</c:v>
                </c:pt>
                <c:pt idx="11">
                  <c:v>45490</c:v>
                </c:pt>
                <c:pt idx="12">
                  <c:v>45491</c:v>
                </c:pt>
                <c:pt idx="13">
                  <c:v>45492</c:v>
                </c:pt>
                <c:pt idx="14">
                  <c:v>45495</c:v>
                </c:pt>
                <c:pt idx="15">
                  <c:v>45496</c:v>
                </c:pt>
                <c:pt idx="16">
                  <c:v>45497</c:v>
                </c:pt>
                <c:pt idx="17">
                  <c:v>45498</c:v>
                </c:pt>
                <c:pt idx="18">
                  <c:v>45499</c:v>
                </c:pt>
                <c:pt idx="19">
                  <c:v>45502</c:v>
                </c:pt>
                <c:pt idx="20">
                  <c:v>45503</c:v>
                </c:pt>
                <c:pt idx="21">
                  <c:v>45504</c:v>
                </c:pt>
                <c:pt idx="22">
                  <c:v>45505</c:v>
                </c:pt>
                <c:pt idx="23">
                  <c:v>45506</c:v>
                </c:pt>
                <c:pt idx="24">
                  <c:v>45509</c:v>
                </c:pt>
                <c:pt idx="25">
                  <c:v>45510</c:v>
                </c:pt>
                <c:pt idx="26">
                  <c:v>45511</c:v>
                </c:pt>
                <c:pt idx="27">
                  <c:v>45512</c:v>
                </c:pt>
                <c:pt idx="28">
                  <c:v>45513</c:v>
                </c:pt>
                <c:pt idx="29">
                  <c:v>45516</c:v>
                </c:pt>
                <c:pt idx="30">
                  <c:v>45517</c:v>
                </c:pt>
                <c:pt idx="31">
                  <c:v>45518</c:v>
                </c:pt>
                <c:pt idx="32">
                  <c:v>45519</c:v>
                </c:pt>
                <c:pt idx="33">
                  <c:v>45520</c:v>
                </c:pt>
                <c:pt idx="34">
                  <c:v>45523</c:v>
                </c:pt>
                <c:pt idx="35">
                  <c:v>45524</c:v>
                </c:pt>
                <c:pt idx="36">
                  <c:v>45525</c:v>
                </c:pt>
                <c:pt idx="37">
                  <c:v>45526</c:v>
                </c:pt>
                <c:pt idx="38">
                  <c:v>45527</c:v>
                </c:pt>
                <c:pt idx="39">
                  <c:v>45530</c:v>
                </c:pt>
                <c:pt idx="40">
                  <c:v>45531</c:v>
                </c:pt>
                <c:pt idx="41">
                  <c:v>45532</c:v>
                </c:pt>
                <c:pt idx="42">
                  <c:v>45533</c:v>
                </c:pt>
                <c:pt idx="43">
                  <c:v>45534</c:v>
                </c:pt>
                <c:pt idx="44">
                  <c:v>45538</c:v>
                </c:pt>
                <c:pt idx="45">
                  <c:v>45539</c:v>
                </c:pt>
                <c:pt idx="46">
                  <c:v>45540</c:v>
                </c:pt>
                <c:pt idx="47">
                  <c:v>45541</c:v>
                </c:pt>
                <c:pt idx="48">
                  <c:v>45544</c:v>
                </c:pt>
                <c:pt idx="49">
                  <c:v>45545</c:v>
                </c:pt>
                <c:pt idx="50">
                  <c:v>45546</c:v>
                </c:pt>
                <c:pt idx="51">
                  <c:v>45547</c:v>
                </c:pt>
                <c:pt idx="52">
                  <c:v>45548</c:v>
                </c:pt>
                <c:pt idx="53">
                  <c:v>45551</c:v>
                </c:pt>
                <c:pt idx="54">
                  <c:v>45552</c:v>
                </c:pt>
                <c:pt idx="55">
                  <c:v>45553</c:v>
                </c:pt>
                <c:pt idx="56">
                  <c:v>45554</c:v>
                </c:pt>
                <c:pt idx="57">
                  <c:v>45555</c:v>
                </c:pt>
                <c:pt idx="58">
                  <c:v>45558</c:v>
                </c:pt>
                <c:pt idx="59">
                  <c:v>45559</c:v>
                </c:pt>
                <c:pt idx="60">
                  <c:v>45560</c:v>
                </c:pt>
                <c:pt idx="61">
                  <c:v>45561</c:v>
                </c:pt>
                <c:pt idx="62">
                  <c:v>45562</c:v>
                </c:pt>
                <c:pt idx="63">
                  <c:v>45565</c:v>
                </c:pt>
                <c:pt idx="64">
                  <c:v>45566</c:v>
                </c:pt>
                <c:pt idx="65">
                  <c:v>45567</c:v>
                </c:pt>
                <c:pt idx="66">
                  <c:v>45568</c:v>
                </c:pt>
                <c:pt idx="67">
                  <c:v>45569</c:v>
                </c:pt>
                <c:pt idx="68">
                  <c:v>45572</c:v>
                </c:pt>
                <c:pt idx="69">
                  <c:v>45573</c:v>
                </c:pt>
                <c:pt idx="70">
                  <c:v>45574</c:v>
                </c:pt>
                <c:pt idx="71">
                  <c:v>45575</c:v>
                </c:pt>
                <c:pt idx="72">
                  <c:v>45576</c:v>
                </c:pt>
                <c:pt idx="73">
                  <c:v>45579</c:v>
                </c:pt>
                <c:pt idx="74">
                  <c:v>45580</c:v>
                </c:pt>
                <c:pt idx="75">
                  <c:v>45581</c:v>
                </c:pt>
                <c:pt idx="76">
                  <c:v>45582</c:v>
                </c:pt>
                <c:pt idx="77">
                  <c:v>45583</c:v>
                </c:pt>
                <c:pt idx="78">
                  <c:v>45586</c:v>
                </c:pt>
                <c:pt idx="79">
                  <c:v>45587</c:v>
                </c:pt>
                <c:pt idx="80">
                  <c:v>45588</c:v>
                </c:pt>
                <c:pt idx="81">
                  <c:v>45589</c:v>
                </c:pt>
                <c:pt idx="82">
                  <c:v>45590</c:v>
                </c:pt>
                <c:pt idx="83">
                  <c:v>45593</c:v>
                </c:pt>
                <c:pt idx="84">
                  <c:v>45594</c:v>
                </c:pt>
                <c:pt idx="85">
                  <c:v>45595</c:v>
                </c:pt>
                <c:pt idx="86">
                  <c:v>45596</c:v>
                </c:pt>
                <c:pt idx="87">
                  <c:v>45597</c:v>
                </c:pt>
                <c:pt idx="88">
                  <c:v>45600</c:v>
                </c:pt>
                <c:pt idx="89">
                  <c:v>45601</c:v>
                </c:pt>
                <c:pt idx="90">
                  <c:v>45602</c:v>
                </c:pt>
                <c:pt idx="91">
                  <c:v>45603</c:v>
                </c:pt>
                <c:pt idx="92">
                  <c:v>45604</c:v>
                </c:pt>
                <c:pt idx="93">
                  <c:v>45607</c:v>
                </c:pt>
                <c:pt idx="94">
                  <c:v>45608</c:v>
                </c:pt>
                <c:pt idx="95">
                  <c:v>45609</c:v>
                </c:pt>
                <c:pt idx="96">
                  <c:v>45610</c:v>
                </c:pt>
                <c:pt idx="97">
                  <c:v>45611</c:v>
                </c:pt>
                <c:pt idx="98">
                  <c:v>45614</c:v>
                </c:pt>
                <c:pt idx="99">
                  <c:v>45615</c:v>
                </c:pt>
                <c:pt idx="100">
                  <c:v>45616</c:v>
                </c:pt>
                <c:pt idx="101">
                  <c:v>45617</c:v>
                </c:pt>
                <c:pt idx="102">
                  <c:v>45618</c:v>
                </c:pt>
                <c:pt idx="103">
                  <c:v>45621</c:v>
                </c:pt>
                <c:pt idx="104">
                  <c:v>45622</c:v>
                </c:pt>
                <c:pt idx="105">
                  <c:v>45623</c:v>
                </c:pt>
                <c:pt idx="106">
                  <c:v>45625</c:v>
                </c:pt>
                <c:pt idx="107">
                  <c:v>45628</c:v>
                </c:pt>
                <c:pt idx="108">
                  <c:v>45629</c:v>
                </c:pt>
                <c:pt idx="109">
                  <c:v>45630</c:v>
                </c:pt>
                <c:pt idx="110">
                  <c:v>45631</c:v>
                </c:pt>
                <c:pt idx="111">
                  <c:v>45632</c:v>
                </c:pt>
                <c:pt idx="112">
                  <c:v>45635</c:v>
                </c:pt>
                <c:pt idx="113">
                  <c:v>45636</c:v>
                </c:pt>
                <c:pt idx="114">
                  <c:v>45637</c:v>
                </c:pt>
                <c:pt idx="115">
                  <c:v>45638</c:v>
                </c:pt>
                <c:pt idx="116">
                  <c:v>45639</c:v>
                </c:pt>
                <c:pt idx="117">
                  <c:v>45642</c:v>
                </c:pt>
                <c:pt idx="118">
                  <c:v>45643</c:v>
                </c:pt>
                <c:pt idx="119">
                  <c:v>45644</c:v>
                </c:pt>
                <c:pt idx="120">
                  <c:v>45645</c:v>
                </c:pt>
                <c:pt idx="121">
                  <c:v>45646</c:v>
                </c:pt>
                <c:pt idx="122">
                  <c:v>45649</c:v>
                </c:pt>
                <c:pt idx="123">
                  <c:v>45650</c:v>
                </c:pt>
                <c:pt idx="124">
                  <c:v>45652</c:v>
                </c:pt>
                <c:pt idx="125">
                  <c:v>45653</c:v>
                </c:pt>
                <c:pt idx="126">
                  <c:v>45656</c:v>
                </c:pt>
                <c:pt idx="127">
                  <c:v>45657</c:v>
                </c:pt>
                <c:pt idx="128">
                  <c:v>45659</c:v>
                </c:pt>
                <c:pt idx="129">
                  <c:v>45660</c:v>
                </c:pt>
                <c:pt idx="130">
                  <c:v>45663</c:v>
                </c:pt>
                <c:pt idx="131">
                  <c:v>45664</c:v>
                </c:pt>
                <c:pt idx="132">
                  <c:v>45665</c:v>
                </c:pt>
                <c:pt idx="133">
                  <c:v>45667</c:v>
                </c:pt>
                <c:pt idx="134">
                  <c:v>45670</c:v>
                </c:pt>
                <c:pt idx="135">
                  <c:v>45671</c:v>
                </c:pt>
                <c:pt idx="136">
                  <c:v>45672</c:v>
                </c:pt>
                <c:pt idx="137">
                  <c:v>45673</c:v>
                </c:pt>
                <c:pt idx="138">
                  <c:v>45674</c:v>
                </c:pt>
                <c:pt idx="139">
                  <c:v>45678</c:v>
                </c:pt>
                <c:pt idx="140">
                  <c:v>45679</c:v>
                </c:pt>
                <c:pt idx="141">
                  <c:v>45680</c:v>
                </c:pt>
                <c:pt idx="142">
                  <c:v>45681</c:v>
                </c:pt>
                <c:pt idx="143">
                  <c:v>45684</c:v>
                </c:pt>
                <c:pt idx="144">
                  <c:v>45685</c:v>
                </c:pt>
                <c:pt idx="145">
                  <c:v>45686</c:v>
                </c:pt>
                <c:pt idx="146">
                  <c:v>45687</c:v>
                </c:pt>
                <c:pt idx="147">
                  <c:v>45688</c:v>
                </c:pt>
                <c:pt idx="148">
                  <c:v>45691</c:v>
                </c:pt>
                <c:pt idx="149">
                  <c:v>45692</c:v>
                </c:pt>
                <c:pt idx="150">
                  <c:v>45693</c:v>
                </c:pt>
                <c:pt idx="151">
                  <c:v>45694</c:v>
                </c:pt>
                <c:pt idx="152">
                  <c:v>45695</c:v>
                </c:pt>
                <c:pt idx="153">
                  <c:v>45698</c:v>
                </c:pt>
                <c:pt idx="154">
                  <c:v>45699</c:v>
                </c:pt>
                <c:pt idx="155">
                  <c:v>45700</c:v>
                </c:pt>
                <c:pt idx="156">
                  <c:v>45701</c:v>
                </c:pt>
                <c:pt idx="157">
                  <c:v>45702</c:v>
                </c:pt>
                <c:pt idx="158">
                  <c:v>45706</c:v>
                </c:pt>
                <c:pt idx="159">
                  <c:v>45707</c:v>
                </c:pt>
                <c:pt idx="160">
                  <c:v>45708</c:v>
                </c:pt>
                <c:pt idx="161">
                  <c:v>45709</c:v>
                </c:pt>
                <c:pt idx="162">
                  <c:v>45712</c:v>
                </c:pt>
                <c:pt idx="163">
                  <c:v>45713</c:v>
                </c:pt>
                <c:pt idx="164">
                  <c:v>45714</c:v>
                </c:pt>
                <c:pt idx="165">
                  <c:v>45715</c:v>
                </c:pt>
                <c:pt idx="166">
                  <c:v>45716</c:v>
                </c:pt>
                <c:pt idx="167">
                  <c:v>45719</c:v>
                </c:pt>
                <c:pt idx="168">
                  <c:v>45720</c:v>
                </c:pt>
                <c:pt idx="169">
                  <c:v>45721</c:v>
                </c:pt>
                <c:pt idx="170">
                  <c:v>45722</c:v>
                </c:pt>
                <c:pt idx="171">
                  <c:v>45723</c:v>
                </c:pt>
                <c:pt idx="172">
                  <c:v>45726</c:v>
                </c:pt>
                <c:pt idx="173">
                  <c:v>45727</c:v>
                </c:pt>
                <c:pt idx="174">
                  <c:v>45728</c:v>
                </c:pt>
                <c:pt idx="175">
                  <c:v>45729</c:v>
                </c:pt>
                <c:pt idx="176">
                  <c:v>45730</c:v>
                </c:pt>
                <c:pt idx="177">
                  <c:v>45733</c:v>
                </c:pt>
                <c:pt idx="178">
                  <c:v>45734</c:v>
                </c:pt>
                <c:pt idx="179">
                  <c:v>45735</c:v>
                </c:pt>
                <c:pt idx="180">
                  <c:v>45736</c:v>
                </c:pt>
                <c:pt idx="181">
                  <c:v>45737</c:v>
                </c:pt>
                <c:pt idx="182">
                  <c:v>45740</c:v>
                </c:pt>
                <c:pt idx="183">
                  <c:v>45741</c:v>
                </c:pt>
                <c:pt idx="184">
                  <c:v>45742</c:v>
                </c:pt>
                <c:pt idx="185">
                  <c:v>45743</c:v>
                </c:pt>
                <c:pt idx="186">
                  <c:v>45744</c:v>
                </c:pt>
                <c:pt idx="187">
                  <c:v>45747</c:v>
                </c:pt>
              </c:numCache>
            </c:numRef>
          </c:cat>
          <c:val>
            <c:numRef>
              <c:f>'Q3) BB'!$D$21:$D$189</c:f>
              <c:numCache>
                <c:formatCode>0.0000</c:formatCode>
                <c:ptCount val="169"/>
                <c:pt idx="0">
                  <c:v>197.85411248666935</c:v>
                </c:pt>
                <c:pt idx="1">
                  <c:v>198.04588729416145</c:v>
                </c:pt>
                <c:pt idx="2">
                  <c:v>197.79072144329322</c:v>
                </c:pt>
                <c:pt idx="3">
                  <c:v>197.35037512432362</c:v>
                </c:pt>
                <c:pt idx="4">
                  <c:v>196.27758322763918</c:v>
                </c:pt>
                <c:pt idx="5">
                  <c:v>196.12628066169867</c:v>
                </c:pt>
                <c:pt idx="6">
                  <c:v>195.4002543420174</c:v>
                </c:pt>
                <c:pt idx="7">
                  <c:v>193.60220498742706</c:v>
                </c:pt>
                <c:pt idx="8">
                  <c:v>192.21069702287986</c:v>
                </c:pt>
                <c:pt idx="9">
                  <c:v>190.52143458072899</c:v>
                </c:pt>
                <c:pt idx="10">
                  <c:v>188.23123014330341</c:v>
                </c:pt>
                <c:pt idx="11">
                  <c:v>186.12804670452761</c:v>
                </c:pt>
                <c:pt idx="12">
                  <c:v>184.541405011368</c:v>
                </c:pt>
                <c:pt idx="13">
                  <c:v>183.34028751339588</c:v>
                </c:pt>
                <c:pt idx="14">
                  <c:v>181.86511911989217</c:v>
                </c:pt>
                <c:pt idx="15">
                  <c:v>179.13302506436924</c:v>
                </c:pt>
                <c:pt idx="16">
                  <c:v>175.65750016558823</c:v>
                </c:pt>
                <c:pt idx="17">
                  <c:v>174.59719292897577</c:v>
                </c:pt>
                <c:pt idx="18">
                  <c:v>174.32917511071744</c:v>
                </c:pt>
                <c:pt idx="19">
                  <c:v>174.20937451319969</c:v>
                </c:pt>
                <c:pt idx="20">
                  <c:v>173.76192763468561</c:v>
                </c:pt>
                <c:pt idx="21">
                  <c:v>172.99998378296846</c:v>
                </c:pt>
                <c:pt idx="22">
                  <c:v>171.70387802021452</c:v>
                </c:pt>
                <c:pt idx="23">
                  <c:v>170.36146451765907</c:v>
                </c:pt>
                <c:pt idx="24">
                  <c:v>169.95192914802982</c:v>
                </c:pt>
                <c:pt idx="25">
                  <c:v>170.26086038046805</c:v>
                </c:pt>
                <c:pt idx="26">
                  <c:v>170.66396037282396</c:v>
                </c:pt>
                <c:pt idx="27">
                  <c:v>170.90633199693485</c:v>
                </c:pt>
                <c:pt idx="28">
                  <c:v>172.36461383789901</c:v>
                </c:pt>
                <c:pt idx="29">
                  <c:v>173.67761173125075</c:v>
                </c:pt>
                <c:pt idx="30">
                  <c:v>174.47140807408772</c:v>
                </c:pt>
                <c:pt idx="31">
                  <c:v>174.4837480778217</c:v>
                </c:pt>
                <c:pt idx="32">
                  <c:v>174.45027652522711</c:v>
                </c:pt>
                <c:pt idx="33">
                  <c:v>174.24782620053526</c:v>
                </c:pt>
                <c:pt idx="34">
                  <c:v>173.87954532930024</c:v>
                </c:pt>
                <c:pt idx="35">
                  <c:v>172.97956731326408</c:v>
                </c:pt>
                <c:pt idx="36">
                  <c:v>171.91923939908074</c:v>
                </c:pt>
                <c:pt idx="37">
                  <c:v>171.26326379625507</c:v>
                </c:pt>
                <c:pt idx="38">
                  <c:v>171.13807890483454</c:v>
                </c:pt>
                <c:pt idx="39">
                  <c:v>170.45962085309711</c:v>
                </c:pt>
                <c:pt idx="40">
                  <c:v>169.70698668723824</c:v>
                </c:pt>
                <c:pt idx="41">
                  <c:v>169.15673177919325</c:v>
                </c:pt>
                <c:pt idx="42">
                  <c:v>169.05220373955839</c:v>
                </c:pt>
                <c:pt idx="43">
                  <c:v>169.35166550543155</c:v>
                </c:pt>
                <c:pt idx="44">
                  <c:v>169.74852397029005</c:v>
                </c:pt>
                <c:pt idx="45">
                  <c:v>170.9919736134697</c:v>
                </c:pt>
                <c:pt idx="46">
                  <c:v>171.90538897863351</c:v>
                </c:pt>
                <c:pt idx="47">
                  <c:v>172.70308302234008</c:v>
                </c:pt>
                <c:pt idx="48">
                  <c:v>173.29165940982494</c:v>
                </c:pt>
                <c:pt idx="49">
                  <c:v>172.62887787886112</c:v>
                </c:pt>
                <c:pt idx="50">
                  <c:v>171.73113026978265</c:v>
                </c:pt>
                <c:pt idx="51">
                  <c:v>170.58471899475339</c:v>
                </c:pt>
                <c:pt idx="52">
                  <c:v>169.84611405839203</c:v>
                </c:pt>
                <c:pt idx="53">
                  <c:v>169.51614331786303</c:v>
                </c:pt>
                <c:pt idx="54">
                  <c:v>169.30681481806323</c:v>
                </c:pt>
                <c:pt idx="55">
                  <c:v>169.24107694153685</c:v>
                </c:pt>
                <c:pt idx="56">
                  <c:v>169.10537470314421</c:v>
                </c:pt>
                <c:pt idx="57">
                  <c:v>169.06395078507924</c:v>
                </c:pt>
                <c:pt idx="58">
                  <c:v>169.0717880306378</c:v>
                </c:pt>
                <c:pt idx="59">
                  <c:v>169.04377627869133</c:v>
                </c:pt>
                <c:pt idx="60">
                  <c:v>169.12927925138823</c:v>
                </c:pt>
                <c:pt idx="61">
                  <c:v>169.01684773674907</c:v>
                </c:pt>
                <c:pt idx="62">
                  <c:v>168.97836075015388</c:v>
                </c:pt>
                <c:pt idx="63">
                  <c:v>169.09663506739483</c:v>
                </c:pt>
                <c:pt idx="64">
                  <c:v>169.29076657678397</c:v>
                </c:pt>
                <c:pt idx="65">
                  <c:v>170.0190555700062</c:v>
                </c:pt>
                <c:pt idx="66">
                  <c:v>172.4949913018423</c:v>
                </c:pt>
                <c:pt idx="67">
                  <c:v>173.37413196859103</c:v>
                </c:pt>
                <c:pt idx="68">
                  <c:v>174.04723053568839</c:v>
                </c:pt>
                <c:pt idx="69">
                  <c:v>174.43253386407838</c:v>
                </c:pt>
                <c:pt idx="70">
                  <c:v>174.90120990342541</c:v>
                </c:pt>
                <c:pt idx="71">
                  <c:v>176.77519685778896</c:v>
                </c:pt>
                <c:pt idx="72">
                  <c:v>179.41983922884873</c:v>
                </c:pt>
                <c:pt idx="73">
                  <c:v>180.95342717312693</c:v>
                </c:pt>
                <c:pt idx="74">
                  <c:v>182.79735823971399</c:v>
                </c:pt>
                <c:pt idx="75">
                  <c:v>184.68174167977608</c:v>
                </c:pt>
                <c:pt idx="76">
                  <c:v>185.717581780648</c:v>
                </c:pt>
                <c:pt idx="77">
                  <c:v>185.99710270232933</c:v>
                </c:pt>
                <c:pt idx="78">
                  <c:v>185.8873144156106</c:v>
                </c:pt>
                <c:pt idx="79">
                  <c:v>185.97542350145423</c:v>
                </c:pt>
                <c:pt idx="80">
                  <c:v>186.35771505261653</c:v>
                </c:pt>
                <c:pt idx="81">
                  <c:v>186.02094422055703</c:v>
                </c:pt>
                <c:pt idx="82">
                  <c:v>185.43794849375573</c:v>
                </c:pt>
                <c:pt idx="83">
                  <c:v>185.49453768261711</c:v>
                </c:pt>
                <c:pt idx="84">
                  <c:v>185.39523374630343</c:v>
                </c:pt>
                <c:pt idx="85">
                  <c:v>185.42100379256502</c:v>
                </c:pt>
                <c:pt idx="86">
                  <c:v>185.36994086840821</c:v>
                </c:pt>
                <c:pt idx="87">
                  <c:v>185.42455310040549</c:v>
                </c:pt>
                <c:pt idx="88">
                  <c:v>185.42515068392973</c:v>
                </c:pt>
                <c:pt idx="89">
                  <c:v>185.37842103602117</c:v>
                </c:pt>
                <c:pt idx="90">
                  <c:v>185.44939034408571</c:v>
                </c:pt>
                <c:pt idx="91">
                  <c:v>185.17157300704213</c:v>
                </c:pt>
                <c:pt idx="92">
                  <c:v>184.34679207412489</c:v>
                </c:pt>
                <c:pt idx="93">
                  <c:v>183.98677659523239</c:v>
                </c:pt>
                <c:pt idx="94">
                  <c:v>185.14313738911906</c:v>
                </c:pt>
                <c:pt idx="95">
                  <c:v>189.30082066612306</c:v>
                </c:pt>
                <c:pt idx="96">
                  <c:v>192.03785688392094</c:v>
                </c:pt>
                <c:pt idx="97">
                  <c:v>194.11231528889928</c:v>
                </c:pt>
                <c:pt idx="98">
                  <c:v>197.6562492208659</c:v>
                </c:pt>
                <c:pt idx="99">
                  <c:v>200.38928616738701</c:v>
                </c:pt>
                <c:pt idx="100">
                  <c:v>201.46366621430502</c:v>
                </c:pt>
                <c:pt idx="101">
                  <c:v>202.4769124563654</c:v>
                </c:pt>
                <c:pt idx="102">
                  <c:v>203.65836191257014</c:v>
                </c:pt>
                <c:pt idx="103">
                  <c:v>204.79705784644281</c:v>
                </c:pt>
                <c:pt idx="104">
                  <c:v>206.09758053517086</c:v>
                </c:pt>
                <c:pt idx="105">
                  <c:v>207.05741683142409</c:v>
                </c:pt>
                <c:pt idx="106">
                  <c:v>207.25653611514659</c:v>
                </c:pt>
                <c:pt idx="107">
                  <c:v>206.91529751120311</c:v>
                </c:pt>
                <c:pt idx="108">
                  <c:v>206.37860726429656</c:v>
                </c:pt>
                <c:pt idx="109">
                  <c:v>205.53008214368367</c:v>
                </c:pt>
                <c:pt idx="110">
                  <c:v>204.99614901657947</c:v>
                </c:pt>
                <c:pt idx="111">
                  <c:v>204.20165355981874</c:v>
                </c:pt>
                <c:pt idx="112">
                  <c:v>202.95792862017765</c:v>
                </c:pt>
                <c:pt idx="113">
                  <c:v>200.53522936537701</c:v>
                </c:pt>
                <c:pt idx="114">
                  <c:v>199.91016654102978</c:v>
                </c:pt>
                <c:pt idx="115">
                  <c:v>199.62671890036725</c:v>
                </c:pt>
                <c:pt idx="116">
                  <c:v>199.65094866471114</c:v>
                </c:pt>
                <c:pt idx="117">
                  <c:v>199.96324665170121</c:v>
                </c:pt>
                <c:pt idx="118">
                  <c:v>199.46575228482627</c:v>
                </c:pt>
                <c:pt idx="119">
                  <c:v>199.54220305107839</c:v>
                </c:pt>
                <c:pt idx="120">
                  <c:v>200.24794078404696</c:v>
                </c:pt>
                <c:pt idx="121">
                  <c:v>200.81586647856494</c:v>
                </c:pt>
                <c:pt idx="122">
                  <c:v>201.40838857214368</c:v>
                </c:pt>
                <c:pt idx="123">
                  <c:v>202.37750865522457</c:v>
                </c:pt>
                <c:pt idx="124">
                  <c:v>202.16945057824375</c:v>
                </c:pt>
                <c:pt idx="125">
                  <c:v>202.16639343786406</c:v>
                </c:pt>
                <c:pt idx="126">
                  <c:v>202.33421382603882</c:v>
                </c:pt>
                <c:pt idx="127">
                  <c:v>203.37706171318476</c:v>
                </c:pt>
                <c:pt idx="128">
                  <c:v>204.79014336469541</c:v>
                </c:pt>
                <c:pt idx="129">
                  <c:v>205.23071481988077</c:v>
                </c:pt>
                <c:pt idx="130">
                  <c:v>206.93135847458882</c:v>
                </c:pt>
                <c:pt idx="131">
                  <c:v>206.96461622853622</c:v>
                </c:pt>
                <c:pt idx="132">
                  <c:v>207.01645067446475</c:v>
                </c:pt>
                <c:pt idx="133">
                  <c:v>207.71688575280925</c:v>
                </c:pt>
                <c:pt idx="134">
                  <c:v>208.10829712036414</c:v>
                </c:pt>
                <c:pt idx="135">
                  <c:v>208.55218691317376</c:v>
                </c:pt>
                <c:pt idx="136">
                  <c:v>209.0962696193057</c:v>
                </c:pt>
                <c:pt idx="137">
                  <c:v>209.22343386742412</c:v>
                </c:pt>
                <c:pt idx="138">
                  <c:v>209.46951858090679</c:v>
                </c:pt>
                <c:pt idx="139">
                  <c:v>209.54208988992579</c:v>
                </c:pt>
                <c:pt idx="140">
                  <c:v>209.1786030939611</c:v>
                </c:pt>
                <c:pt idx="141">
                  <c:v>208.67010139597414</c:v>
                </c:pt>
                <c:pt idx="142">
                  <c:v>208.47226344416035</c:v>
                </c:pt>
                <c:pt idx="143">
                  <c:v>207.68182084308972</c:v>
                </c:pt>
                <c:pt idx="144">
                  <c:v>208.10970446692949</c:v>
                </c:pt>
                <c:pt idx="145">
                  <c:v>208.23054493651128</c:v>
                </c:pt>
                <c:pt idx="146">
                  <c:v>208.54702159063623</c:v>
                </c:pt>
                <c:pt idx="147">
                  <c:v>207.16571090290839</c:v>
                </c:pt>
                <c:pt idx="148">
                  <c:v>204.94550904542413</c:v>
                </c:pt>
                <c:pt idx="149">
                  <c:v>202.4144288043982</c:v>
                </c:pt>
                <c:pt idx="150">
                  <c:v>197.35848696121857</c:v>
                </c:pt>
                <c:pt idx="151">
                  <c:v>195.83516054480518</c:v>
                </c:pt>
                <c:pt idx="152">
                  <c:v>193.96412328780735</c:v>
                </c:pt>
                <c:pt idx="153">
                  <c:v>193.67231443687848</c:v>
                </c:pt>
                <c:pt idx="154">
                  <c:v>193.09568871900541</c:v>
                </c:pt>
                <c:pt idx="155">
                  <c:v>192.12003359461511</c:v>
                </c:pt>
                <c:pt idx="156">
                  <c:v>191.57795463886089</c:v>
                </c:pt>
                <c:pt idx="157">
                  <c:v>190.00019101152776</c:v>
                </c:pt>
                <c:pt idx="158">
                  <c:v>188.40156430566196</c:v>
                </c:pt>
                <c:pt idx="159">
                  <c:v>187.04605852631374</c:v>
                </c:pt>
                <c:pt idx="160">
                  <c:v>184.63365649794531</c:v>
                </c:pt>
                <c:pt idx="161">
                  <c:v>181.87385213483552</c:v>
                </c:pt>
                <c:pt idx="162">
                  <c:v>180.07098162022564</c:v>
                </c:pt>
                <c:pt idx="163">
                  <c:v>178.04401162682609</c:v>
                </c:pt>
                <c:pt idx="164">
                  <c:v>177.15117374525502</c:v>
                </c:pt>
                <c:pt idx="165">
                  <c:v>176.41418339550762</c:v>
                </c:pt>
                <c:pt idx="166">
                  <c:v>176.40303682695205</c:v>
                </c:pt>
                <c:pt idx="167">
                  <c:v>177.26149339115398</c:v>
                </c:pt>
                <c:pt idx="168">
                  <c:v>177.98514533855342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3C-4DD1-B32D-8ADF284473DC}"/>
            </c:ext>
          </c:extLst>
        </c:ser>
        <c:ser>
          <c:idx val="4"/>
          <c:order val="3"/>
          <c:tx>
            <c:strRef>
              <c:f>'Q3) BB'!$E$1</c:f>
              <c:strCache>
                <c:ptCount val="1"/>
                <c:pt idx="0">
                  <c:v>Lower Band</c:v>
                </c:pt>
              </c:strCache>
            </c:strRef>
          </c:tx>
          <c:spPr>
            <a:ln w="22225" cap="rnd">
              <a:solidFill>
                <a:srgbClr val="FFFF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'Q3) BB'!$A$2:$A$189</c:f>
              <c:numCache>
                <c:formatCode>m/d/yyyy</c:formatCode>
                <c:ptCount val="188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45478</c:v>
                </c:pt>
                <c:pt idx="4">
                  <c:v>45481</c:v>
                </c:pt>
                <c:pt idx="5">
                  <c:v>45482</c:v>
                </c:pt>
                <c:pt idx="6">
                  <c:v>45483</c:v>
                </c:pt>
                <c:pt idx="7">
                  <c:v>45484</c:v>
                </c:pt>
                <c:pt idx="8">
                  <c:v>45485</c:v>
                </c:pt>
                <c:pt idx="9">
                  <c:v>45488</c:v>
                </c:pt>
                <c:pt idx="10">
                  <c:v>45489</c:v>
                </c:pt>
                <c:pt idx="11">
                  <c:v>45490</c:v>
                </c:pt>
                <c:pt idx="12">
                  <c:v>45491</c:v>
                </c:pt>
                <c:pt idx="13">
                  <c:v>45492</c:v>
                </c:pt>
                <c:pt idx="14">
                  <c:v>45495</c:v>
                </c:pt>
                <c:pt idx="15">
                  <c:v>45496</c:v>
                </c:pt>
                <c:pt idx="16">
                  <c:v>45497</c:v>
                </c:pt>
                <c:pt idx="17">
                  <c:v>45498</c:v>
                </c:pt>
                <c:pt idx="18">
                  <c:v>45499</c:v>
                </c:pt>
                <c:pt idx="19">
                  <c:v>45502</c:v>
                </c:pt>
                <c:pt idx="20">
                  <c:v>45503</c:v>
                </c:pt>
                <c:pt idx="21">
                  <c:v>45504</c:v>
                </c:pt>
                <c:pt idx="22">
                  <c:v>45505</c:v>
                </c:pt>
                <c:pt idx="23">
                  <c:v>45506</c:v>
                </c:pt>
                <c:pt idx="24">
                  <c:v>45509</c:v>
                </c:pt>
                <c:pt idx="25">
                  <c:v>45510</c:v>
                </c:pt>
                <c:pt idx="26">
                  <c:v>45511</c:v>
                </c:pt>
                <c:pt idx="27">
                  <c:v>45512</c:v>
                </c:pt>
                <c:pt idx="28">
                  <c:v>45513</c:v>
                </c:pt>
                <c:pt idx="29">
                  <c:v>45516</c:v>
                </c:pt>
                <c:pt idx="30">
                  <c:v>45517</c:v>
                </c:pt>
                <c:pt idx="31">
                  <c:v>45518</c:v>
                </c:pt>
                <c:pt idx="32">
                  <c:v>45519</c:v>
                </c:pt>
                <c:pt idx="33">
                  <c:v>45520</c:v>
                </c:pt>
                <c:pt idx="34">
                  <c:v>45523</c:v>
                </c:pt>
                <c:pt idx="35">
                  <c:v>45524</c:v>
                </c:pt>
                <c:pt idx="36">
                  <c:v>45525</c:v>
                </c:pt>
                <c:pt idx="37">
                  <c:v>45526</c:v>
                </c:pt>
                <c:pt idx="38">
                  <c:v>45527</c:v>
                </c:pt>
                <c:pt idx="39">
                  <c:v>45530</c:v>
                </c:pt>
                <c:pt idx="40">
                  <c:v>45531</c:v>
                </c:pt>
                <c:pt idx="41">
                  <c:v>45532</c:v>
                </c:pt>
                <c:pt idx="42">
                  <c:v>45533</c:v>
                </c:pt>
                <c:pt idx="43">
                  <c:v>45534</c:v>
                </c:pt>
                <c:pt idx="44">
                  <c:v>45538</c:v>
                </c:pt>
                <c:pt idx="45">
                  <c:v>45539</c:v>
                </c:pt>
                <c:pt idx="46">
                  <c:v>45540</c:v>
                </c:pt>
                <c:pt idx="47">
                  <c:v>45541</c:v>
                </c:pt>
                <c:pt idx="48">
                  <c:v>45544</c:v>
                </c:pt>
                <c:pt idx="49">
                  <c:v>45545</c:v>
                </c:pt>
                <c:pt idx="50">
                  <c:v>45546</c:v>
                </c:pt>
                <c:pt idx="51">
                  <c:v>45547</c:v>
                </c:pt>
                <c:pt idx="52">
                  <c:v>45548</c:v>
                </c:pt>
                <c:pt idx="53">
                  <c:v>45551</c:v>
                </c:pt>
                <c:pt idx="54">
                  <c:v>45552</c:v>
                </c:pt>
                <c:pt idx="55">
                  <c:v>45553</c:v>
                </c:pt>
                <c:pt idx="56">
                  <c:v>45554</c:v>
                </c:pt>
                <c:pt idx="57">
                  <c:v>45555</c:v>
                </c:pt>
                <c:pt idx="58">
                  <c:v>45558</c:v>
                </c:pt>
                <c:pt idx="59">
                  <c:v>45559</c:v>
                </c:pt>
                <c:pt idx="60">
                  <c:v>45560</c:v>
                </c:pt>
                <c:pt idx="61">
                  <c:v>45561</c:v>
                </c:pt>
                <c:pt idx="62">
                  <c:v>45562</c:v>
                </c:pt>
                <c:pt idx="63">
                  <c:v>45565</c:v>
                </c:pt>
                <c:pt idx="64">
                  <c:v>45566</c:v>
                </c:pt>
                <c:pt idx="65">
                  <c:v>45567</c:v>
                </c:pt>
                <c:pt idx="66">
                  <c:v>45568</c:v>
                </c:pt>
                <c:pt idx="67">
                  <c:v>45569</c:v>
                </c:pt>
                <c:pt idx="68">
                  <c:v>45572</c:v>
                </c:pt>
                <c:pt idx="69">
                  <c:v>45573</c:v>
                </c:pt>
                <c:pt idx="70">
                  <c:v>45574</c:v>
                </c:pt>
                <c:pt idx="71">
                  <c:v>45575</c:v>
                </c:pt>
                <c:pt idx="72">
                  <c:v>45576</c:v>
                </c:pt>
                <c:pt idx="73">
                  <c:v>45579</c:v>
                </c:pt>
                <c:pt idx="74">
                  <c:v>45580</c:v>
                </c:pt>
                <c:pt idx="75">
                  <c:v>45581</c:v>
                </c:pt>
                <c:pt idx="76">
                  <c:v>45582</c:v>
                </c:pt>
                <c:pt idx="77">
                  <c:v>45583</c:v>
                </c:pt>
                <c:pt idx="78">
                  <c:v>45586</c:v>
                </c:pt>
                <c:pt idx="79">
                  <c:v>45587</c:v>
                </c:pt>
                <c:pt idx="80">
                  <c:v>45588</c:v>
                </c:pt>
                <c:pt idx="81">
                  <c:v>45589</c:v>
                </c:pt>
                <c:pt idx="82">
                  <c:v>45590</c:v>
                </c:pt>
                <c:pt idx="83">
                  <c:v>45593</c:v>
                </c:pt>
                <c:pt idx="84">
                  <c:v>45594</c:v>
                </c:pt>
                <c:pt idx="85">
                  <c:v>45595</c:v>
                </c:pt>
                <c:pt idx="86">
                  <c:v>45596</c:v>
                </c:pt>
                <c:pt idx="87">
                  <c:v>45597</c:v>
                </c:pt>
                <c:pt idx="88">
                  <c:v>45600</c:v>
                </c:pt>
                <c:pt idx="89">
                  <c:v>45601</c:v>
                </c:pt>
                <c:pt idx="90">
                  <c:v>45602</c:v>
                </c:pt>
                <c:pt idx="91">
                  <c:v>45603</c:v>
                </c:pt>
                <c:pt idx="92">
                  <c:v>45604</c:v>
                </c:pt>
                <c:pt idx="93">
                  <c:v>45607</c:v>
                </c:pt>
                <c:pt idx="94">
                  <c:v>45608</c:v>
                </c:pt>
                <c:pt idx="95">
                  <c:v>45609</c:v>
                </c:pt>
                <c:pt idx="96">
                  <c:v>45610</c:v>
                </c:pt>
                <c:pt idx="97">
                  <c:v>45611</c:v>
                </c:pt>
                <c:pt idx="98">
                  <c:v>45614</c:v>
                </c:pt>
                <c:pt idx="99">
                  <c:v>45615</c:v>
                </c:pt>
                <c:pt idx="100">
                  <c:v>45616</c:v>
                </c:pt>
                <c:pt idx="101">
                  <c:v>45617</c:v>
                </c:pt>
                <c:pt idx="102">
                  <c:v>45618</c:v>
                </c:pt>
                <c:pt idx="103">
                  <c:v>45621</c:v>
                </c:pt>
                <c:pt idx="104">
                  <c:v>45622</c:v>
                </c:pt>
                <c:pt idx="105">
                  <c:v>45623</c:v>
                </c:pt>
                <c:pt idx="106">
                  <c:v>45625</c:v>
                </c:pt>
                <c:pt idx="107">
                  <c:v>45628</c:v>
                </c:pt>
                <c:pt idx="108">
                  <c:v>45629</c:v>
                </c:pt>
                <c:pt idx="109">
                  <c:v>45630</c:v>
                </c:pt>
                <c:pt idx="110">
                  <c:v>45631</c:v>
                </c:pt>
                <c:pt idx="111">
                  <c:v>45632</c:v>
                </c:pt>
                <c:pt idx="112">
                  <c:v>45635</c:v>
                </c:pt>
                <c:pt idx="113">
                  <c:v>45636</c:v>
                </c:pt>
                <c:pt idx="114">
                  <c:v>45637</c:v>
                </c:pt>
                <c:pt idx="115">
                  <c:v>45638</c:v>
                </c:pt>
                <c:pt idx="116">
                  <c:v>45639</c:v>
                </c:pt>
                <c:pt idx="117">
                  <c:v>45642</c:v>
                </c:pt>
                <c:pt idx="118">
                  <c:v>45643</c:v>
                </c:pt>
                <c:pt idx="119">
                  <c:v>45644</c:v>
                </c:pt>
                <c:pt idx="120">
                  <c:v>45645</c:v>
                </c:pt>
                <c:pt idx="121">
                  <c:v>45646</c:v>
                </c:pt>
                <c:pt idx="122">
                  <c:v>45649</c:v>
                </c:pt>
                <c:pt idx="123">
                  <c:v>45650</c:v>
                </c:pt>
                <c:pt idx="124">
                  <c:v>45652</c:v>
                </c:pt>
                <c:pt idx="125">
                  <c:v>45653</c:v>
                </c:pt>
                <c:pt idx="126">
                  <c:v>45656</c:v>
                </c:pt>
                <c:pt idx="127">
                  <c:v>45657</c:v>
                </c:pt>
                <c:pt idx="128">
                  <c:v>45659</c:v>
                </c:pt>
                <c:pt idx="129">
                  <c:v>45660</c:v>
                </c:pt>
                <c:pt idx="130">
                  <c:v>45663</c:v>
                </c:pt>
                <c:pt idx="131">
                  <c:v>45664</c:v>
                </c:pt>
                <c:pt idx="132">
                  <c:v>45665</c:v>
                </c:pt>
                <c:pt idx="133">
                  <c:v>45667</c:v>
                </c:pt>
                <c:pt idx="134">
                  <c:v>45670</c:v>
                </c:pt>
                <c:pt idx="135">
                  <c:v>45671</c:v>
                </c:pt>
                <c:pt idx="136">
                  <c:v>45672</c:v>
                </c:pt>
                <c:pt idx="137">
                  <c:v>45673</c:v>
                </c:pt>
                <c:pt idx="138">
                  <c:v>45674</c:v>
                </c:pt>
                <c:pt idx="139">
                  <c:v>45678</c:v>
                </c:pt>
                <c:pt idx="140">
                  <c:v>45679</c:v>
                </c:pt>
                <c:pt idx="141">
                  <c:v>45680</c:v>
                </c:pt>
                <c:pt idx="142">
                  <c:v>45681</c:v>
                </c:pt>
                <c:pt idx="143">
                  <c:v>45684</c:v>
                </c:pt>
                <c:pt idx="144">
                  <c:v>45685</c:v>
                </c:pt>
                <c:pt idx="145">
                  <c:v>45686</c:v>
                </c:pt>
                <c:pt idx="146">
                  <c:v>45687</c:v>
                </c:pt>
                <c:pt idx="147">
                  <c:v>45688</c:v>
                </c:pt>
                <c:pt idx="148">
                  <c:v>45691</c:v>
                </c:pt>
                <c:pt idx="149">
                  <c:v>45692</c:v>
                </c:pt>
                <c:pt idx="150">
                  <c:v>45693</c:v>
                </c:pt>
                <c:pt idx="151">
                  <c:v>45694</c:v>
                </c:pt>
                <c:pt idx="152">
                  <c:v>45695</c:v>
                </c:pt>
                <c:pt idx="153">
                  <c:v>45698</c:v>
                </c:pt>
                <c:pt idx="154">
                  <c:v>45699</c:v>
                </c:pt>
                <c:pt idx="155">
                  <c:v>45700</c:v>
                </c:pt>
                <c:pt idx="156">
                  <c:v>45701</c:v>
                </c:pt>
                <c:pt idx="157">
                  <c:v>45702</c:v>
                </c:pt>
                <c:pt idx="158">
                  <c:v>45706</c:v>
                </c:pt>
                <c:pt idx="159">
                  <c:v>45707</c:v>
                </c:pt>
                <c:pt idx="160">
                  <c:v>45708</c:v>
                </c:pt>
                <c:pt idx="161">
                  <c:v>45709</c:v>
                </c:pt>
                <c:pt idx="162">
                  <c:v>45712</c:v>
                </c:pt>
                <c:pt idx="163">
                  <c:v>45713</c:v>
                </c:pt>
                <c:pt idx="164">
                  <c:v>45714</c:v>
                </c:pt>
                <c:pt idx="165">
                  <c:v>45715</c:v>
                </c:pt>
                <c:pt idx="166">
                  <c:v>45716</c:v>
                </c:pt>
                <c:pt idx="167">
                  <c:v>45719</c:v>
                </c:pt>
                <c:pt idx="168">
                  <c:v>45720</c:v>
                </c:pt>
                <c:pt idx="169">
                  <c:v>45721</c:v>
                </c:pt>
                <c:pt idx="170">
                  <c:v>45722</c:v>
                </c:pt>
                <c:pt idx="171">
                  <c:v>45723</c:v>
                </c:pt>
                <c:pt idx="172">
                  <c:v>45726</c:v>
                </c:pt>
                <c:pt idx="173">
                  <c:v>45727</c:v>
                </c:pt>
                <c:pt idx="174">
                  <c:v>45728</c:v>
                </c:pt>
                <c:pt idx="175">
                  <c:v>45729</c:v>
                </c:pt>
                <c:pt idx="176">
                  <c:v>45730</c:v>
                </c:pt>
                <c:pt idx="177">
                  <c:v>45733</c:v>
                </c:pt>
                <c:pt idx="178">
                  <c:v>45734</c:v>
                </c:pt>
                <c:pt idx="179">
                  <c:v>45735</c:v>
                </c:pt>
                <c:pt idx="180">
                  <c:v>45736</c:v>
                </c:pt>
                <c:pt idx="181">
                  <c:v>45737</c:v>
                </c:pt>
                <c:pt idx="182">
                  <c:v>45740</c:v>
                </c:pt>
                <c:pt idx="183">
                  <c:v>45741</c:v>
                </c:pt>
                <c:pt idx="184">
                  <c:v>45742</c:v>
                </c:pt>
                <c:pt idx="185">
                  <c:v>45743</c:v>
                </c:pt>
                <c:pt idx="186">
                  <c:v>45744</c:v>
                </c:pt>
                <c:pt idx="187">
                  <c:v>45747</c:v>
                </c:pt>
              </c:numCache>
            </c:numRef>
          </c:cat>
          <c:val>
            <c:numRef>
              <c:f>'Q3) BB'!$E$21:$E$189</c:f>
              <c:numCache>
                <c:formatCode>General</c:formatCode>
                <c:ptCount val="169"/>
                <c:pt idx="0">
                  <c:v>168.47788751333059</c:v>
                </c:pt>
                <c:pt idx="1">
                  <c:v>167.02311270583851</c:v>
                </c:pt>
                <c:pt idx="2">
                  <c:v>165.93227855670673</c:v>
                </c:pt>
                <c:pt idx="3">
                  <c:v>164.87862487567631</c:v>
                </c:pt>
                <c:pt idx="4">
                  <c:v>163.59541677236075</c:v>
                </c:pt>
                <c:pt idx="5">
                  <c:v>160.76271933830134</c:v>
                </c:pt>
                <c:pt idx="6">
                  <c:v>158.4987456579826</c:v>
                </c:pt>
                <c:pt idx="7">
                  <c:v>157.10579501257291</c:v>
                </c:pt>
                <c:pt idx="8">
                  <c:v>156.15130297712017</c:v>
                </c:pt>
                <c:pt idx="9">
                  <c:v>155.70156541927102</c:v>
                </c:pt>
                <c:pt idx="10">
                  <c:v>155.56776985669663</c:v>
                </c:pt>
                <c:pt idx="11">
                  <c:v>155.71395329547238</c:v>
                </c:pt>
                <c:pt idx="12">
                  <c:v>155.24159498863202</c:v>
                </c:pt>
                <c:pt idx="13">
                  <c:v>154.83771248660412</c:v>
                </c:pt>
                <c:pt idx="14">
                  <c:v>154.84788088010785</c:v>
                </c:pt>
                <c:pt idx="15">
                  <c:v>156.08497493563073</c:v>
                </c:pt>
                <c:pt idx="16">
                  <c:v>158.09649983441179</c:v>
                </c:pt>
                <c:pt idx="17">
                  <c:v>158.48280707102427</c:v>
                </c:pt>
                <c:pt idx="18">
                  <c:v>158.38382488928264</c:v>
                </c:pt>
                <c:pt idx="19">
                  <c:v>158.37862548680039</c:v>
                </c:pt>
                <c:pt idx="20">
                  <c:v>158.50607236531442</c:v>
                </c:pt>
                <c:pt idx="21">
                  <c:v>158.72001621703151</c:v>
                </c:pt>
                <c:pt idx="22">
                  <c:v>159.1511219797855</c:v>
                </c:pt>
                <c:pt idx="23">
                  <c:v>159.58853548234097</c:v>
                </c:pt>
                <c:pt idx="24">
                  <c:v>159.66907085197016</c:v>
                </c:pt>
                <c:pt idx="25">
                  <c:v>159.15713961953202</c:v>
                </c:pt>
                <c:pt idx="26">
                  <c:v>158.48103962717613</c:v>
                </c:pt>
                <c:pt idx="27">
                  <c:v>158.02366800306515</c:v>
                </c:pt>
                <c:pt idx="28">
                  <c:v>155.394386162101</c:v>
                </c:pt>
                <c:pt idx="29">
                  <c:v>152.49638826874929</c:v>
                </c:pt>
                <c:pt idx="30">
                  <c:v>150.30859192591231</c:v>
                </c:pt>
                <c:pt idx="31">
                  <c:v>148.9182519221784</c:v>
                </c:pt>
                <c:pt idx="32">
                  <c:v>148.30272347477293</c:v>
                </c:pt>
                <c:pt idx="33">
                  <c:v>148.02517379946477</c:v>
                </c:pt>
                <c:pt idx="34">
                  <c:v>147.81845467069979</c:v>
                </c:pt>
                <c:pt idx="35">
                  <c:v>147.906432686736</c:v>
                </c:pt>
                <c:pt idx="36">
                  <c:v>148.15176060091929</c:v>
                </c:pt>
                <c:pt idx="37">
                  <c:v>148.36873620374487</c:v>
                </c:pt>
                <c:pt idx="38">
                  <c:v>148.40892109516543</c:v>
                </c:pt>
                <c:pt idx="39">
                  <c:v>148.65137914690288</c:v>
                </c:pt>
                <c:pt idx="40">
                  <c:v>148.97501331276177</c:v>
                </c:pt>
                <c:pt idx="41">
                  <c:v>149.18626822080677</c:v>
                </c:pt>
                <c:pt idx="42">
                  <c:v>149.22379626044162</c:v>
                </c:pt>
                <c:pt idx="43">
                  <c:v>149.11333449456842</c:v>
                </c:pt>
                <c:pt idx="44">
                  <c:v>148.92447602970995</c:v>
                </c:pt>
                <c:pt idx="45">
                  <c:v>148.66202638653036</c:v>
                </c:pt>
                <c:pt idx="46">
                  <c:v>148.69861102136647</c:v>
                </c:pt>
                <c:pt idx="47">
                  <c:v>148.76191697765989</c:v>
                </c:pt>
                <c:pt idx="48">
                  <c:v>149.816340590175</c:v>
                </c:pt>
                <c:pt idx="49">
                  <c:v>151.96412212113884</c:v>
                </c:pt>
                <c:pt idx="50">
                  <c:v>154.43086973021732</c:v>
                </c:pt>
                <c:pt idx="51">
                  <c:v>156.66828100524654</c:v>
                </c:pt>
                <c:pt idx="52">
                  <c:v>158.17088594160791</c:v>
                </c:pt>
                <c:pt idx="53">
                  <c:v>159.11585668213692</c:v>
                </c:pt>
                <c:pt idx="54">
                  <c:v>160.06118518193671</c:v>
                </c:pt>
                <c:pt idx="55">
                  <c:v>160.78892305846313</c:v>
                </c:pt>
                <c:pt idx="56">
                  <c:v>161.51762529685573</c:v>
                </c:pt>
                <c:pt idx="57">
                  <c:v>161.68604921492076</c:v>
                </c:pt>
                <c:pt idx="58">
                  <c:v>161.71921196936225</c:v>
                </c:pt>
                <c:pt idx="59">
                  <c:v>162.0202237213087</c:v>
                </c:pt>
                <c:pt idx="60">
                  <c:v>162.25272074861189</c:v>
                </c:pt>
                <c:pt idx="61">
                  <c:v>162.51415226325099</c:v>
                </c:pt>
                <c:pt idx="62">
                  <c:v>162.62263924984617</c:v>
                </c:pt>
                <c:pt idx="63">
                  <c:v>162.67436493260524</c:v>
                </c:pt>
                <c:pt idx="64">
                  <c:v>162.59523342321611</c:v>
                </c:pt>
                <c:pt idx="65">
                  <c:v>162.13894442999381</c:v>
                </c:pt>
                <c:pt idx="66">
                  <c:v>160.54600869815769</c:v>
                </c:pt>
                <c:pt idx="67">
                  <c:v>160.21486803140897</c:v>
                </c:pt>
                <c:pt idx="68">
                  <c:v>159.95076946431155</c:v>
                </c:pt>
                <c:pt idx="69">
                  <c:v>160.19446613592163</c:v>
                </c:pt>
                <c:pt idx="70">
                  <c:v>160.29679009657457</c:v>
                </c:pt>
                <c:pt idx="71">
                  <c:v>159.94980314221101</c:v>
                </c:pt>
                <c:pt idx="72">
                  <c:v>159.2151607711512</c:v>
                </c:pt>
                <c:pt idx="73">
                  <c:v>159.21557282687306</c:v>
                </c:pt>
                <c:pt idx="74">
                  <c:v>158.93364176028595</c:v>
                </c:pt>
                <c:pt idx="75">
                  <c:v>158.69125832022391</c:v>
                </c:pt>
                <c:pt idx="76">
                  <c:v>159.03041821935193</c:v>
                </c:pt>
                <c:pt idx="77">
                  <c:v>160.03489729767071</c:v>
                </c:pt>
                <c:pt idx="78">
                  <c:v>161.02868558438939</c:v>
                </c:pt>
                <c:pt idx="79">
                  <c:v>162.04057649854585</c:v>
                </c:pt>
                <c:pt idx="80">
                  <c:v>162.9342849473835</c:v>
                </c:pt>
                <c:pt idx="81">
                  <c:v>164.55605577944291</c:v>
                </c:pt>
                <c:pt idx="82">
                  <c:v>165.61005150624422</c:v>
                </c:pt>
                <c:pt idx="83">
                  <c:v>165.51146231738286</c:v>
                </c:pt>
                <c:pt idx="84">
                  <c:v>165.71976625369652</c:v>
                </c:pt>
                <c:pt idx="85">
                  <c:v>165.64199620743497</c:v>
                </c:pt>
                <c:pt idx="86">
                  <c:v>165.1610591315918</c:v>
                </c:pt>
                <c:pt idx="87">
                  <c:v>164.88644689959455</c:v>
                </c:pt>
                <c:pt idx="88">
                  <c:v>164.91884931607026</c:v>
                </c:pt>
                <c:pt idx="89">
                  <c:v>165.19957896397892</c:v>
                </c:pt>
                <c:pt idx="90">
                  <c:v>165.59660965591428</c:v>
                </c:pt>
                <c:pt idx="91">
                  <c:v>165.47242699295788</c:v>
                </c:pt>
                <c:pt idx="92">
                  <c:v>165.71820792587516</c:v>
                </c:pt>
                <c:pt idx="93">
                  <c:v>165.8022234047676</c:v>
                </c:pt>
                <c:pt idx="94">
                  <c:v>165.101862610881</c:v>
                </c:pt>
                <c:pt idx="95">
                  <c:v>162.28317933387694</c:v>
                </c:pt>
                <c:pt idx="96">
                  <c:v>160.86014311607909</c:v>
                </c:pt>
                <c:pt idx="97">
                  <c:v>160.18868471110076</c:v>
                </c:pt>
                <c:pt idx="98">
                  <c:v>159.07175077913416</c:v>
                </c:pt>
                <c:pt idx="99">
                  <c:v>158.37071383261303</c:v>
                </c:pt>
                <c:pt idx="100">
                  <c:v>158.35333378569504</c:v>
                </c:pt>
                <c:pt idx="101">
                  <c:v>158.57708754363458</c:v>
                </c:pt>
                <c:pt idx="102">
                  <c:v>159.76763808742984</c:v>
                </c:pt>
                <c:pt idx="103">
                  <c:v>161.57094215355713</c:v>
                </c:pt>
                <c:pt idx="104">
                  <c:v>163.08441946482915</c:v>
                </c:pt>
                <c:pt idx="105">
                  <c:v>164.77258316857595</c:v>
                </c:pt>
                <c:pt idx="106">
                  <c:v>166.89546388485334</c:v>
                </c:pt>
                <c:pt idx="107">
                  <c:v>169.45670248879696</c:v>
                </c:pt>
                <c:pt idx="108">
                  <c:v>171.73939273570349</c:v>
                </c:pt>
                <c:pt idx="109">
                  <c:v>174.3489178563164</c:v>
                </c:pt>
                <c:pt idx="110">
                  <c:v>176.58685098342062</c:v>
                </c:pt>
                <c:pt idx="111">
                  <c:v>179.7463464401813</c:v>
                </c:pt>
                <c:pt idx="112">
                  <c:v>183.01207137982243</c:v>
                </c:pt>
                <c:pt idx="113">
                  <c:v>187.26377063462303</c:v>
                </c:pt>
                <c:pt idx="114">
                  <c:v>188.5528334589703</c:v>
                </c:pt>
                <c:pt idx="115">
                  <c:v>188.39428109963276</c:v>
                </c:pt>
                <c:pt idx="116">
                  <c:v>188.1120513352889</c:v>
                </c:pt>
                <c:pt idx="117">
                  <c:v>188.35975334829877</c:v>
                </c:pt>
                <c:pt idx="118">
                  <c:v>188.48224771517371</c:v>
                </c:pt>
                <c:pt idx="119">
                  <c:v>188.44879694892165</c:v>
                </c:pt>
                <c:pt idx="120">
                  <c:v>188.69105921595312</c:v>
                </c:pt>
                <c:pt idx="121">
                  <c:v>189.15613352143515</c:v>
                </c:pt>
                <c:pt idx="122">
                  <c:v>189.22561142785639</c:v>
                </c:pt>
                <c:pt idx="123">
                  <c:v>188.84749134477545</c:v>
                </c:pt>
                <c:pt idx="124">
                  <c:v>188.67554942175633</c:v>
                </c:pt>
                <c:pt idx="125">
                  <c:v>188.67560656213604</c:v>
                </c:pt>
                <c:pt idx="126">
                  <c:v>188.82178617396119</c:v>
                </c:pt>
                <c:pt idx="127">
                  <c:v>188.77293828681533</c:v>
                </c:pt>
                <c:pt idx="128">
                  <c:v>188.87585663530464</c:v>
                </c:pt>
                <c:pt idx="129">
                  <c:v>189.63628518011924</c:v>
                </c:pt>
                <c:pt idx="130">
                  <c:v>189.39364152541117</c:v>
                </c:pt>
                <c:pt idx="131">
                  <c:v>188.89438377146382</c:v>
                </c:pt>
                <c:pt idx="132">
                  <c:v>188.5025493255352</c:v>
                </c:pt>
                <c:pt idx="133">
                  <c:v>186.97711424719077</c:v>
                </c:pt>
                <c:pt idx="134">
                  <c:v>186.0887028796358</c:v>
                </c:pt>
                <c:pt idx="135">
                  <c:v>185.12281308682626</c:v>
                </c:pt>
                <c:pt idx="136">
                  <c:v>184.01673038069424</c:v>
                </c:pt>
                <c:pt idx="137">
                  <c:v>182.97956613257585</c:v>
                </c:pt>
                <c:pt idx="138">
                  <c:v>181.97948141909316</c:v>
                </c:pt>
                <c:pt idx="139">
                  <c:v>180.73191011007421</c:v>
                </c:pt>
                <c:pt idx="140">
                  <c:v>179.8453969060389</c:v>
                </c:pt>
                <c:pt idx="141">
                  <c:v>179.01489860402586</c:v>
                </c:pt>
                <c:pt idx="142">
                  <c:v>177.41273655583964</c:v>
                </c:pt>
                <c:pt idx="143">
                  <c:v>176.13217915691024</c:v>
                </c:pt>
                <c:pt idx="144">
                  <c:v>174.06429553307049</c:v>
                </c:pt>
                <c:pt idx="145">
                  <c:v>171.70645506348868</c:v>
                </c:pt>
                <c:pt idx="146">
                  <c:v>168.69297840936372</c:v>
                </c:pt>
                <c:pt idx="147">
                  <c:v>167.03328909709157</c:v>
                </c:pt>
                <c:pt idx="148">
                  <c:v>165.55949095457581</c:v>
                </c:pt>
                <c:pt idx="149">
                  <c:v>165.0875711956017</c:v>
                </c:pt>
                <c:pt idx="150">
                  <c:v>166.87151303878133</c:v>
                </c:pt>
                <c:pt idx="151">
                  <c:v>166.48583945519474</c:v>
                </c:pt>
                <c:pt idx="152">
                  <c:v>166.60087671219259</c:v>
                </c:pt>
                <c:pt idx="153">
                  <c:v>164.95968556312147</c:v>
                </c:pt>
                <c:pt idx="154">
                  <c:v>163.31431128099456</c:v>
                </c:pt>
                <c:pt idx="155">
                  <c:v>162.48296640538484</c:v>
                </c:pt>
                <c:pt idx="156">
                  <c:v>160.95504536113913</c:v>
                </c:pt>
                <c:pt idx="157">
                  <c:v>160.50680898847224</c:v>
                </c:pt>
                <c:pt idx="158">
                  <c:v>160.07543569433807</c:v>
                </c:pt>
                <c:pt idx="159">
                  <c:v>159.11794147368624</c:v>
                </c:pt>
                <c:pt idx="160">
                  <c:v>159.44534350205475</c:v>
                </c:pt>
                <c:pt idx="161">
                  <c:v>160.04614786516456</c:v>
                </c:pt>
                <c:pt idx="162">
                  <c:v>160.31601837977442</c:v>
                </c:pt>
                <c:pt idx="163">
                  <c:v>161.21698837317399</c:v>
                </c:pt>
                <c:pt idx="164">
                  <c:v>161.65182625474498</c:v>
                </c:pt>
                <c:pt idx="165">
                  <c:v>161.6328166044924</c:v>
                </c:pt>
                <c:pt idx="166">
                  <c:v>161.03096317304792</c:v>
                </c:pt>
                <c:pt idx="167">
                  <c:v>158.55650660884601</c:v>
                </c:pt>
                <c:pt idx="168">
                  <c:v>156.58985466144657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3C-4DD1-B32D-8ADF28447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004144"/>
        <c:axId val="1127009424"/>
      </c:lineChart>
      <c:dateAx>
        <c:axId val="11270041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009424"/>
        <c:crosses val="autoZero"/>
        <c:auto val="0"/>
        <c:lblOffset val="100"/>
        <c:baseTimeUnit val="days"/>
      </c:dateAx>
      <c:valAx>
        <c:axId val="1127009424"/>
        <c:scaling>
          <c:orientation val="minMax"/>
          <c:max val="210"/>
          <c:min val="14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00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tx1"/>
                </a:solidFill>
              </a:rPr>
              <a:t>KD</a:t>
            </a:r>
            <a:r>
              <a:rPr lang="en-GB" b="1" baseline="0">
                <a:solidFill>
                  <a:schemeClr val="tx1"/>
                </a:solidFill>
              </a:rPr>
              <a:t> Oscillator GOOG</a:t>
            </a:r>
            <a:endParaRPr lang="en-GB" b="1">
              <a:solidFill>
                <a:schemeClr val="tx1"/>
              </a:solidFill>
            </a:endParaRPr>
          </a:p>
        </c:rich>
      </c:tx>
      <c:overlay val="0"/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'Q3) KD'!$D$1</c:f>
              <c:strCache>
                <c:ptCount val="1"/>
                <c:pt idx="0">
                  <c:v>% K Line</c:v>
                </c:pt>
              </c:strCache>
            </c:strRef>
          </c:tx>
          <c:spPr>
            <a:ln w="2222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'Q3) KD'!$C$15:$C$189</c:f>
              <c:numCache>
                <c:formatCode>m/d/yyyy</c:formatCode>
                <c:ptCount val="175"/>
                <c:pt idx="0">
                  <c:v>45492</c:v>
                </c:pt>
                <c:pt idx="1">
                  <c:v>45495</c:v>
                </c:pt>
                <c:pt idx="2">
                  <c:v>45496</c:v>
                </c:pt>
                <c:pt idx="3">
                  <c:v>45497</c:v>
                </c:pt>
                <c:pt idx="4">
                  <c:v>45498</c:v>
                </c:pt>
                <c:pt idx="5">
                  <c:v>45499</c:v>
                </c:pt>
                <c:pt idx="6">
                  <c:v>45502</c:v>
                </c:pt>
                <c:pt idx="7">
                  <c:v>45503</c:v>
                </c:pt>
                <c:pt idx="8">
                  <c:v>45504</c:v>
                </c:pt>
                <c:pt idx="9">
                  <c:v>45505</c:v>
                </c:pt>
                <c:pt idx="10">
                  <c:v>45506</c:v>
                </c:pt>
                <c:pt idx="11">
                  <c:v>45509</c:v>
                </c:pt>
                <c:pt idx="12">
                  <c:v>45510</c:v>
                </c:pt>
                <c:pt idx="13">
                  <c:v>45511</c:v>
                </c:pt>
                <c:pt idx="14">
                  <c:v>45512</c:v>
                </c:pt>
                <c:pt idx="15">
                  <c:v>45513</c:v>
                </c:pt>
                <c:pt idx="16">
                  <c:v>45516</c:v>
                </c:pt>
                <c:pt idx="17">
                  <c:v>45517</c:v>
                </c:pt>
                <c:pt idx="18">
                  <c:v>45518</c:v>
                </c:pt>
                <c:pt idx="19">
                  <c:v>45519</c:v>
                </c:pt>
                <c:pt idx="20">
                  <c:v>45520</c:v>
                </c:pt>
                <c:pt idx="21">
                  <c:v>45523</c:v>
                </c:pt>
                <c:pt idx="22">
                  <c:v>45524</c:v>
                </c:pt>
                <c:pt idx="23">
                  <c:v>45525</c:v>
                </c:pt>
                <c:pt idx="24">
                  <c:v>45526</c:v>
                </c:pt>
                <c:pt idx="25">
                  <c:v>45527</c:v>
                </c:pt>
                <c:pt idx="26">
                  <c:v>45530</c:v>
                </c:pt>
                <c:pt idx="27">
                  <c:v>45531</c:v>
                </c:pt>
                <c:pt idx="28">
                  <c:v>45532</c:v>
                </c:pt>
                <c:pt idx="29">
                  <c:v>45533</c:v>
                </c:pt>
                <c:pt idx="30">
                  <c:v>45534</c:v>
                </c:pt>
                <c:pt idx="31">
                  <c:v>45538</c:v>
                </c:pt>
                <c:pt idx="32">
                  <c:v>45539</c:v>
                </c:pt>
                <c:pt idx="33">
                  <c:v>45540</c:v>
                </c:pt>
                <c:pt idx="34">
                  <c:v>45541</c:v>
                </c:pt>
                <c:pt idx="35">
                  <c:v>45544</c:v>
                </c:pt>
                <c:pt idx="36">
                  <c:v>45545</c:v>
                </c:pt>
                <c:pt idx="37">
                  <c:v>45546</c:v>
                </c:pt>
                <c:pt idx="38">
                  <c:v>45547</c:v>
                </c:pt>
                <c:pt idx="39">
                  <c:v>45548</c:v>
                </c:pt>
                <c:pt idx="40">
                  <c:v>45551</c:v>
                </c:pt>
                <c:pt idx="41">
                  <c:v>45552</c:v>
                </c:pt>
                <c:pt idx="42">
                  <c:v>45553</c:v>
                </c:pt>
                <c:pt idx="43">
                  <c:v>45554</c:v>
                </c:pt>
                <c:pt idx="44">
                  <c:v>45555</c:v>
                </c:pt>
                <c:pt idx="45">
                  <c:v>45558</c:v>
                </c:pt>
                <c:pt idx="46">
                  <c:v>45559</c:v>
                </c:pt>
                <c:pt idx="47">
                  <c:v>45560</c:v>
                </c:pt>
                <c:pt idx="48">
                  <c:v>45561</c:v>
                </c:pt>
                <c:pt idx="49">
                  <c:v>45562</c:v>
                </c:pt>
                <c:pt idx="50">
                  <c:v>45565</c:v>
                </c:pt>
                <c:pt idx="51">
                  <c:v>45566</c:v>
                </c:pt>
                <c:pt idx="52">
                  <c:v>45567</c:v>
                </c:pt>
                <c:pt idx="53">
                  <c:v>45568</c:v>
                </c:pt>
                <c:pt idx="54">
                  <c:v>45569</c:v>
                </c:pt>
                <c:pt idx="55">
                  <c:v>45572</c:v>
                </c:pt>
                <c:pt idx="56">
                  <c:v>45573</c:v>
                </c:pt>
                <c:pt idx="57">
                  <c:v>45574</c:v>
                </c:pt>
                <c:pt idx="58">
                  <c:v>45575</c:v>
                </c:pt>
                <c:pt idx="59">
                  <c:v>45576</c:v>
                </c:pt>
                <c:pt idx="60">
                  <c:v>45579</c:v>
                </c:pt>
                <c:pt idx="61">
                  <c:v>45580</c:v>
                </c:pt>
                <c:pt idx="62">
                  <c:v>45581</c:v>
                </c:pt>
                <c:pt idx="63">
                  <c:v>45582</c:v>
                </c:pt>
                <c:pt idx="64">
                  <c:v>45583</c:v>
                </c:pt>
                <c:pt idx="65">
                  <c:v>45586</c:v>
                </c:pt>
                <c:pt idx="66">
                  <c:v>45587</c:v>
                </c:pt>
                <c:pt idx="67">
                  <c:v>45588</c:v>
                </c:pt>
                <c:pt idx="68">
                  <c:v>45589</c:v>
                </c:pt>
                <c:pt idx="69">
                  <c:v>45590</c:v>
                </c:pt>
                <c:pt idx="70">
                  <c:v>45593</c:v>
                </c:pt>
                <c:pt idx="71">
                  <c:v>45594</c:v>
                </c:pt>
                <c:pt idx="72">
                  <c:v>45595</c:v>
                </c:pt>
                <c:pt idx="73">
                  <c:v>45596</c:v>
                </c:pt>
                <c:pt idx="74">
                  <c:v>45597</c:v>
                </c:pt>
                <c:pt idx="75">
                  <c:v>45600</c:v>
                </c:pt>
                <c:pt idx="76">
                  <c:v>45601</c:v>
                </c:pt>
                <c:pt idx="77">
                  <c:v>45602</c:v>
                </c:pt>
                <c:pt idx="78">
                  <c:v>45603</c:v>
                </c:pt>
                <c:pt idx="79">
                  <c:v>45604</c:v>
                </c:pt>
                <c:pt idx="80">
                  <c:v>45607</c:v>
                </c:pt>
                <c:pt idx="81">
                  <c:v>45608</c:v>
                </c:pt>
                <c:pt idx="82">
                  <c:v>45609</c:v>
                </c:pt>
                <c:pt idx="83">
                  <c:v>45610</c:v>
                </c:pt>
                <c:pt idx="84">
                  <c:v>45611</c:v>
                </c:pt>
                <c:pt idx="85">
                  <c:v>45614</c:v>
                </c:pt>
                <c:pt idx="86">
                  <c:v>45615</c:v>
                </c:pt>
                <c:pt idx="87">
                  <c:v>45616</c:v>
                </c:pt>
                <c:pt idx="88">
                  <c:v>45617</c:v>
                </c:pt>
                <c:pt idx="89">
                  <c:v>45618</c:v>
                </c:pt>
                <c:pt idx="90">
                  <c:v>45621</c:v>
                </c:pt>
                <c:pt idx="91">
                  <c:v>45622</c:v>
                </c:pt>
                <c:pt idx="92">
                  <c:v>45623</c:v>
                </c:pt>
                <c:pt idx="93">
                  <c:v>45625</c:v>
                </c:pt>
                <c:pt idx="94">
                  <c:v>45628</c:v>
                </c:pt>
                <c:pt idx="95">
                  <c:v>45629</c:v>
                </c:pt>
                <c:pt idx="96">
                  <c:v>45630</c:v>
                </c:pt>
                <c:pt idx="97">
                  <c:v>45631</c:v>
                </c:pt>
                <c:pt idx="98">
                  <c:v>45632</c:v>
                </c:pt>
                <c:pt idx="99">
                  <c:v>45635</c:v>
                </c:pt>
                <c:pt idx="100">
                  <c:v>45636</c:v>
                </c:pt>
                <c:pt idx="101">
                  <c:v>45637</c:v>
                </c:pt>
                <c:pt idx="102">
                  <c:v>45638</c:v>
                </c:pt>
                <c:pt idx="103">
                  <c:v>45639</c:v>
                </c:pt>
                <c:pt idx="104">
                  <c:v>45642</c:v>
                </c:pt>
                <c:pt idx="105">
                  <c:v>45643</c:v>
                </c:pt>
                <c:pt idx="106">
                  <c:v>45644</c:v>
                </c:pt>
                <c:pt idx="107">
                  <c:v>45645</c:v>
                </c:pt>
                <c:pt idx="108">
                  <c:v>45646</c:v>
                </c:pt>
                <c:pt idx="109">
                  <c:v>45649</c:v>
                </c:pt>
                <c:pt idx="110">
                  <c:v>45650</c:v>
                </c:pt>
                <c:pt idx="111">
                  <c:v>45652</c:v>
                </c:pt>
                <c:pt idx="112">
                  <c:v>45653</c:v>
                </c:pt>
                <c:pt idx="113">
                  <c:v>45656</c:v>
                </c:pt>
                <c:pt idx="114">
                  <c:v>45657</c:v>
                </c:pt>
                <c:pt idx="115">
                  <c:v>45659</c:v>
                </c:pt>
                <c:pt idx="116">
                  <c:v>45660</c:v>
                </c:pt>
                <c:pt idx="117">
                  <c:v>45663</c:v>
                </c:pt>
                <c:pt idx="118">
                  <c:v>45664</c:v>
                </c:pt>
                <c:pt idx="119">
                  <c:v>45665</c:v>
                </c:pt>
                <c:pt idx="120">
                  <c:v>45667</c:v>
                </c:pt>
                <c:pt idx="121">
                  <c:v>45670</c:v>
                </c:pt>
                <c:pt idx="122">
                  <c:v>45671</c:v>
                </c:pt>
                <c:pt idx="123">
                  <c:v>45672</c:v>
                </c:pt>
                <c:pt idx="124">
                  <c:v>45673</c:v>
                </c:pt>
                <c:pt idx="125">
                  <c:v>45674</c:v>
                </c:pt>
                <c:pt idx="126">
                  <c:v>45678</c:v>
                </c:pt>
                <c:pt idx="127">
                  <c:v>45679</c:v>
                </c:pt>
                <c:pt idx="128">
                  <c:v>45680</c:v>
                </c:pt>
                <c:pt idx="129">
                  <c:v>45681</c:v>
                </c:pt>
                <c:pt idx="130">
                  <c:v>45684</c:v>
                </c:pt>
                <c:pt idx="131">
                  <c:v>45685</c:v>
                </c:pt>
                <c:pt idx="132">
                  <c:v>45686</c:v>
                </c:pt>
                <c:pt idx="133">
                  <c:v>45687</c:v>
                </c:pt>
                <c:pt idx="134">
                  <c:v>45688</c:v>
                </c:pt>
                <c:pt idx="135">
                  <c:v>45691</c:v>
                </c:pt>
                <c:pt idx="136">
                  <c:v>45692</c:v>
                </c:pt>
                <c:pt idx="137">
                  <c:v>45693</c:v>
                </c:pt>
                <c:pt idx="138">
                  <c:v>45694</c:v>
                </c:pt>
                <c:pt idx="139">
                  <c:v>45695</c:v>
                </c:pt>
                <c:pt idx="140">
                  <c:v>45698</c:v>
                </c:pt>
                <c:pt idx="141">
                  <c:v>45699</c:v>
                </c:pt>
                <c:pt idx="142">
                  <c:v>45700</c:v>
                </c:pt>
                <c:pt idx="143">
                  <c:v>45701</c:v>
                </c:pt>
                <c:pt idx="144">
                  <c:v>45702</c:v>
                </c:pt>
                <c:pt idx="145">
                  <c:v>45706</c:v>
                </c:pt>
                <c:pt idx="146">
                  <c:v>45707</c:v>
                </c:pt>
                <c:pt idx="147">
                  <c:v>45708</c:v>
                </c:pt>
                <c:pt idx="148">
                  <c:v>45709</c:v>
                </c:pt>
                <c:pt idx="149">
                  <c:v>45712</c:v>
                </c:pt>
                <c:pt idx="150">
                  <c:v>45713</c:v>
                </c:pt>
                <c:pt idx="151">
                  <c:v>45714</c:v>
                </c:pt>
                <c:pt idx="152">
                  <c:v>45715</c:v>
                </c:pt>
                <c:pt idx="153">
                  <c:v>45716</c:v>
                </c:pt>
                <c:pt idx="154">
                  <c:v>45719</c:v>
                </c:pt>
                <c:pt idx="155">
                  <c:v>45720</c:v>
                </c:pt>
                <c:pt idx="156">
                  <c:v>45721</c:v>
                </c:pt>
                <c:pt idx="157">
                  <c:v>45722</c:v>
                </c:pt>
                <c:pt idx="158">
                  <c:v>45723</c:v>
                </c:pt>
                <c:pt idx="159">
                  <c:v>45726</c:v>
                </c:pt>
                <c:pt idx="160">
                  <c:v>45727</c:v>
                </c:pt>
                <c:pt idx="161">
                  <c:v>45728</c:v>
                </c:pt>
                <c:pt idx="162">
                  <c:v>45729</c:v>
                </c:pt>
                <c:pt idx="163">
                  <c:v>45730</c:v>
                </c:pt>
                <c:pt idx="164">
                  <c:v>45733</c:v>
                </c:pt>
                <c:pt idx="165">
                  <c:v>45734</c:v>
                </c:pt>
                <c:pt idx="166">
                  <c:v>45735</c:v>
                </c:pt>
                <c:pt idx="167">
                  <c:v>45736</c:v>
                </c:pt>
                <c:pt idx="168">
                  <c:v>45737</c:v>
                </c:pt>
                <c:pt idx="169">
                  <c:v>45740</c:v>
                </c:pt>
                <c:pt idx="170">
                  <c:v>45741</c:v>
                </c:pt>
                <c:pt idx="171">
                  <c:v>45742</c:v>
                </c:pt>
                <c:pt idx="172">
                  <c:v>45743</c:v>
                </c:pt>
                <c:pt idx="173">
                  <c:v>45744</c:v>
                </c:pt>
                <c:pt idx="174">
                  <c:v>45747</c:v>
                </c:pt>
              </c:numCache>
            </c:numRef>
          </c:cat>
          <c:val>
            <c:numRef>
              <c:f>'Q3) KD'!$D$15:$D$189</c:f>
              <c:numCache>
                <c:formatCode>General</c:formatCode>
                <c:ptCount val="175"/>
                <c:pt idx="0">
                  <c:v>1.2648809523808595</c:v>
                </c:pt>
                <c:pt idx="1">
                  <c:v>30.729166666666639</c:v>
                </c:pt>
                <c:pt idx="2">
                  <c:v>32.589285714285687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10.216847372810632</c:v>
                </c:pt>
                <c:pt idx="7">
                  <c:v>16.299333675038486</c:v>
                </c:pt>
                <c:pt idx="8">
                  <c:v>22.911327524346493</c:v>
                </c:pt>
                <c:pt idx="9">
                  <c:v>19.323423885187001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0.91066782307028593</c:v>
                </c:pt>
                <c:pt idx="14">
                  <c:v>14.310494362532571</c:v>
                </c:pt>
                <c:pt idx="15">
                  <c:v>21.03209019947959</c:v>
                </c:pt>
                <c:pt idx="16">
                  <c:v>24.656543745480793</c:v>
                </c:pt>
                <c:pt idx="17">
                  <c:v>42.743854084060338</c:v>
                </c:pt>
                <c:pt idx="18">
                  <c:v>11.816019032513937</c:v>
                </c:pt>
                <c:pt idx="19">
                  <c:v>20.856463124504305</c:v>
                </c:pt>
                <c:pt idx="20">
                  <c:v>33.306899286280824</c:v>
                </c:pt>
                <c:pt idx="21">
                  <c:v>62.3314829500397</c:v>
                </c:pt>
                <c:pt idx="22">
                  <c:v>70.696893366918715</c:v>
                </c:pt>
                <c:pt idx="23">
                  <c:v>84.204275534441692</c:v>
                </c:pt>
                <c:pt idx="24">
                  <c:v>58.788598574821947</c:v>
                </c:pt>
                <c:pt idx="25">
                  <c:v>81.82897862232781</c:v>
                </c:pt>
                <c:pt idx="26">
                  <c:v>87.454323995127893</c:v>
                </c:pt>
                <c:pt idx="27">
                  <c:v>62.77056277056262</c:v>
                </c:pt>
                <c:pt idx="28">
                  <c:v>35.642135642135592</c:v>
                </c:pt>
                <c:pt idx="29">
                  <c:v>19.769119769119815</c:v>
                </c:pt>
                <c:pt idx="30">
                  <c:v>44.444444444444578</c:v>
                </c:pt>
                <c:pt idx="31">
                  <c:v>0</c:v>
                </c:pt>
                <c:pt idx="32">
                  <c:v>0</c:v>
                </c:pt>
                <c:pt idx="33">
                  <c:v>7.0852017937218985</c:v>
                </c:pt>
                <c:pt idx="34">
                  <c:v>0</c:v>
                </c:pt>
                <c:pt idx="35">
                  <c:v>0</c:v>
                </c:pt>
                <c:pt idx="36">
                  <c:v>2.5557368134855816</c:v>
                </c:pt>
                <c:pt idx="37">
                  <c:v>14.192495921696638</c:v>
                </c:pt>
                <c:pt idx="38">
                  <c:v>32.626427406198992</c:v>
                </c:pt>
                <c:pt idx="39">
                  <c:v>48.015225666122923</c:v>
                </c:pt>
                <c:pt idx="40">
                  <c:v>56.116389548693682</c:v>
                </c:pt>
                <c:pt idx="41">
                  <c:v>68.978805394990331</c:v>
                </c:pt>
                <c:pt idx="42">
                  <c:v>72.382787411689108</c:v>
                </c:pt>
                <c:pt idx="43">
                  <c:v>87.989723827874101</c:v>
                </c:pt>
                <c:pt idx="44">
                  <c:v>100</c:v>
                </c:pt>
                <c:pt idx="45">
                  <c:v>89.602649006622556</c:v>
                </c:pt>
                <c:pt idx="46">
                  <c:v>93.377483443708613</c:v>
                </c:pt>
                <c:pt idx="47">
                  <c:v>89.072847682119345</c:v>
                </c:pt>
                <c:pt idx="48">
                  <c:v>94.63576158940414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88.955223880597146</c:v>
                </c:pt>
                <c:pt idx="53">
                  <c:v>87.168610816543136</c:v>
                </c:pt>
                <c:pt idx="54">
                  <c:v>100</c:v>
                </c:pt>
                <c:pt idx="55">
                  <c:v>46.19354838709657</c:v>
                </c:pt>
                <c:pt idx="56">
                  <c:v>48.653500897665758</c:v>
                </c:pt>
                <c:pt idx="57">
                  <c:v>1.2567324955115489</c:v>
                </c:pt>
                <c:pt idx="58">
                  <c:v>3.4111310592459239</c:v>
                </c:pt>
                <c:pt idx="59">
                  <c:v>27.468581687612264</c:v>
                </c:pt>
                <c:pt idx="60">
                  <c:v>60.323159784559955</c:v>
                </c:pt>
                <c:pt idx="61">
                  <c:v>69.818181818181884</c:v>
                </c:pt>
                <c:pt idx="62">
                  <c:v>66.909090909091034</c:v>
                </c:pt>
                <c:pt idx="63">
                  <c:v>26.363636363636157</c:v>
                </c:pt>
                <c:pt idx="64">
                  <c:v>36.18181818181835</c:v>
                </c:pt>
                <c:pt idx="65">
                  <c:v>49.818181818181984</c:v>
                </c:pt>
                <c:pt idx="66">
                  <c:v>68.363636363636189</c:v>
                </c:pt>
                <c:pt idx="67">
                  <c:v>25.818181818181589</c:v>
                </c:pt>
                <c:pt idx="68">
                  <c:v>38.281249999999936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70.411663807890307</c:v>
                </c:pt>
                <c:pt idx="74">
                  <c:v>70.068610634648536</c:v>
                </c:pt>
                <c:pt idx="75">
                  <c:v>53.173241852487294</c:v>
                </c:pt>
                <c:pt idx="76">
                  <c:v>59.43396226415102</c:v>
                </c:pt>
                <c:pt idx="77">
                  <c:v>100</c:v>
                </c:pt>
                <c:pt idx="78">
                  <c:v>100</c:v>
                </c:pt>
                <c:pt idx="79">
                  <c:v>86.404494382022563</c:v>
                </c:pt>
                <c:pt idx="80">
                  <c:v>98.25842696629212</c:v>
                </c:pt>
                <c:pt idx="81">
                  <c:v>100</c:v>
                </c:pt>
                <c:pt idx="82">
                  <c:v>82.669932639314226</c:v>
                </c:pt>
                <c:pt idx="83">
                  <c:v>60.146862483311061</c:v>
                </c:pt>
                <c:pt idx="84">
                  <c:v>25.395569620253028</c:v>
                </c:pt>
                <c:pt idx="85">
                  <c:v>48.417721518987427</c:v>
                </c:pt>
                <c:pt idx="86">
                  <c:v>70.41139240506341</c:v>
                </c:pt>
                <c:pt idx="87">
                  <c:v>52.61075949367099</c:v>
                </c:pt>
                <c:pt idx="88">
                  <c:v>0</c:v>
                </c:pt>
                <c:pt idx="89">
                  <c:v>0</c:v>
                </c:pt>
                <c:pt idx="90">
                  <c:v>17.074626865671725</c:v>
                </c:pt>
                <c:pt idx="91">
                  <c:v>24.179104477612011</c:v>
                </c:pt>
                <c:pt idx="92">
                  <c:v>25.373134328358208</c:v>
                </c:pt>
                <c:pt idx="93">
                  <c:v>23.402985074626962</c:v>
                </c:pt>
                <c:pt idx="94">
                  <c:v>38.268656716417894</c:v>
                </c:pt>
                <c:pt idx="95">
                  <c:v>46.336206896551793</c:v>
                </c:pt>
                <c:pt idx="96">
                  <c:v>73.174481168332022</c:v>
                </c:pt>
                <c:pt idx="97">
                  <c:v>59.492697924673308</c:v>
                </c:pt>
                <c:pt idx="98">
                  <c:v>76.249039200614916</c:v>
                </c:pt>
                <c:pt idx="99">
                  <c:v>80.937740199846161</c:v>
                </c:pt>
                <c:pt idx="100">
                  <c:v>100</c:v>
                </c:pt>
                <c:pt idx="101">
                  <c:v>100</c:v>
                </c:pt>
                <c:pt idx="102">
                  <c:v>89.781021897810191</c:v>
                </c:pt>
                <c:pt idx="103">
                  <c:v>80.461876832844524</c:v>
                </c:pt>
                <c:pt idx="104">
                  <c:v>100</c:v>
                </c:pt>
                <c:pt idx="105">
                  <c:v>96.241416696783546</c:v>
                </c:pt>
                <c:pt idx="106">
                  <c:v>71.051680520419254</c:v>
                </c:pt>
                <c:pt idx="107">
                  <c:v>66.401906274821272</c:v>
                </c:pt>
                <c:pt idx="108">
                  <c:v>79.315831344470993</c:v>
                </c:pt>
                <c:pt idx="109">
                  <c:v>90.901467505241143</c:v>
                </c:pt>
                <c:pt idx="110">
                  <c:v>97.526205450733741</c:v>
                </c:pt>
                <c:pt idx="111">
                  <c:v>95.108444854637725</c:v>
                </c:pt>
                <c:pt idx="112">
                  <c:v>80.436847103513756</c:v>
                </c:pt>
                <c:pt idx="113">
                  <c:v>52.966466036113488</c:v>
                </c:pt>
                <c:pt idx="114">
                  <c:v>8.7470449172577815</c:v>
                </c:pt>
                <c:pt idx="115">
                  <c:v>10.992907801418509</c:v>
                </c:pt>
                <c:pt idx="116">
                  <c:v>40.543735224586328</c:v>
                </c:pt>
                <c:pt idx="117">
                  <c:v>97.63593380614671</c:v>
                </c:pt>
                <c:pt idx="118">
                  <c:v>84.866828087167107</c:v>
                </c:pt>
                <c:pt idx="119">
                  <c:v>68.886198547215301</c:v>
                </c:pt>
                <c:pt idx="120">
                  <c:v>42.009685230024104</c:v>
                </c:pt>
                <c:pt idx="121">
                  <c:v>24.601063829787126</c:v>
                </c:pt>
                <c:pt idx="122">
                  <c:v>8.1117021276597452</c:v>
                </c:pt>
                <c:pt idx="123">
                  <c:v>86.968085106382759</c:v>
                </c:pt>
                <c:pt idx="124">
                  <c:v>52.792553191489276</c:v>
                </c:pt>
                <c:pt idx="125">
                  <c:v>94.547872340425585</c:v>
                </c:pt>
                <c:pt idx="126">
                  <c:v>100</c:v>
                </c:pt>
                <c:pt idx="127">
                  <c:v>100</c:v>
                </c:pt>
                <c:pt idx="128">
                  <c:v>95.212765957446933</c:v>
                </c:pt>
                <c:pt idx="129">
                  <c:v>100</c:v>
                </c:pt>
                <c:pt idx="130">
                  <c:v>25.069124423963135</c:v>
                </c:pt>
                <c:pt idx="131">
                  <c:v>55.483870967741801</c:v>
                </c:pt>
                <c:pt idx="132">
                  <c:v>56.497695852534548</c:v>
                </c:pt>
                <c:pt idx="133">
                  <c:v>100</c:v>
                </c:pt>
                <c:pt idx="134">
                  <c:v>100</c:v>
                </c:pt>
                <c:pt idx="135">
                  <c:v>79.656357388316067</c:v>
                </c:pt>
                <c:pt idx="136">
                  <c:v>100</c:v>
                </c:pt>
                <c:pt idx="137">
                  <c:v>0</c:v>
                </c:pt>
                <c:pt idx="138">
                  <c:v>6.9396252602296371E-2</c:v>
                </c:pt>
                <c:pt idx="139">
                  <c:v>0</c:v>
                </c:pt>
                <c:pt idx="140">
                  <c:v>5.1531356344190629</c:v>
                </c:pt>
                <c:pt idx="141">
                  <c:v>0</c:v>
                </c:pt>
                <c:pt idx="142">
                  <c:v>0</c:v>
                </c:pt>
                <c:pt idx="143">
                  <c:v>10.996409335727057</c:v>
                </c:pt>
                <c:pt idx="144">
                  <c:v>6.4631956912028627</c:v>
                </c:pt>
                <c:pt idx="145">
                  <c:v>1.6606822262118694</c:v>
                </c:pt>
                <c:pt idx="146">
                  <c:v>7.6301615798922295</c:v>
                </c:pt>
                <c:pt idx="147">
                  <c:v>5.4308797127467656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11.172873818788178</c:v>
                </c:pt>
                <c:pt idx="154">
                  <c:v>0</c:v>
                </c:pt>
                <c:pt idx="155">
                  <c:v>20.551508844953265</c:v>
                </c:pt>
                <c:pt idx="156">
                  <c:v>32.934443288241482</c:v>
                </c:pt>
                <c:pt idx="157">
                  <c:v>30.048727666486258</c:v>
                </c:pt>
                <c:pt idx="158">
                  <c:v>38.386572820790491</c:v>
                </c:pt>
                <c:pt idx="159">
                  <c:v>0</c:v>
                </c:pt>
                <c:pt idx="160">
                  <c:v>0</c:v>
                </c:pt>
                <c:pt idx="161">
                  <c:v>19.358974358974397</c:v>
                </c:pt>
                <c:pt idx="162">
                  <c:v>0</c:v>
                </c:pt>
                <c:pt idx="163">
                  <c:v>22.863924050633003</c:v>
                </c:pt>
                <c:pt idx="164">
                  <c:v>16.696914700544479</c:v>
                </c:pt>
                <c:pt idx="165">
                  <c:v>0</c:v>
                </c:pt>
                <c:pt idx="166">
                  <c:v>27.599388379204971</c:v>
                </c:pt>
                <c:pt idx="167">
                  <c:v>18.195718654434415</c:v>
                </c:pt>
                <c:pt idx="168">
                  <c:v>27.370030581039824</c:v>
                </c:pt>
                <c:pt idx="169">
                  <c:v>55.504587155963407</c:v>
                </c:pt>
                <c:pt idx="170">
                  <c:v>77.370030581039714</c:v>
                </c:pt>
                <c:pt idx="171">
                  <c:v>34.174311926605462</c:v>
                </c:pt>
                <c:pt idx="172">
                  <c:v>13.932806324110913</c:v>
                </c:pt>
                <c:pt idx="173">
                  <c:v>0</c:v>
                </c:pt>
                <c:pt idx="174">
                  <c:v>1.0161386730423647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18F-4A32-84D6-BDD13A909E5C}"/>
            </c:ext>
          </c:extLst>
        </c:ser>
        <c:ser>
          <c:idx val="1"/>
          <c:order val="1"/>
          <c:tx>
            <c:strRef>
              <c:f>'Q3) KD'!$E$1</c:f>
              <c:strCache>
                <c:ptCount val="1"/>
                <c:pt idx="0">
                  <c:v>%D Line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'Q3) KD'!$C$15:$C$189</c:f>
              <c:numCache>
                <c:formatCode>m/d/yyyy</c:formatCode>
                <c:ptCount val="175"/>
                <c:pt idx="0">
                  <c:v>45492</c:v>
                </c:pt>
                <c:pt idx="1">
                  <c:v>45495</c:v>
                </c:pt>
                <c:pt idx="2">
                  <c:v>45496</c:v>
                </c:pt>
                <c:pt idx="3">
                  <c:v>45497</c:v>
                </c:pt>
                <c:pt idx="4">
                  <c:v>45498</c:v>
                </c:pt>
                <c:pt idx="5">
                  <c:v>45499</c:v>
                </c:pt>
                <c:pt idx="6">
                  <c:v>45502</c:v>
                </c:pt>
                <c:pt idx="7">
                  <c:v>45503</c:v>
                </c:pt>
                <c:pt idx="8">
                  <c:v>45504</c:v>
                </c:pt>
                <c:pt idx="9">
                  <c:v>45505</c:v>
                </c:pt>
                <c:pt idx="10">
                  <c:v>45506</c:v>
                </c:pt>
                <c:pt idx="11">
                  <c:v>45509</c:v>
                </c:pt>
                <c:pt idx="12">
                  <c:v>45510</c:v>
                </c:pt>
                <c:pt idx="13">
                  <c:v>45511</c:v>
                </c:pt>
                <c:pt idx="14">
                  <c:v>45512</c:v>
                </c:pt>
                <c:pt idx="15">
                  <c:v>45513</c:v>
                </c:pt>
                <c:pt idx="16">
                  <c:v>45516</c:v>
                </c:pt>
                <c:pt idx="17">
                  <c:v>45517</c:v>
                </c:pt>
                <c:pt idx="18">
                  <c:v>45518</c:v>
                </c:pt>
                <c:pt idx="19">
                  <c:v>45519</c:v>
                </c:pt>
                <c:pt idx="20">
                  <c:v>45520</c:v>
                </c:pt>
                <c:pt idx="21">
                  <c:v>45523</c:v>
                </c:pt>
                <c:pt idx="22">
                  <c:v>45524</c:v>
                </c:pt>
                <c:pt idx="23">
                  <c:v>45525</c:v>
                </c:pt>
                <c:pt idx="24">
                  <c:v>45526</c:v>
                </c:pt>
                <c:pt idx="25">
                  <c:v>45527</c:v>
                </c:pt>
                <c:pt idx="26">
                  <c:v>45530</c:v>
                </c:pt>
                <c:pt idx="27">
                  <c:v>45531</c:v>
                </c:pt>
                <c:pt idx="28">
                  <c:v>45532</c:v>
                </c:pt>
                <c:pt idx="29">
                  <c:v>45533</c:v>
                </c:pt>
                <c:pt idx="30">
                  <c:v>45534</c:v>
                </c:pt>
                <c:pt idx="31">
                  <c:v>45538</c:v>
                </c:pt>
                <c:pt idx="32">
                  <c:v>45539</c:v>
                </c:pt>
                <c:pt idx="33">
                  <c:v>45540</c:v>
                </c:pt>
                <c:pt idx="34">
                  <c:v>45541</c:v>
                </c:pt>
                <c:pt idx="35">
                  <c:v>45544</c:v>
                </c:pt>
                <c:pt idx="36">
                  <c:v>45545</c:v>
                </c:pt>
                <c:pt idx="37">
                  <c:v>45546</c:v>
                </c:pt>
                <c:pt idx="38">
                  <c:v>45547</c:v>
                </c:pt>
                <c:pt idx="39">
                  <c:v>45548</c:v>
                </c:pt>
                <c:pt idx="40">
                  <c:v>45551</c:v>
                </c:pt>
                <c:pt idx="41">
                  <c:v>45552</c:v>
                </c:pt>
                <c:pt idx="42">
                  <c:v>45553</c:v>
                </c:pt>
                <c:pt idx="43">
                  <c:v>45554</c:v>
                </c:pt>
                <c:pt idx="44">
                  <c:v>45555</c:v>
                </c:pt>
                <c:pt idx="45">
                  <c:v>45558</c:v>
                </c:pt>
                <c:pt idx="46">
                  <c:v>45559</c:v>
                </c:pt>
                <c:pt idx="47">
                  <c:v>45560</c:v>
                </c:pt>
                <c:pt idx="48">
                  <c:v>45561</c:v>
                </c:pt>
                <c:pt idx="49">
                  <c:v>45562</c:v>
                </c:pt>
                <c:pt idx="50">
                  <c:v>45565</c:v>
                </c:pt>
                <c:pt idx="51">
                  <c:v>45566</c:v>
                </c:pt>
                <c:pt idx="52">
                  <c:v>45567</c:v>
                </c:pt>
                <c:pt idx="53">
                  <c:v>45568</c:v>
                </c:pt>
                <c:pt idx="54">
                  <c:v>45569</c:v>
                </c:pt>
                <c:pt idx="55">
                  <c:v>45572</c:v>
                </c:pt>
                <c:pt idx="56">
                  <c:v>45573</c:v>
                </c:pt>
                <c:pt idx="57">
                  <c:v>45574</c:v>
                </c:pt>
                <c:pt idx="58">
                  <c:v>45575</c:v>
                </c:pt>
                <c:pt idx="59">
                  <c:v>45576</c:v>
                </c:pt>
                <c:pt idx="60">
                  <c:v>45579</c:v>
                </c:pt>
                <c:pt idx="61">
                  <c:v>45580</c:v>
                </c:pt>
                <c:pt idx="62">
                  <c:v>45581</c:v>
                </c:pt>
                <c:pt idx="63">
                  <c:v>45582</c:v>
                </c:pt>
                <c:pt idx="64">
                  <c:v>45583</c:v>
                </c:pt>
                <c:pt idx="65">
                  <c:v>45586</c:v>
                </c:pt>
                <c:pt idx="66">
                  <c:v>45587</c:v>
                </c:pt>
                <c:pt idx="67">
                  <c:v>45588</c:v>
                </c:pt>
                <c:pt idx="68">
                  <c:v>45589</c:v>
                </c:pt>
                <c:pt idx="69">
                  <c:v>45590</c:v>
                </c:pt>
                <c:pt idx="70">
                  <c:v>45593</c:v>
                </c:pt>
                <c:pt idx="71">
                  <c:v>45594</c:v>
                </c:pt>
                <c:pt idx="72">
                  <c:v>45595</c:v>
                </c:pt>
                <c:pt idx="73">
                  <c:v>45596</c:v>
                </c:pt>
                <c:pt idx="74">
                  <c:v>45597</c:v>
                </c:pt>
                <c:pt idx="75">
                  <c:v>45600</c:v>
                </c:pt>
                <c:pt idx="76">
                  <c:v>45601</c:v>
                </c:pt>
                <c:pt idx="77">
                  <c:v>45602</c:v>
                </c:pt>
                <c:pt idx="78">
                  <c:v>45603</c:v>
                </c:pt>
                <c:pt idx="79">
                  <c:v>45604</c:v>
                </c:pt>
                <c:pt idx="80">
                  <c:v>45607</c:v>
                </c:pt>
                <c:pt idx="81">
                  <c:v>45608</c:v>
                </c:pt>
                <c:pt idx="82">
                  <c:v>45609</c:v>
                </c:pt>
                <c:pt idx="83">
                  <c:v>45610</c:v>
                </c:pt>
                <c:pt idx="84">
                  <c:v>45611</c:v>
                </c:pt>
                <c:pt idx="85">
                  <c:v>45614</c:v>
                </c:pt>
                <c:pt idx="86">
                  <c:v>45615</c:v>
                </c:pt>
                <c:pt idx="87">
                  <c:v>45616</c:v>
                </c:pt>
                <c:pt idx="88">
                  <c:v>45617</c:v>
                </c:pt>
                <c:pt idx="89">
                  <c:v>45618</c:v>
                </c:pt>
                <c:pt idx="90">
                  <c:v>45621</c:v>
                </c:pt>
                <c:pt idx="91">
                  <c:v>45622</c:v>
                </c:pt>
                <c:pt idx="92">
                  <c:v>45623</c:v>
                </c:pt>
                <c:pt idx="93">
                  <c:v>45625</c:v>
                </c:pt>
                <c:pt idx="94">
                  <c:v>45628</c:v>
                </c:pt>
                <c:pt idx="95">
                  <c:v>45629</c:v>
                </c:pt>
                <c:pt idx="96">
                  <c:v>45630</c:v>
                </c:pt>
                <c:pt idx="97">
                  <c:v>45631</c:v>
                </c:pt>
                <c:pt idx="98">
                  <c:v>45632</c:v>
                </c:pt>
                <c:pt idx="99">
                  <c:v>45635</c:v>
                </c:pt>
                <c:pt idx="100">
                  <c:v>45636</c:v>
                </c:pt>
                <c:pt idx="101">
                  <c:v>45637</c:v>
                </c:pt>
                <c:pt idx="102">
                  <c:v>45638</c:v>
                </c:pt>
                <c:pt idx="103">
                  <c:v>45639</c:v>
                </c:pt>
                <c:pt idx="104">
                  <c:v>45642</c:v>
                </c:pt>
                <c:pt idx="105">
                  <c:v>45643</c:v>
                </c:pt>
                <c:pt idx="106">
                  <c:v>45644</c:v>
                </c:pt>
                <c:pt idx="107">
                  <c:v>45645</c:v>
                </c:pt>
                <c:pt idx="108">
                  <c:v>45646</c:v>
                </c:pt>
                <c:pt idx="109">
                  <c:v>45649</c:v>
                </c:pt>
                <c:pt idx="110">
                  <c:v>45650</c:v>
                </c:pt>
                <c:pt idx="111">
                  <c:v>45652</c:v>
                </c:pt>
                <c:pt idx="112">
                  <c:v>45653</c:v>
                </c:pt>
                <c:pt idx="113">
                  <c:v>45656</c:v>
                </c:pt>
                <c:pt idx="114">
                  <c:v>45657</c:v>
                </c:pt>
                <c:pt idx="115">
                  <c:v>45659</c:v>
                </c:pt>
                <c:pt idx="116">
                  <c:v>45660</c:v>
                </c:pt>
                <c:pt idx="117">
                  <c:v>45663</c:v>
                </c:pt>
                <c:pt idx="118">
                  <c:v>45664</c:v>
                </c:pt>
                <c:pt idx="119">
                  <c:v>45665</c:v>
                </c:pt>
                <c:pt idx="120">
                  <c:v>45667</c:v>
                </c:pt>
                <c:pt idx="121">
                  <c:v>45670</c:v>
                </c:pt>
                <c:pt idx="122">
                  <c:v>45671</c:v>
                </c:pt>
                <c:pt idx="123">
                  <c:v>45672</c:v>
                </c:pt>
                <c:pt idx="124">
                  <c:v>45673</c:v>
                </c:pt>
                <c:pt idx="125">
                  <c:v>45674</c:v>
                </c:pt>
                <c:pt idx="126">
                  <c:v>45678</c:v>
                </c:pt>
                <c:pt idx="127">
                  <c:v>45679</c:v>
                </c:pt>
                <c:pt idx="128">
                  <c:v>45680</c:v>
                </c:pt>
                <c:pt idx="129">
                  <c:v>45681</c:v>
                </c:pt>
                <c:pt idx="130">
                  <c:v>45684</c:v>
                </c:pt>
                <c:pt idx="131">
                  <c:v>45685</c:v>
                </c:pt>
                <c:pt idx="132">
                  <c:v>45686</c:v>
                </c:pt>
                <c:pt idx="133">
                  <c:v>45687</c:v>
                </c:pt>
                <c:pt idx="134">
                  <c:v>45688</c:v>
                </c:pt>
                <c:pt idx="135">
                  <c:v>45691</c:v>
                </c:pt>
                <c:pt idx="136">
                  <c:v>45692</c:v>
                </c:pt>
                <c:pt idx="137">
                  <c:v>45693</c:v>
                </c:pt>
                <c:pt idx="138">
                  <c:v>45694</c:v>
                </c:pt>
                <c:pt idx="139">
                  <c:v>45695</c:v>
                </c:pt>
                <c:pt idx="140">
                  <c:v>45698</c:v>
                </c:pt>
                <c:pt idx="141">
                  <c:v>45699</c:v>
                </c:pt>
                <c:pt idx="142">
                  <c:v>45700</c:v>
                </c:pt>
                <c:pt idx="143">
                  <c:v>45701</c:v>
                </c:pt>
                <c:pt idx="144">
                  <c:v>45702</c:v>
                </c:pt>
                <c:pt idx="145">
                  <c:v>45706</c:v>
                </c:pt>
                <c:pt idx="146">
                  <c:v>45707</c:v>
                </c:pt>
                <c:pt idx="147">
                  <c:v>45708</c:v>
                </c:pt>
                <c:pt idx="148">
                  <c:v>45709</c:v>
                </c:pt>
                <c:pt idx="149">
                  <c:v>45712</c:v>
                </c:pt>
                <c:pt idx="150">
                  <c:v>45713</c:v>
                </c:pt>
                <c:pt idx="151">
                  <c:v>45714</c:v>
                </c:pt>
                <c:pt idx="152">
                  <c:v>45715</c:v>
                </c:pt>
                <c:pt idx="153">
                  <c:v>45716</c:v>
                </c:pt>
                <c:pt idx="154">
                  <c:v>45719</c:v>
                </c:pt>
                <c:pt idx="155">
                  <c:v>45720</c:v>
                </c:pt>
                <c:pt idx="156">
                  <c:v>45721</c:v>
                </c:pt>
                <c:pt idx="157">
                  <c:v>45722</c:v>
                </c:pt>
                <c:pt idx="158">
                  <c:v>45723</c:v>
                </c:pt>
                <c:pt idx="159">
                  <c:v>45726</c:v>
                </c:pt>
                <c:pt idx="160">
                  <c:v>45727</c:v>
                </c:pt>
                <c:pt idx="161">
                  <c:v>45728</c:v>
                </c:pt>
                <c:pt idx="162">
                  <c:v>45729</c:v>
                </c:pt>
                <c:pt idx="163">
                  <c:v>45730</c:v>
                </c:pt>
                <c:pt idx="164">
                  <c:v>45733</c:v>
                </c:pt>
                <c:pt idx="165">
                  <c:v>45734</c:v>
                </c:pt>
                <c:pt idx="166">
                  <c:v>45735</c:v>
                </c:pt>
                <c:pt idx="167">
                  <c:v>45736</c:v>
                </c:pt>
                <c:pt idx="168">
                  <c:v>45737</c:v>
                </c:pt>
                <c:pt idx="169">
                  <c:v>45740</c:v>
                </c:pt>
                <c:pt idx="170">
                  <c:v>45741</c:v>
                </c:pt>
                <c:pt idx="171">
                  <c:v>45742</c:v>
                </c:pt>
                <c:pt idx="172">
                  <c:v>45743</c:v>
                </c:pt>
                <c:pt idx="173">
                  <c:v>45744</c:v>
                </c:pt>
                <c:pt idx="174">
                  <c:v>45747</c:v>
                </c:pt>
              </c:numCache>
            </c:numRef>
          </c:cat>
          <c:val>
            <c:numRef>
              <c:f>'Q3) KD'!$E$17:$E$189</c:f>
              <c:numCache>
                <c:formatCode>General</c:formatCode>
                <c:ptCount val="173"/>
                <c:pt idx="0">
                  <c:v>21.527777777777729</c:v>
                </c:pt>
                <c:pt idx="1">
                  <c:v>21.106150793650773</c:v>
                </c:pt>
                <c:pt idx="2">
                  <c:v>10.863095238095228</c:v>
                </c:pt>
                <c:pt idx="3">
                  <c:v>0</c:v>
                </c:pt>
                <c:pt idx="4">
                  <c:v>3.4056157909368774</c:v>
                </c:pt>
                <c:pt idx="5">
                  <c:v>8.838727015949706</c:v>
                </c:pt>
                <c:pt idx="6">
                  <c:v>16.475836190731869</c:v>
                </c:pt>
                <c:pt idx="7">
                  <c:v>19.511361694857328</c:v>
                </c:pt>
                <c:pt idx="8">
                  <c:v>14.078250469844498</c:v>
                </c:pt>
                <c:pt idx="9">
                  <c:v>6.4411412950623337</c:v>
                </c:pt>
                <c:pt idx="10">
                  <c:v>0</c:v>
                </c:pt>
                <c:pt idx="11">
                  <c:v>0.30355594102342864</c:v>
                </c:pt>
                <c:pt idx="12">
                  <c:v>5.073720728534286</c:v>
                </c:pt>
                <c:pt idx="13">
                  <c:v>12.08441746169415</c:v>
                </c:pt>
                <c:pt idx="14">
                  <c:v>19.999709435830983</c:v>
                </c:pt>
                <c:pt idx="15">
                  <c:v>29.477496009673576</c:v>
                </c:pt>
                <c:pt idx="16">
                  <c:v>26.405472287351689</c:v>
                </c:pt>
                <c:pt idx="17">
                  <c:v>25.138778747026194</c:v>
                </c:pt>
                <c:pt idx="18">
                  <c:v>21.993127147766359</c:v>
                </c:pt>
                <c:pt idx="19">
                  <c:v>38.83161512027494</c:v>
                </c:pt>
                <c:pt idx="20">
                  <c:v>55.445091867746413</c:v>
                </c:pt>
                <c:pt idx="21">
                  <c:v>72.410883950466712</c:v>
                </c:pt>
                <c:pt idx="22">
                  <c:v>71.22992249206078</c:v>
                </c:pt>
                <c:pt idx="23">
                  <c:v>74.940617577197159</c:v>
                </c:pt>
                <c:pt idx="24">
                  <c:v>76.02396706409256</c:v>
                </c:pt>
                <c:pt idx="25">
                  <c:v>77.35128846267277</c:v>
                </c:pt>
                <c:pt idx="26">
                  <c:v>61.95567413594204</c:v>
                </c:pt>
                <c:pt idx="27">
                  <c:v>39.393939393939341</c:v>
                </c:pt>
                <c:pt idx="28">
                  <c:v>33.285233285233325</c:v>
                </c:pt>
                <c:pt idx="29">
                  <c:v>21.404521404521464</c:v>
                </c:pt>
                <c:pt idx="30">
                  <c:v>14.814814814814859</c:v>
                </c:pt>
                <c:pt idx="31">
                  <c:v>2.3617339312406327</c:v>
                </c:pt>
                <c:pt idx="32">
                  <c:v>2.3617339312406327</c:v>
                </c:pt>
                <c:pt idx="33">
                  <c:v>2.3617339312406327</c:v>
                </c:pt>
                <c:pt idx="34">
                  <c:v>0.85191227116186052</c:v>
                </c:pt>
                <c:pt idx="35">
                  <c:v>5.5827442450607405</c:v>
                </c:pt>
                <c:pt idx="36">
                  <c:v>16.458220047127071</c:v>
                </c:pt>
                <c:pt idx="37">
                  <c:v>31.611382998006189</c:v>
                </c:pt>
                <c:pt idx="38">
                  <c:v>45.586014207005199</c:v>
                </c:pt>
                <c:pt idx="39">
                  <c:v>57.70347353660231</c:v>
                </c:pt>
                <c:pt idx="40">
                  <c:v>65.8259941184577</c:v>
                </c:pt>
                <c:pt idx="41">
                  <c:v>76.450438878184514</c:v>
                </c:pt>
                <c:pt idx="42">
                  <c:v>86.790837079854398</c:v>
                </c:pt>
                <c:pt idx="43">
                  <c:v>92.530790944832233</c:v>
                </c:pt>
                <c:pt idx="44">
                  <c:v>94.326710816777052</c:v>
                </c:pt>
                <c:pt idx="45">
                  <c:v>90.684326710816833</c:v>
                </c:pt>
                <c:pt idx="46">
                  <c:v>92.362030905077361</c:v>
                </c:pt>
                <c:pt idx="47">
                  <c:v>94.569536423841157</c:v>
                </c:pt>
                <c:pt idx="48">
                  <c:v>98.211920529801375</c:v>
                </c:pt>
                <c:pt idx="49">
                  <c:v>100</c:v>
                </c:pt>
                <c:pt idx="50">
                  <c:v>96.318407960199053</c:v>
                </c:pt>
                <c:pt idx="51">
                  <c:v>92.041278232380094</c:v>
                </c:pt>
                <c:pt idx="52">
                  <c:v>92.041278232380094</c:v>
                </c:pt>
                <c:pt idx="53">
                  <c:v>77.78738640121324</c:v>
                </c:pt>
                <c:pt idx="54">
                  <c:v>64.949016428254112</c:v>
                </c:pt>
                <c:pt idx="55">
                  <c:v>32.034593926757957</c:v>
                </c:pt>
                <c:pt idx="56">
                  <c:v>17.773788150807743</c:v>
                </c:pt>
                <c:pt idx="57">
                  <c:v>10.712148414123247</c:v>
                </c:pt>
                <c:pt idx="58">
                  <c:v>30.400957510472711</c:v>
                </c:pt>
                <c:pt idx="59">
                  <c:v>52.536641096784706</c:v>
                </c:pt>
                <c:pt idx="60">
                  <c:v>65.683477503944289</c:v>
                </c:pt>
                <c:pt idx="61">
                  <c:v>54.363636363636353</c:v>
                </c:pt>
                <c:pt idx="62">
                  <c:v>43.151515151515184</c:v>
                </c:pt>
                <c:pt idx="63">
                  <c:v>37.454545454545496</c:v>
                </c:pt>
                <c:pt idx="64">
                  <c:v>51.454545454545517</c:v>
                </c:pt>
                <c:pt idx="65">
                  <c:v>47.999999999999922</c:v>
                </c:pt>
                <c:pt idx="66">
                  <c:v>44.154356060605899</c:v>
                </c:pt>
                <c:pt idx="67">
                  <c:v>54.69981060606051</c:v>
                </c:pt>
                <c:pt idx="68">
                  <c:v>79.427083333333314</c:v>
                </c:pt>
                <c:pt idx="69">
                  <c:v>100</c:v>
                </c:pt>
                <c:pt idx="70">
                  <c:v>100</c:v>
                </c:pt>
                <c:pt idx="71">
                  <c:v>90.137221269296774</c:v>
                </c:pt>
                <c:pt idx="72">
                  <c:v>80.160091480846276</c:v>
                </c:pt>
                <c:pt idx="73">
                  <c:v>64.551172098342036</c:v>
                </c:pt>
                <c:pt idx="74">
                  <c:v>60.89193825042895</c:v>
                </c:pt>
                <c:pt idx="75">
                  <c:v>70.869068038879433</c:v>
                </c:pt>
                <c:pt idx="76">
                  <c:v>86.477987421383673</c:v>
                </c:pt>
                <c:pt idx="77">
                  <c:v>95.468164794007521</c:v>
                </c:pt>
                <c:pt idx="78">
                  <c:v>94.887640449438223</c:v>
                </c:pt>
                <c:pt idx="79">
                  <c:v>94.887640449438223</c:v>
                </c:pt>
                <c:pt idx="80">
                  <c:v>93.64278653520212</c:v>
                </c:pt>
                <c:pt idx="81">
                  <c:v>80.938931707541755</c:v>
                </c:pt>
                <c:pt idx="82">
                  <c:v>56.070788247626105</c:v>
                </c:pt>
                <c:pt idx="83">
                  <c:v>44.65338454085051</c:v>
                </c:pt>
                <c:pt idx="84">
                  <c:v>48.074894514767948</c:v>
                </c:pt>
                <c:pt idx="85">
                  <c:v>57.14662447257394</c:v>
                </c:pt>
                <c:pt idx="86">
                  <c:v>41.007383966244795</c:v>
                </c:pt>
                <c:pt idx="87">
                  <c:v>17.536919831223663</c:v>
                </c:pt>
                <c:pt idx="88">
                  <c:v>5.6915422885572413</c:v>
                </c:pt>
                <c:pt idx="89">
                  <c:v>13.751243781094578</c:v>
                </c:pt>
                <c:pt idx="90">
                  <c:v>22.208955223880647</c:v>
                </c:pt>
                <c:pt idx="91">
                  <c:v>24.318407960199057</c:v>
                </c:pt>
                <c:pt idx="92">
                  <c:v>29.014925373134357</c:v>
                </c:pt>
                <c:pt idx="93">
                  <c:v>36.002616229198885</c:v>
                </c:pt>
                <c:pt idx="94">
                  <c:v>52.593114927100572</c:v>
                </c:pt>
                <c:pt idx="95">
                  <c:v>59.667795329852375</c:v>
                </c:pt>
                <c:pt idx="96">
                  <c:v>69.638739431206758</c:v>
                </c:pt>
                <c:pt idx="97">
                  <c:v>72.226492441711471</c:v>
                </c:pt>
                <c:pt idx="98">
                  <c:v>85.728926466820369</c:v>
                </c:pt>
                <c:pt idx="99">
                  <c:v>93.645913399948725</c:v>
                </c:pt>
                <c:pt idx="100">
                  <c:v>96.59367396593673</c:v>
                </c:pt>
                <c:pt idx="101">
                  <c:v>90.080966243551572</c:v>
                </c:pt>
                <c:pt idx="102">
                  <c:v>90.080966243551572</c:v>
                </c:pt>
                <c:pt idx="103">
                  <c:v>92.234431176542685</c:v>
                </c:pt>
                <c:pt idx="104">
                  <c:v>89.097699072400928</c:v>
                </c:pt>
                <c:pt idx="105">
                  <c:v>77.898334497341352</c:v>
                </c:pt>
                <c:pt idx="106">
                  <c:v>72.256472713237187</c:v>
                </c:pt>
                <c:pt idx="107">
                  <c:v>78.873068374844479</c:v>
                </c:pt>
                <c:pt idx="108">
                  <c:v>89.247834766815288</c:v>
                </c:pt>
                <c:pt idx="109">
                  <c:v>94.512039270204198</c:v>
                </c:pt>
                <c:pt idx="110">
                  <c:v>91.023832469628402</c:v>
                </c:pt>
                <c:pt idx="111">
                  <c:v>76.170585998088328</c:v>
                </c:pt>
                <c:pt idx="112">
                  <c:v>47.383452685628335</c:v>
                </c:pt>
                <c:pt idx="113">
                  <c:v>24.235472918263259</c:v>
                </c:pt>
                <c:pt idx="114">
                  <c:v>20.094562647754206</c:v>
                </c:pt>
                <c:pt idx="115">
                  <c:v>49.72419227738385</c:v>
                </c:pt>
                <c:pt idx="116">
                  <c:v>74.348832372633382</c:v>
                </c:pt>
                <c:pt idx="117">
                  <c:v>83.79632014684303</c:v>
                </c:pt>
                <c:pt idx="118">
                  <c:v>65.254237288135513</c:v>
                </c:pt>
                <c:pt idx="119">
                  <c:v>45.165649202342173</c:v>
                </c:pt>
                <c:pt idx="120">
                  <c:v>24.90748372915699</c:v>
                </c:pt>
                <c:pt idx="121">
                  <c:v>39.893617021276548</c:v>
                </c:pt>
                <c:pt idx="122">
                  <c:v>49.290780141843925</c:v>
                </c:pt>
                <c:pt idx="123">
                  <c:v>78.102836879432544</c:v>
                </c:pt>
                <c:pt idx="124">
                  <c:v>82.446808510638292</c:v>
                </c:pt>
                <c:pt idx="125">
                  <c:v>98.182624113475185</c:v>
                </c:pt>
                <c:pt idx="126">
                  <c:v>98.404255319148987</c:v>
                </c:pt>
                <c:pt idx="127">
                  <c:v>98.404255319148987</c:v>
                </c:pt>
                <c:pt idx="128">
                  <c:v>73.427296793803364</c:v>
                </c:pt>
                <c:pt idx="129">
                  <c:v>60.184331797234982</c:v>
                </c:pt>
                <c:pt idx="130">
                  <c:v>45.683563748079827</c:v>
                </c:pt>
                <c:pt idx="131">
                  <c:v>70.660522273425457</c:v>
                </c:pt>
                <c:pt idx="132">
                  <c:v>85.499231950844845</c:v>
                </c:pt>
                <c:pt idx="133">
                  <c:v>93.218785796105351</c:v>
                </c:pt>
                <c:pt idx="134">
                  <c:v>93.218785796105351</c:v>
                </c:pt>
                <c:pt idx="135">
                  <c:v>59.885452462772015</c:v>
                </c:pt>
                <c:pt idx="136">
                  <c:v>33.356465417534103</c:v>
                </c:pt>
                <c:pt idx="137">
                  <c:v>2.3132084200765457E-2</c:v>
                </c:pt>
                <c:pt idx="138">
                  <c:v>1.7408439623404532</c:v>
                </c:pt>
                <c:pt idx="139">
                  <c:v>1.7177118781396876</c:v>
                </c:pt>
                <c:pt idx="140">
                  <c:v>1.7177118781396876</c:v>
                </c:pt>
                <c:pt idx="141">
                  <c:v>3.6654697785756856</c:v>
                </c:pt>
                <c:pt idx="142">
                  <c:v>5.8198683423099737</c:v>
                </c:pt>
                <c:pt idx="143">
                  <c:v>6.3734290843805965</c:v>
                </c:pt>
                <c:pt idx="144">
                  <c:v>5.2513464991023211</c:v>
                </c:pt>
                <c:pt idx="145">
                  <c:v>4.9072411729502887</c:v>
                </c:pt>
                <c:pt idx="146">
                  <c:v>4.3536804308796651</c:v>
                </c:pt>
                <c:pt idx="147">
                  <c:v>1.8102932375822551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3.7242912729293924</c:v>
                </c:pt>
                <c:pt idx="152">
                  <c:v>3.7242912729293924</c:v>
                </c:pt>
                <c:pt idx="153">
                  <c:v>10.574794221247148</c:v>
                </c:pt>
                <c:pt idx="154">
                  <c:v>17.828650711064913</c:v>
                </c:pt>
                <c:pt idx="155">
                  <c:v>27.844893266560334</c:v>
                </c:pt>
                <c:pt idx="156">
                  <c:v>33.789914591839413</c:v>
                </c:pt>
                <c:pt idx="157">
                  <c:v>22.81176682909225</c:v>
                </c:pt>
                <c:pt idx="158">
                  <c:v>12.795524273596831</c:v>
                </c:pt>
                <c:pt idx="159">
                  <c:v>6.4529914529914656</c:v>
                </c:pt>
                <c:pt idx="160">
                  <c:v>6.4529914529914656</c:v>
                </c:pt>
                <c:pt idx="161">
                  <c:v>14.074299469869132</c:v>
                </c:pt>
                <c:pt idx="162">
                  <c:v>13.186946250392495</c:v>
                </c:pt>
                <c:pt idx="163">
                  <c:v>13.186946250392495</c:v>
                </c:pt>
                <c:pt idx="164">
                  <c:v>14.765434359916483</c:v>
                </c:pt>
                <c:pt idx="165">
                  <c:v>15.265035677879794</c:v>
                </c:pt>
                <c:pt idx="166">
                  <c:v>24.38837920489307</c:v>
                </c:pt>
                <c:pt idx="167">
                  <c:v>33.690112130479214</c:v>
                </c:pt>
                <c:pt idx="168">
                  <c:v>53.414882772680983</c:v>
                </c:pt>
                <c:pt idx="169">
                  <c:v>55.682976554536197</c:v>
                </c:pt>
                <c:pt idx="170">
                  <c:v>41.825716277252035</c:v>
                </c:pt>
                <c:pt idx="171">
                  <c:v>16.035706083572126</c:v>
                </c:pt>
                <c:pt idx="172">
                  <c:v>4.9829816657177597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18F-4A32-84D6-BDD13A909E5C}"/>
            </c:ext>
          </c:extLst>
        </c:ser>
        <c:ser>
          <c:idx val="2"/>
          <c:order val="2"/>
          <c:tx>
            <c:strRef>
              <c:f>'Q3) KD'!$F$14</c:f>
              <c:strCache>
                <c:ptCount val="1"/>
                <c:pt idx="0">
                  <c:v>Overbought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'Q3) KD'!$F$15:$F$189</c:f>
              <c:numCache>
                <c:formatCode>General</c:formatCode>
                <c:ptCount val="175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80</c:v>
                </c:pt>
                <c:pt idx="166">
                  <c:v>80</c:v>
                </c:pt>
                <c:pt idx="167">
                  <c:v>80</c:v>
                </c:pt>
                <c:pt idx="168">
                  <c:v>80</c:v>
                </c:pt>
                <c:pt idx="169">
                  <c:v>80</c:v>
                </c:pt>
                <c:pt idx="170">
                  <c:v>80</c:v>
                </c:pt>
                <c:pt idx="171">
                  <c:v>80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8F-4A32-84D6-BDD13A909E5C}"/>
            </c:ext>
          </c:extLst>
        </c:ser>
        <c:ser>
          <c:idx val="3"/>
          <c:order val="3"/>
          <c:tx>
            <c:strRef>
              <c:f>'Q3) KD'!$G$14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'Q3) KD'!$G$15:$G$189</c:f>
              <c:numCache>
                <c:formatCode>General</c:formatCode>
                <c:ptCount val="17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8F-4A32-84D6-BDD13A909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006544"/>
        <c:axId val="1127002224"/>
      </c:lineChart>
      <c:dateAx>
        <c:axId val="112700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92808310849255726"/>
              <c:y val="0.79336252250979833"/>
            </c:manualLayout>
          </c:layout>
          <c:overlay val="0"/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002224"/>
        <c:crosses val="autoZero"/>
        <c:auto val="1"/>
        <c:lblOffset val="100"/>
        <c:baseTimeUnit val="days"/>
      </c:dateAx>
      <c:valAx>
        <c:axId val="1127002224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Stochastic Value (0-100)</a:t>
                </a:r>
              </a:p>
            </c:rich>
          </c:tx>
          <c:layout>
            <c:manualLayout>
              <c:xMode val="edge"/>
              <c:yMode val="edge"/>
              <c:x val="2.0512820512820513E-2"/>
              <c:y val="5.8490166307686865E-2"/>
            </c:manualLayout>
          </c:layout>
          <c:overlay val="0"/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00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chemeClr val="tx1"/>
                </a:solidFill>
              </a:rPr>
              <a:t>Payoff Diagram:</a:t>
            </a:r>
            <a:r>
              <a:rPr lang="en-GB" sz="1800" b="1" baseline="0">
                <a:solidFill>
                  <a:schemeClr val="tx1"/>
                </a:solidFill>
              </a:rPr>
              <a:t> European Call &amp; Put Options on GOOG (Strike $160)</a:t>
            </a:r>
            <a:endParaRPr lang="en-GB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'Q5) Payoff Option Diagram '!$A$1</c:f>
              <c:strCache>
                <c:ptCount val="1"/>
                <c:pt idx="0">
                  <c:v>Stock Price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'Q5) Payoff Option Diagram '!$A$2:$A$62</c:f>
              <c:numCache>
                <c:formatCode>General</c:formatCode>
                <c:ptCount val="61"/>
                <c:pt idx="0">
                  <c:v>100</c:v>
                </c:pt>
                <c:pt idx="1">
                  <c:v>102</c:v>
                </c:pt>
                <c:pt idx="2">
                  <c:v>104</c:v>
                </c:pt>
                <c:pt idx="3">
                  <c:v>106</c:v>
                </c:pt>
                <c:pt idx="4">
                  <c:v>108</c:v>
                </c:pt>
                <c:pt idx="5">
                  <c:v>110</c:v>
                </c:pt>
                <c:pt idx="6">
                  <c:v>112</c:v>
                </c:pt>
                <c:pt idx="7">
                  <c:v>114</c:v>
                </c:pt>
                <c:pt idx="8">
                  <c:v>116</c:v>
                </c:pt>
                <c:pt idx="9">
                  <c:v>118</c:v>
                </c:pt>
                <c:pt idx="10">
                  <c:v>120</c:v>
                </c:pt>
                <c:pt idx="11">
                  <c:v>122</c:v>
                </c:pt>
                <c:pt idx="12">
                  <c:v>124</c:v>
                </c:pt>
                <c:pt idx="13">
                  <c:v>126</c:v>
                </c:pt>
                <c:pt idx="14">
                  <c:v>128</c:v>
                </c:pt>
                <c:pt idx="15">
                  <c:v>130</c:v>
                </c:pt>
                <c:pt idx="16">
                  <c:v>132</c:v>
                </c:pt>
                <c:pt idx="17">
                  <c:v>134</c:v>
                </c:pt>
                <c:pt idx="18">
                  <c:v>136</c:v>
                </c:pt>
                <c:pt idx="19">
                  <c:v>138</c:v>
                </c:pt>
                <c:pt idx="20">
                  <c:v>140</c:v>
                </c:pt>
                <c:pt idx="21">
                  <c:v>142</c:v>
                </c:pt>
                <c:pt idx="22">
                  <c:v>144</c:v>
                </c:pt>
                <c:pt idx="23">
                  <c:v>146</c:v>
                </c:pt>
                <c:pt idx="24">
                  <c:v>148</c:v>
                </c:pt>
                <c:pt idx="25">
                  <c:v>150</c:v>
                </c:pt>
                <c:pt idx="26">
                  <c:v>152</c:v>
                </c:pt>
                <c:pt idx="27">
                  <c:v>154</c:v>
                </c:pt>
                <c:pt idx="28">
                  <c:v>156</c:v>
                </c:pt>
                <c:pt idx="29">
                  <c:v>158</c:v>
                </c:pt>
                <c:pt idx="30">
                  <c:v>160</c:v>
                </c:pt>
                <c:pt idx="31">
                  <c:v>162</c:v>
                </c:pt>
                <c:pt idx="32">
                  <c:v>164</c:v>
                </c:pt>
                <c:pt idx="33">
                  <c:v>166</c:v>
                </c:pt>
                <c:pt idx="34">
                  <c:v>168</c:v>
                </c:pt>
                <c:pt idx="35">
                  <c:v>170</c:v>
                </c:pt>
                <c:pt idx="36">
                  <c:v>172</c:v>
                </c:pt>
                <c:pt idx="37">
                  <c:v>174</c:v>
                </c:pt>
                <c:pt idx="38">
                  <c:v>176</c:v>
                </c:pt>
                <c:pt idx="39">
                  <c:v>178</c:v>
                </c:pt>
                <c:pt idx="40">
                  <c:v>180</c:v>
                </c:pt>
                <c:pt idx="41">
                  <c:v>182</c:v>
                </c:pt>
                <c:pt idx="42">
                  <c:v>184</c:v>
                </c:pt>
                <c:pt idx="43">
                  <c:v>186</c:v>
                </c:pt>
                <c:pt idx="44">
                  <c:v>188</c:v>
                </c:pt>
                <c:pt idx="45">
                  <c:v>190</c:v>
                </c:pt>
                <c:pt idx="46">
                  <c:v>192</c:v>
                </c:pt>
                <c:pt idx="47">
                  <c:v>194</c:v>
                </c:pt>
                <c:pt idx="48">
                  <c:v>196</c:v>
                </c:pt>
                <c:pt idx="49">
                  <c:v>198</c:v>
                </c:pt>
                <c:pt idx="50">
                  <c:v>200</c:v>
                </c:pt>
                <c:pt idx="51">
                  <c:v>202</c:v>
                </c:pt>
                <c:pt idx="52">
                  <c:v>204</c:v>
                </c:pt>
                <c:pt idx="53">
                  <c:v>206</c:v>
                </c:pt>
                <c:pt idx="54">
                  <c:v>208</c:v>
                </c:pt>
                <c:pt idx="55">
                  <c:v>210</c:v>
                </c:pt>
                <c:pt idx="56">
                  <c:v>212</c:v>
                </c:pt>
                <c:pt idx="57">
                  <c:v>214</c:v>
                </c:pt>
                <c:pt idx="58">
                  <c:v>216</c:v>
                </c:pt>
                <c:pt idx="59">
                  <c:v>218</c:v>
                </c:pt>
                <c:pt idx="60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D-444D-84A2-7DE4F92DA07B}"/>
            </c:ext>
          </c:extLst>
        </c:ser>
        <c:ser>
          <c:idx val="1"/>
          <c:order val="1"/>
          <c:tx>
            <c:strRef>
              <c:f>'Q5) Payoff Option Diagram '!$B$1</c:f>
              <c:strCache>
                <c:ptCount val="1"/>
                <c:pt idx="0">
                  <c:v>Call Payoff at Expiry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'Q5) Payoff Option Diagram '!$B$2:$B$62</c:f>
              <c:numCache>
                <c:formatCode>0.00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4</c:v>
                </c:pt>
                <c:pt idx="33">
                  <c:v>6</c:v>
                </c:pt>
                <c:pt idx="34">
                  <c:v>8</c:v>
                </c:pt>
                <c:pt idx="35">
                  <c:v>10</c:v>
                </c:pt>
                <c:pt idx="36">
                  <c:v>12</c:v>
                </c:pt>
                <c:pt idx="37">
                  <c:v>14</c:v>
                </c:pt>
                <c:pt idx="38">
                  <c:v>16</c:v>
                </c:pt>
                <c:pt idx="39">
                  <c:v>18</c:v>
                </c:pt>
                <c:pt idx="40">
                  <c:v>20</c:v>
                </c:pt>
                <c:pt idx="41">
                  <c:v>22</c:v>
                </c:pt>
                <c:pt idx="42">
                  <c:v>24</c:v>
                </c:pt>
                <c:pt idx="43">
                  <c:v>26</c:v>
                </c:pt>
                <c:pt idx="44">
                  <c:v>28</c:v>
                </c:pt>
                <c:pt idx="45">
                  <c:v>30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40</c:v>
                </c:pt>
                <c:pt idx="51">
                  <c:v>42</c:v>
                </c:pt>
                <c:pt idx="52">
                  <c:v>44</c:v>
                </c:pt>
                <c:pt idx="53">
                  <c:v>46</c:v>
                </c:pt>
                <c:pt idx="54">
                  <c:v>48</c:v>
                </c:pt>
                <c:pt idx="55">
                  <c:v>50</c:v>
                </c:pt>
                <c:pt idx="56">
                  <c:v>52</c:v>
                </c:pt>
                <c:pt idx="57">
                  <c:v>54</c:v>
                </c:pt>
                <c:pt idx="58">
                  <c:v>56</c:v>
                </c:pt>
                <c:pt idx="59">
                  <c:v>58</c:v>
                </c:pt>
                <c:pt idx="6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0D-444D-84A2-7DE4F92DA07B}"/>
            </c:ext>
          </c:extLst>
        </c:ser>
        <c:ser>
          <c:idx val="2"/>
          <c:order val="2"/>
          <c:tx>
            <c:strRef>
              <c:f>'Q5) Payoff Option Diagram '!$C$1</c:f>
              <c:strCache>
                <c:ptCount val="1"/>
                <c:pt idx="0">
                  <c:v>Call Total Value (with time value)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'Q5) Payoff Option Diagram '!$C$2:$C$62</c:f>
              <c:numCache>
                <c:formatCode>_-[$$-409]* #,##0.00_ ;_-[$$-409]* \-#,##0.00\ ;_-[$$-409]* "-"??_ ;_-@_ </c:formatCode>
                <c:ptCount val="61"/>
                <c:pt idx="0">
                  <c:v>19.920784593117787</c:v>
                </c:pt>
                <c:pt idx="1">
                  <c:v>19.920784593117787</c:v>
                </c:pt>
                <c:pt idx="2">
                  <c:v>19.920784593117787</c:v>
                </c:pt>
                <c:pt idx="3">
                  <c:v>19.920784593117787</c:v>
                </c:pt>
                <c:pt idx="4">
                  <c:v>19.920784593117787</c:v>
                </c:pt>
                <c:pt idx="5">
                  <c:v>19.920784593117787</c:v>
                </c:pt>
                <c:pt idx="6">
                  <c:v>19.920784593117787</c:v>
                </c:pt>
                <c:pt idx="7">
                  <c:v>19.920784593117787</c:v>
                </c:pt>
                <c:pt idx="8">
                  <c:v>19.920784593117787</c:v>
                </c:pt>
                <c:pt idx="9">
                  <c:v>19.920784593117787</c:v>
                </c:pt>
                <c:pt idx="10">
                  <c:v>19.920784593117787</c:v>
                </c:pt>
                <c:pt idx="11">
                  <c:v>19.920784593117787</c:v>
                </c:pt>
                <c:pt idx="12">
                  <c:v>19.920784593117787</c:v>
                </c:pt>
                <c:pt idx="13">
                  <c:v>19.920784593117787</c:v>
                </c:pt>
                <c:pt idx="14">
                  <c:v>19.920784593117787</c:v>
                </c:pt>
                <c:pt idx="15">
                  <c:v>19.920784593117787</c:v>
                </c:pt>
                <c:pt idx="16">
                  <c:v>19.920784593117787</c:v>
                </c:pt>
                <c:pt idx="17">
                  <c:v>19.920784593117787</c:v>
                </c:pt>
                <c:pt idx="18">
                  <c:v>19.920784593117787</c:v>
                </c:pt>
                <c:pt idx="19">
                  <c:v>19.920784593117787</c:v>
                </c:pt>
                <c:pt idx="20">
                  <c:v>19.920784593117787</c:v>
                </c:pt>
                <c:pt idx="21">
                  <c:v>19.920784593117787</c:v>
                </c:pt>
                <c:pt idx="22">
                  <c:v>19.920784593117787</c:v>
                </c:pt>
                <c:pt idx="23">
                  <c:v>19.920784593117787</c:v>
                </c:pt>
                <c:pt idx="24">
                  <c:v>19.920784593117787</c:v>
                </c:pt>
                <c:pt idx="25">
                  <c:v>19.920784593117787</c:v>
                </c:pt>
                <c:pt idx="26">
                  <c:v>19.920784593117787</c:v>
                </c:pt>
                <c:pt idx="27">
                  <c:v>19.920784593117787</c:v>
                </c:pt>
                <c:pt idx="28">
                  <c:v>19.920784593117787</c:v>
                </c:pt>
                <c:pt idx="29">
                  <c:v>19.920784593117787</c:v>
                </c:pt>
                <c:pt idx="30">
                  <c:v>19.920784593117787</c:v>
                </c:pt>
                <c:pt idx="31">
                  <c:v>21.920784593117787</c:v>
                </c:pt>
                <c:pt idx="32">
                  <c:v>23.920784593117787</c:v>
                </c:pt>
                <c:pt idx="33">
                  <c:v>25.920784593117787</c:v>
                </c:pt>
                <c:pt idx="34">
                  <c:v>27.920784593117787</c:v>
                </c:pt>
                <c:pt idx="35">
                  <c:v>29.920784593117787</c:v>
                </c:pt>
                <c:pt idx="36">
                  <c:v>31.920784593117787</c:v>
                </c:pt>
                <c:pt idx="37">
                  <c:v>33.920784593117787</c:v>
                </c:pt>
                <c:pt idx="38">
                  <c:v>35.920784593117787</c:v>
                </c:pt>
                <c:pt idx="39">
                  <c:v>37.920784593117787</c:v>
                </c:pt>
                <c:pt idx="40">
                  <c:v>39.920784593117787</c:v>
                </c:pt>
                <c:pt idx="41">
                  <c:v>41.920784593117787</c:v>
                </c:pt>
                <c:pt idx="42">
                  <c:v>43.920784593117787</c:v>
                </c:pt>
                <c:pt idx="43">
                  <c:v>45.920784593117787</c:v>
                </c:pt>
                <c:pt idx="44">
                  <c:v>47.920784593117787</c:v>
                </c:pt>
                <c:pt idx="45">
                  <c:v>49.920784593117787</c:v>
                </c:pt>
                <c:pt idx="46">
                  <c:v>51.920784593117787</c:v>
                </c:pt>
                <c:pt idx="47">
                  <c:v>53.920784593117787</c:v>
                </c:pt>
                <c:pt idx="48">
                  <c:v>55.920784593117787</c:v>
                </c:pt>
                <c:pt idx="49">
                  <c:v>57.920784593117787</c:v>
                </c:pt>
                <c:pt idx="50">
                  <c:v>59.920784593117787</c:v>
                </c:pt>
                <c:pt idx="51">
                  <c:v>61.920784593117787</c:v>
                </c:pt>
                <c:pt idx="52">
                  <c:v>63.920784593117787</c:v>
                </c:pt>
                <c:pt idx="53">
                  <c:v>65.920784593117787</c:v>
                </c:pt>
                <c:pt idx="54">
                  <c:v>67.920784593117787</c:v>
                </c:pt>
                <c:pt idx="55">
                  <c:v>69.920784593117787</c:v>
                </c:pt>
                <c:pt idx="56">
                  <c:v>71.920784593117787</c:v>
                </c:pt>
                <c:pt idx="57">
                  <c:v>73.920784593117787</c:v>
                </c:pt>
                <c:pt idx="58">
                  <c:v>75.920784593117787</c:v>
                </c:pt>
                <c:pt idx="59">
                  <c:v>77.920784593117787</c:v>
                </c:pt>
                <c:pt idx="60">
                  <c:v>79.920784593117787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0D-444D-84A2-7DE4F92DA07B}"/>
            </c:ext>
          </c:extLst>
        </c:ser>
        <c:ser>
          <c:idx val="3"/>
          <c:order val="3"/>
          <c:tx>
            <c:strRef>
              <c:f>'Q5) Payoff Option Diagram '!$D$1</c:f>
              <c:strCache>
                <c:ptCount val="1"/>
                <c:pt idx="0">
                  <c:v>Put Option at Expiry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'Q5) Payoff Option Diagram '!$D$2:$D$62</c:f>
              <c:numCache>
                <c:formatCode>_-[$$-409]* #,##0.00_ ;_-[$$-409]* \-#,##0.00\ ;_-[$$-409]* "-"??_ ;_-@_ </c:formatCode>
                <c:ptCount val="61"/>
                <c:pt idx="0">
                  <c:v>60</c:v>
                </c:pt>
                <c:pt idx="1">
                  <c:v>58</c:v>
                </c:pt>
                <c:pt idx="2">
                  <c:v>56</c:v>
                </c:pt>
                <c:pt idx="3">
                  <c:v>54</c:v>
                </c:pt>
                <c:pt idx="4">
                  <c:v>52</c:v>
                </c:pt>
                <c:pt idx="5">
                  <c:v>50</c:v>
                </c:pt>
                <c:pt idx="6">
                  <c:v>48</c:v>
                </c:pt>
                <c:pt idx="7">
                  <c:v>46</c:v>
                </c:pt>
                <c:pt idx="8">
                  <c:v>44</c:v>
                </c:pt>
                <c:pt idx="9">
                  <c:v>42</c:v>
                </c:pt>
                <c:pt idx="10">
                  <c:v>40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32</c:v>
                </c:pt>
                <c:pt idx="15">
                  <c:v>30</c:v>
                </c:pt>
                <c:pt idx="16">
                  <c:v>28</c:v>
                </c:pt>
                <c:pt idx="17">
                  <c:v>26</c:v>
                </c:pt>
                <c:pt idx="18">
                  <c:v>24</c:v>
                </c:pt>
                <c:pt idx="19">
                  <c:v>22</c:v>
                </c:pt>
                <c:pt idx="20">
                  <c:v>20</c:v>
                </c:pt>
                <c:pt idx="21">
                  <c:v>18</c:v>
                </c:pt>
                <c:pt idx="22">
                  <c:v>16</c:v>
                </c:pt>
                <c:pt idx="23">
                  <c:v>14</c:v>
                </c:pt>
                <c:pt idx="24">
                  <c:v>12</c:v>
                </c:pt>
                <c:pt idx="25">
                  <c:v>10</c:v>
                </c:pt>
                <c:pt idx="26">
                  <c:v>8</c:v>
                </c:pt>
                <c:pt idx="27">
                  <c:v>6</c:v>
                </c:pt>
                <c:pt idx="28">
                  <c:v>4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0D-444D-84A2-7DE4F92DA07B}"/>
            </c:ext>
          </c:extLst>
        </c:ser>
        <c:ser>
          <c:idx val="4"/>
          <c:order val="4"/>
          <c:tx>
            <c:strRef>
              <c:f>'Q5) Payoff Option Diagram '!$E$1</c:f>
              <c:strCache>
                <c:ptCount val="1"/>
                <c:pt idx="0">
                  <c:v>Put Total Value (with time value)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'Q5) Payoff Option Diagram '!$E$2:$E$62</c:f>
              <c:numCache>
                <c:formatCode>_-[$$-409]* #,##0.00_ ;_-[$$-409]* \-#,##0.00\ ;_-[$$-409]* "-"??_ ;_-@_ </c:formatCode>
                <c:ptCount val="61"/>
                <c:pt idx="0">
                  <c:v>76.503397575980713</c:v>
                </c:pt>
                <c:pt idx="1">
                  <c:v>74.503397575980713</c:v>
                </c:pt>
                <c:pt idx="2">
                  <c:v>72.503397575980713</c:v>
                </c:pt>
                <c:pt idx="3">
                  <c:v>70.503397575980713</c:v>
                </c:pt>
                <c:pt idx="4">
                  <c:v>68.503397575980713</c:v>
                </c:pt>
                <c:pt idx="5">
                  <c:v>66.503397575980713</c:v>
                </c:pt>
                <c:pt idx="6">
                  <c:v>64.503397575980713</c:v>
                </c:pt>
                <c:pt idx="7">
                  <c:v>62.503397575980713</c:v>
                </c:pt>
                <c:pt idx="8">
                  <c:v>60.503397575980713</c:v>
                </c:pt>
                <c:pt idx="9">
                  <c:v>58.503397575980713</c:v>
                </c:pt>
                <c:pt idx="10">
                  <c:v>56.503397575980713</c:v>
                </c:pt>
                <c:pt idx="11">
                  <c:v>54.503397575980713</c:v>
                </c:pt>
                <c:pt idx="12">
                  <c:v>52.503397575980713</c:v>
                </c:pt>
                <c:pt idx="13">
                  <c:v>50.503397575980713</c:v>
                </c:pt>
                <c:pt idx="14">
                  <c:v>48.503397575980713</c:v>
                </c:pt>
                <c:pt idx="15">
                  <c:v>46.503397575980713</c:v>
                </c:pt>
                <c:pt idx="16">
                  <c:v>44.503397575980713</c:v>
                </c:pt>
                <c:pt idx="17">
                  <c:v>42.503397575980713</c:v>
                </c:pt>
                <c:pt idx="18">
                  <c:v>40.503397575980713</c:v>
                </c:pt>
                <c:pt idx="19">
                  <c:v>38.503397575980713</c:v>
                </c:pt>
                <c:pt idx="20">
                  <c:v>36.503397575980713</c:v>
                </c:pt>
                <c:pt idx="21">
                  <c:v>34.503397575980713</c:v>
                </c:pt>
                <c:pt idx="22">
                  <c:v>32.503397575980713</c:v>
                </c:pt>
                <c:pt idx="23">
                  <c:v>30.503397575980713</c:v>
                </c:pt>
                <c:pt idx="24">
                  <c:v>28.503397575980713</c:v>
                </c:pt>
                <c:pt idx="25">
                  <c:v>26.503397575980713</c:v>
                </c:pt>
                <c:pt idx="26">
                  <c:v>24.503397575980713</c:v>
                </c:pt>
                <c:pt idx="27">
                  <c:v>22.503397575980713</c:v>
                </c:pt>
                <c:pt idx="28">
                  <c:v>20.503397575980713</c:v>
                </c:pt>
                <c:pt idx="29">
                  <c:v>18.503397575980713</c:v>
                </c:pt>
                <c:pt idx="30">
                  <c:v>16.503397575980713</c:v>
                </c:pt>
                <c:pt idx="31">
                  <c:v>16.503397575980713</c:v>
                </c:pt>
                <c:pt idx="32">
                  <c:v>16.503397575980713</c:v>
                </c:pt>
                <c:pt idx="33">
                  <c:v>16.503397575980713</c:v>
                </c:pt>
                <c:pt idx="34">
                  <c:v>16.503397575980713</c:v>
                </c:pt>
                <c:pt idx="35">
                  <c:v>16.503397575980713</c:v>
                </c:pt>
                <c:pt idx="36">
                  <c:v>16.503397575980713</c:v>
                </c:pt>
                <c:pt idx="37">
                  <c:v>16.503397575980713</c:v>
                </c:pt>
                <c:pt idx="38">
                  <c:v>16.503397575980713</c:v>
                </c:pt>
                <c:pt idx="39">
                  <c:v>16.503397575980713</c:v>
                </c:pt>
                <c:pt idx="40">
                  <c:v>16.503397575980713</c:v>
                </c:pt>
                <c:pt idx="41">
                  <c:v>16.503397575980713</c:v>
                </c:pt>
                <c:pt idx="42">
                  <c:v>16.503397575980713</c:v>
                </c:pt>
                <c:pt idx="43">
                  <c:v>16.503397575980713</c:v>
                </c:pt>
                <c:pt idx="44">
                  <c:v>16.503397575980713</c:v>
                </c:pt>
                <c:pt idx="45">
                  <c:v>16.503397575980713</c:v>
                </c:pt>
                <c:pt idx="46">
                  <c:v>16.503397575980713</c:v>
                </c:pt>
                <c:pt idx="47">
                  <c:v>16.503397575980713</c:v>
                </c:pt>
                <c:pt idx="48">
                  <c:v>16.503397575980713</c:v>
                </c:pt>
                <c:pt idx="49">
                  <c:v>16.503397575980713</c:v>
                </c:pt>
                <c:pt idx="50">
                  <c:v>16.503397575980713</c:v>
                </c:pt>
                <c:pt idx="51">
                  <c:v>16.503397575980713</c:v>
                </c:pt>
                <c:pt idx="52">
                  <c:v>16.503397575980713</c:v>
                </c:pt>
                <c:pt idx="53">
                  <c:v>16.503397575980713</c:v>
                </c:pt>
                <c:pt idx="54">
                  <c:v>16.503397575980713</c:v>
                </c:pt>
                <c:pt idx="55">
                  <c:v>16.503397575980713</c:v>
                </c:pt>
                <c:pt idx="56">
                  <c:v>16.503397575980713</c:v>
                </c:pt>
                <c:pt idx="57">
                  <c:v>16.503397575980713</c:v>
                </c:pt>
                <c:pt idx="58">
                  <c:v>16.503397575980713</c:v>
                </c:pt>
                <c:pt idx="59">
                  <c:v>16.503397575980713</c:v>
                </c:pt>
                <c:pt idx="60">
                  <c:v>16.503397575980713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0D-444D-84A2-7DE4F92DA07B}"/>
            </c:ext>
          </c:extLst>
        </c:ser>
        <c:ser>
          <c:idx val="5"/>
          <c:order val="5"/>
          <c:tx>
            <c:strRef>
              <c:f>'Q5) Payoff Option Diagram '!$F$1</c:f>
              <c:strCache>
                <c:ptCount val="1"/>
                <c:pt idx="0">
                  <c:v>Strike Price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'Q5) Payoff Option Diagram '!$F$2:$F$62</c:f>
              <c:numCache>
                <c:formatCode>_-[$$-409]* #,##0.00_ ;_-[$$-409]* \-#,##0.00\ ;_-[$$-409]* "-"??_ ;_-@_ </c:formatCode>
                <c:ptCount val="61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160</c:v>
                </c:pt>
                <c:pt idx="24">
                  <c:v>160</c:v>
                </c:pt>
                <c:pt idx="25">
                  <c:v>160</c:v>
                </c:pt>
                <c:pt idx="26">
                  <c:v>160</c:v>
                </c:pt>
                <c:pt idx="27">
                  <c:v>160</c:v>
                </c:pt>
                <c:pt idx="28">
                  <c:v>160</c:v>
                </c:pt>
                <c:pt idx="29">
                  <c:v>160</c:v>
                </c:pt>
                <c:pt idx="30">
                  <c:v>160</c:v>
                </c:pt>
                <c:pt idx="31">
                  <c:v>160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160</c:v>
                </c:pt>
                <c:pt idx="38">
                  <c:v>160</c:v>
                </c:pt>
                <c:pt idx="39">
                  <c:v>160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160</c:v>
                </c:pt>
                <c:pt idx="46">
                  <c:v>160</c:v>
                </c:pt>
                <c:pt idx="47">
                  <c:v>160</c:v>
                </c:pt>
                <c:pt idx="48">
                  <c:v>160</c:v>
                </c:pt>
                <c:pt idx="49">
                  <c:v>160</c:v>
                </c:pt>
                <c:pt idx="50">
                  <c:v>160</c:v>
                </c:pt>
                <c:pt idx="51">
                  <c:v>160</c:v>
                </c:pt>
                <c:pt idx="52">
                  <c:v>160</c:v>
                </c:pt>
                <c:pt idx="53">
                  <c:v>160</c:v>
                </c:pt>
                <c:pt idx="54">
                  <c:v>160</c:v>
                </c:pt>
                <c:pt idx="55">
                  <c:v>160</c:v>
                </c:pt>
                <c:pt idx="56">
                  <c:v>160</c:v>
                </c:pt>
                <c:pt idx="57">
                  <c:v>160</c:v>
                </c:pt>
                <c:pt idx="58">
                  <c:v>160</c:v>
                </c:pt>
                <c:pt idx="59">
                  <c:v>160</c:v>
                </c:pt>
                <c:pt idx="60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0D-444D-84A2-7DE4F92DA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034976"/>
        <c:axId val="859038816"/>
      </c:lineChart>
      <c:catAx>
        <c:axId val="85903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Stock Price at </a:t>
                </a:r>
                <a:r>
                  <a:rPr lang="en-GB" b="1">
                    <a:solidFill>
                      <a:schemeClr val="tx1"/>
                    </a:solidFill>
                  </a:rPr>
                  <a:t>Expiry</a:t>
                </a:r>
                <a:r>
                  <a:rPr lang="en-GB" b="1"/>
                  <a:t>  ($)</a:t>
                </a:r>
              </a:p>
            </c:rich>
          </c:tx>
          <c:layout>
            <c:manualLayout>
              <c:xMode val="edge"/>
              <c:yMode val="edge"/>
              <c:x val="0.8814025677087014"/>
              <c:y val="0.89853129925552788"/>
            </c:manualLayout>
          </c:layout>
          <c:overlay val="0"/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038816"/>
        <c:crosses val="autoZero"/>
        <c:auto val="1"/>
        <c:lblAlgn val="ctr"/>
        <c:lblOffset val="100"/>
        <c:noMultiLvlLbl val="0"/>
      </c:catAx>
      <c:valAx>
        <c:axId val="85903881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Profit/ Value ($)</a:t>
                </a:r>
              </a:p>
            </c:rich>
          </c:tx>
          <c:layout>
            <c:manualLayout>
              <c:xMode val="edge"/>
              <c:yMode val="edge"/>
              <c:x val="0.9668379433459191"/>
              <c:y val="5.1626247536127622E-2"/>
            </c:manualLayout>
          </c:layout>
          <c:overlay val="0"/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034976"/>
        <c:crossesAt val="6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'Q6) 2 Simulations '!$F$1</c:f>
              <c:strCache>
                <c:ptCount val="1"/>
                <c:pt idx="0">
                  <c:v>Asset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'Q6) 2 Simulations '!$E$2:$E$102</c:f>
              <c:numCache>
                <c:formatCode>General</c:formatCode>
                <c:ptCount val="1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</c:numCache>
            </c:numRef>
          </c:cat>
          <c:val>
            <c:numRef>
              <c:f>'Q6) 2 Simulations '!$F$2:$F$102</c:f>
              <c:numCache>
                <c:formatCode>General</c:formatCode>
                <c:ptCount val="101"/>
                <c:pt idx="0" formatCode="0.00">
                  <c:v>156.69999999999999</c:v>
                </c:pt>
                <c:pt idx="1">
                  <c:v>156.08751374534825</c:v>
                </c:pt>
                <c:pt idx="2">
                  <c:v>152.99882906800676</c:v>
                </c:pt>
                <c:pt idx="3">
                  <c:v>152.80723101111511</c:v>
                </c:pt>
                <c:pt idx="4">
                  <c:v>151.39870360135004</c:v>
                </c:pt>
                <c:pt idx="5">
                  <c:v>151.55283308476837</c:v>
                </c:pt>
                <c:pt idx="6">
                  <c:v>151.68687201780239</c:v>
                </c:pt>
                <c:pt idx="7">
                  <c:v>146.95224009598499</c:v>
                </c:pt>
                <c:pt idx="8">
                  <c:v>147.32793499989663</c:v>
                </c:pt>
                <c:pt idx="9">
                  <c:v>147.83366878992979</c:v>
                </c:pt>
                <c:pt idx="10">
                  <c:v>152.17659556345541</c:v>
                </c:pt>
                <c:pt idx="11">
                  <c:v>149.00011943895089</c:v>
                </c:pt>
                <c:pt idx="12">
                  <c:v>150.10554925368507</c:v>
                </c:pt>
                <c:pt idx="13">
                  <c:v>155.04098198912186</c:v>
                </c:pt>
                <c:pt idx="14">
                  <c:v>157.91064971510258</c:v>
                </c:pt>
                <c:pt idx="15">
                  <c:v>154.67073026619289</c:v>
                </c:pt>
                <c:pt idx="16">
                  <c:v>156.37434677125</c:v>
                </c:pt>
                <c:pt idx="17">
                  <c:v>156.20724766097032</c:v>
                </c:pt>
                <c:pt idx="18">
                  <c:v>158.05100020285329</c:v>
                </c:pt>
                <c:pt idx="19">
                  <c:v>154.50376137273619</c:v>
                </c:pt>
                <c:pt idx="20">
                  <c:v>155.06264379998444</c:v>
                </c:pt>
                <c:pt idx="21">
                  <c:v>150.82741642179164</c:v>
                </c:pt>
                <c:pt idx="22">
                  <c:v>152.81181831953799</c:v>
                </c:pt>
                <c:pt idx="23">
                  <c:v>154.94280304637996</c:v>
                </c:pt>
                <c:pt idx="24">
                  <c:v>153.03145461029249</c:v>
                </c:pt>
                <c:pt idx="25">
                  <c:v>152.8989470627985</c:v>
                </c:pt>
                <c:pt idx="26">
                  <c:v>158.27921069912168</c:v>
                </c:pt>
                <c:pt idx="27">
                  <c:v>157.52255632003195</c:v>
                </c:pt>
                <c:pt idx="28">
                  <c:v>154.09247351796773</c:v>
                </c:pt>
                <c:pt idx="29">
                  <c:v>153.15515869050301</c:v>
                </c:pt>
                <c:pt idx="30">
                  <c:v>150.52228599014774</c:v>
                </c:pt>
                <c:pt idx="31">
                  <c:v>153.57647112989986</c:v>
                </c:pt>
                <c:pt idx="32">
                  <c:v>157.76287633942579</c:v>
                </c:pt>
                <c:pt idx="33">
                  <c:v>161.90435105070821</c:v>
                </c:pt>
                <c:pt idx="34">
                  <c:v>162.86628159714328</c:v>
                </c:pt>
                <c:pt idx="35">
                  <c:v>166.16324081913558</c:v>
                </c:pt>
                <c:pt idx="36">
                  <c:v>164.68988077431769</c:v>
                </c:pt>
                <c:pt idx="37">
                  <c:v>163.96495374080166</c:v>
                </c:pt>
                <c:pt idx="38">
                  <c:v>159.10539343819565</c:v>
                </c:pt>
                <c:pt idx="39">
                  <c:v>155.47771161829172</c:v>
                </c:pt>
                <c:pt idx="40">
                  <c:v>155.8662111147888</c:v>
                </c:pt>
                <c:pt idx="41">
                  <c:v>154.49936988031695</c:v>
                </c:pt>
                <c:pt idx="42">
                  <c:v>157.35588594588276</c:v>
                </c:pt>
                <c:pt idx="43">
                  <c:v>152.43472117684786</c:v>
                </c:pt>
                <c:pt idx="44">
                  <c:v>150.14374143849804</c:v>
                </c:pt>
                <c:pt idx="45">
                  <c:v>151.43716099848558</c:v>
                </c:pt>
                <c:pt idx="46">
                  <c:v>150.23994908959691</c:v>
                </c:pt>
                <c:pt idx="47">
                  <c:v>154.12510500018561</c:v>
                </c:pt>
                <c:pt idx="48">
                  <c:v>157.19919841516167</c:v>
                </c:pt>
                <c:pt idx="49">
                  <c:v>157.03301558400338</c:v>
                </c:pt>
                <c:pt idx="50">
                  <c:v>159.19225413291406</c:v>
                </c:pt>
                <c:pt idx="51">
                  <c:v>156.65977587539311</c:v>
                </c:pt>
                <c:pt idx="52">
                  <c:v>153.72250102251607</c:v>
                </c:pt>
                <c:pt idx="53">
                  <c:v>152.01216039215419</c:v>
                </c:pt>
                <c:pt idx="54">
                  <c:v>151.87631242529713</c:v>
                </c:pt>
                <c:pt idx="55">
                  <c:v>152.06986433015661</c:v>
                </c:pt>
                <c:pt idx="56">
                  <c:v>150.479870738263</c:v>
                </c:pt>
                <c:pt idx="57">
                  <c:v>156.58969709610261</c:v>
                </c:pt>
                <c:pt idx="58">
                  <c:v>161.45571804806599</c:v>
                </c:pt>
                <c:pt idx="59">
                  <c:v>165.3513807844113</c:v>
                </c:pt>
                <c:pt idx="60">
                  <c:v>164.34345639198796</c:v>
                </c:pt>
                <c:pt idx="61">
                  <c:v>156.56766786003647</c:v>
                </c:pt>
                <c:pt idx="62">
                  <c:v>155.3748770245692</c:v>
                </c:pt>
                <c:pt idx="63">
                  <c:v>156.95280493754598</c:v>
                </c:pt>
                <c:pt idx="64">
                  <c:v>155.31070359409142</c:v>
                </c:pt>
                <c:pt idx="65">
                  <c:v>158.71413589490646</c:v>
                </c:pt>
                <c:pt idx="66">
                  <c:v>161.23886134429361</c:v>
                </c:pt>
                <c:pt idx="67">
                  <c:v>158.82028728064739</c:v>
                </c:pt>
                <c:pt idx="68">
                  <c:v>164.41698794020743</c:v>
                </c:pt>
                <c:pt idx="69">
                  <c:v>169.79333980830665</c:v>
                </c:pt>
                <c:pt idx="70">
                  <c:v>168.17909232342214</c:v>
                </c:pt>
                <c:pt idx="71">
                  <c:v>170.45930787814999</c:v>
                </c:pt>
                <c:pt idx="72">
                  <c:v>170.77431793777973</c:v>
                </c:pt>
                <c:pt idx="73">
                  <c:v>169.33232731662176</c:v>
                </c:pt>
                <c:pt idx="74">
                  <c:v>171.2227413138709</c:v>
                </c:pt>
                <c:pt idx="75">
                  <c:v>170.42980689784321</c:v>
                </c:pt>
                <c:pt idx="76">
                  <c:v>170.36150580870643</c:v>
                </c:pt>
                <c:pt idx="77">
                  <c:v>172.8575721165499</c:v>
                </c:pt>
                <c:pt idx="78">
                  <c:v>170.07808761122527</c:v>
                </c:pt>
                <c:pt idx="79">
                  <c:v>167.04706466359136</c:v>
                </c:pt>
                <c:pt idx="80">
                  <c:v>164.63655970564253</c:v>
                </c:pt>
                <c:pt idx="81">
                  <c:v>164.9572450328688</c:v>
                </c:pt>
                <c:pt idx="82">
                  <c:v>168.48911586934909</c:v>
                </c:pt>
                <c:pt idx="83">
                  <c:v>171.24616553912415</c:v>
                </c:pt>
                <c:pt idx="84">
                  <c:v>172.82811063800727</c:v>
                </c:pt>
                <c:pt idx="85">
                  <c:v>176.27347276623283</c:v>
                </c:pt>
                <c:pt idx="86">
                  <c:v>181.12976915631899</c:v>
                </c:pt>
                <c:pt idx="87">
                  <c:v>174.41087225754049</c:v>
                </c:pt>
                <c:pt idx="88">
                  <c:v>169.82369240153594</c:v>
                </c:pt>
                <c:pt idx="89">
                  <c:v>171.18648443316644</c:v>
                </c:pt>
                <c:pt idx="90">
                  <c:v>172.06567625738316</c:v>
                </c:pt>
                <c:pt idx="91">
                  <c:v>169.03400447963688</c:v>
                </c:pt>
                <c:pt idx="92">
                  <c:v>171.0981023409322</c:v>
                </c:pt>
                <c:pt idx="93">
                  <c:v>171.87088461137955</c:v>
                </c:pt>
                <c:pt idx="94">
                  <c:v>174.91993938130383</c:v>
                </c:pt>
                <c:pt idx="95">
                  <c:v>171.56492998073426</c:v>
                </c:pt>
                <c:pt idx="96">
                  <c:v>175.65596959042745</c:v>
                </c:pt>
                <c:pt idx="97">
                  <c:v>172.68264677130642</c:v>
                </c:pt>
                <c:pt idx="98">
                  <c:v>167.16564976259252</c:v>
                </c:pt>
                <c:pt idx="99">
                  <c:v>170.69325160026878</c:v>
                </c:pt>
                <c:pt idx="100">
                  <c:v>166.74948686699256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2-4827-8725-7E2805070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614192"/>
        <c:axId val="1703616592"/>
      </c:lineChart>
      <c:catAx>
        <c:axId val="170361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616592"/>
        <c:crosses val="autoZero"/>
        <c:auto val="1"/>
        <c:lblAlgn val="ctr"/>
        <c:lblOffset val="100"/>
        <c:noMultiLvlLbl val="0"/>
      </c:catAx>
      <c:valAx>
        <c:axId val="170361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61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</a:t>
            </a:r>
            <a:r>
              <a:rPr lang="en-GB" baseline="0"/>
              <a:t> of Asset 1 &amp; 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'Q6) 2 Simulations '!$F$1</c:f>
              <c:strCache>
                <c:ptCount val="1"/>
                <c:pt idx="0">
                  <c:v>Asset 1</c:v>
                </c:pt>
              </c:strCache>
            </c:strRef>
          </c:tx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2 Simulations '!$E$2:$E$102</c:f>
              <c:numCache>
                <c:formatCode>General</c:formatCode>
                <c:ptCount val="1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</c:numCache>
            </c:numRef>
          </c:cat>
          <c:val>
            <c:numRef>
              <c:f>'Q6) 2 Simulations '!$F$2:$F$102</c:f>
              <c:numCache>
                <c:formatCode>General</c:formatCode>
                <c:ptCount val="101"/>
                <c:pt idx="0" formatCode="0.00">
                  <c:v>156.69999999999999</c:v>
                </c:pt>
                <c:pt idx="1">
                  <c:v>156.08751374534825</c:v>
                </c:pt>
                <c:pt idx="2">
                  <c:v>152.99882906800676</c:v>
                </c:pt>
                <c:pt idx="3">
                  <c:v>152.80723101111511</c:v>
                </c:pt>
                <c:pt idx="4">
                  <c:v>151.39870360135004</c:v>
                </c:pt>
                <c:pt idx="5">
                  <c:v>151.55283308476837</c:v>
                </c:pt>
                <c:pt idx="6">
                  <c:v>151.68687201780239</c:v>
                </c:pt>
                <c:pt idx="7">
                  <c:v>146.95224009598499</c:v>
                </c:pt>
                <c:pt idx="8">
                  <c:v>147.32793499989663</c:v>
                </c:pt>
                <c:pt idx="9">
                  <c:v>147.83366878992979</c:v>
                </c:pt>
                <c:pt idx="10">
                  <c:v>152.17659556345541</c:v>
                </c:pt>
                <c:pt idx="11">
                  <c:v>149.00011943895089</c:v>
                </c:pt>
                <c:pt idx="12">
                  <c:v>150.10554925368507</c:v>
                </c:pt>
                <c:pt idx="13">
                  <c:v>155.04098198912186</c:v>
                </c:pt>
                <c:pt idx="14">
                  <c:v>157.91064971510258</c:v>
                </c:pt>
                <c:pt idx="15">
                  <c:v>154.67073026619289</c:v>
                </c:pt>
                <c:pt idx="16">
                  <c:v>156.37434677125</c:v>
                </c:pt>
                <c:pt idx="17">
                  <c:v>156.20724766097032</c:v>
                </c:pt>
                <c:pt idx="18">
                  <c:v>158.05100020285329</c:v>
                </c:pt>
                <c:pt idx="19">
                  <c:v>154.50376137273619</c:v>
                </c:pt>
                <c:pt idx="20">
                  <c:v>155.06264379998444</c:v>
                </c:pt>
                <c:pt idx="21">
                  <c:v>150.82741642179164</c:v>
                </c:pt>
                <c:pt idx="22">
                  <c:v>152.81181831953799</c:v>
                </c:pt>
                <c:pt idx="23">
                  <c:v>154.94280304637996</c:v>
                </c:pt>
                <c:pt idx="24">
                  <c:v>153.03145461029249</c:v>
                </c:pt>
                <c:pt idx="25">
                  <c:v>152.8989470627985</c:v>
                </c:pt>
                <c:pt idx="26">
                  <c:v>158.27921069912168</c:v>
                </c:pt>
                <c:pt idx="27">
                  <c:v>157.52255632003195</c:v>
                </c:pt>
                <c:pt idx="28">
                  <c:v>154.09247351796773</c:v>
                </c:pt>
                <c:pt idx="29">
                  <c:v>153.15515869050301</c:v>
                </c:pt>
                <c:pt idx="30">
                  <c:v>150.52228599014774</c:v>
                </c:pt>
                <c:pt idx="31">
                  <c:v>153.57647112989986</c:v>
                </c:pt>
                <c:pt idx="32">
                  <c:v>157.76287633942579</c:v>
                </c:pt>
                <c:pt idx="33">
                  <c:v>161.90435105070821</c:v>
                </c:pt>
                <c:pt idx="34">
                  <c:v>162.86628159714328</c:v>
                </c:pt>
                <c:pt idx="35">
                  <c:v>166.16324081913558</c:v>
                </c:pt>
                <c:pt idx="36">
                  <c:v>164.68988077431769</c:v>
                </c:pt>
                <c:pt idx="37">
                  <c:v>163.96495374080166</c:v>
                </c:pt>
                <c:pt idx="38">
                  <c:v>159.10539343819565</c:v>
                </c:pt>
                <c:pt idx="39">
                  <c:v>155.47771161829172</c:v>
                </c:pt>
                <c:pt idx="40">
                  <c:v>155.8662111147888</c:v>
                </c:pt>
                <c:pt idx="41">
                  <c:v>154.49936988031695</c:v>
                </c:pt>
                <c:pt idx="42">
                  <c:v>157.35588594588276</c:v>
                </c:pt>
                <c:pt idx="43">
                  <c:v>152.43472117684786</c:v>
                </c:pt>
                <c:pt idx="44">
                  <c:v>150.14374143849804</c:v>
                </c:pt>
                <c:pt idx="45">
                  <c:v>151.43716099848558</c:v>
                </c:pt>
                <c:pt idx="46">
                  <c:v>150.23994908959691</c:v>
                </c:pt>
                <c:pt idx="47">
                  <c:v>154.12510500018561</c:v>
                </c:pt>
                <c:pt idx="48">
                  <c:v>157.19919841516167</c:v>
                </c:pt>
                <c:pt idx="49">
                  <c:v>157.03301558400338</c:v>
                </c:pt>
                <c:pt idx="50">
                  <c:v>159.19225413291406</c:v>
                </c:pt>
                <c:pt idx="51">
                  <c:v>156.65977587539311</c:v>
                </c:pt>
                <c:pt idx="52">
                  <c:v>153.72250102251607</c:v>
                </c:pt>
                <c:pt idx="53">
                  <c:v>152.01216039215419</c:v>
                </c:pt>
                <c:pt idx="54">
                  <c:v>151.87631242529713</c:v>
                </c:pt>
                <c:pt idx="55">
                  <c:v>152.06986433015661</c:v>
                </c:pt>
                <c:pt idx="56">
                  <c:v>150.479870738263</c:v>
                </c:pt>
                <c:pt idx="57">
                  <c:v>156.58969709610261</c:v>
                </c:pt>
                <c:pt idx="58">
                  <c:v>161.45571804806599</c:v>
                </c:pt>
                <c:pt idx="59">
                  <c:v>165.3513807844113</c:v>
                </c:pt>
                <c:pt idx="60">
                  <c:v>164.34345639198796</c:v>
                </c:pt>
                <c:pt idx="61">
                  <c:v>156.56766786003647</c:v>
                </c:pt>
                <c:pt idx="62">
                  <c:v>155.3748770245692</c:v>
                </c:pt>
                <c:pt idx="63">
                  <c:v>156.95280493754598</c:v>
                </c:pt>
                <c:pt idx="64">
                  <c:v>155.31070359409142</c:v>
                </c:pt>
                <c:pt idx="65">
                  <c:v>158.71413589490646</c:v>
                </c:pt>
                <c:pt idx="66">
                  <c:v>161.23886134429361</c:v>
                </c:pt>
                <c:pt idx="67">
                  <c:v>158.82028728064739</c:v>
                </c:pt>
                <c:pt idx="68">
                  <c:v>164.41698794020743</c:v>
                </c:pt>
                <c:pt idx="69">
                  <c:v>169.79333980830665</c:v>
                </c:pt>
                <c:pt idx="70">
                  <c:v>168.17909232342214</c:v>
                </c:pt>
                <c:pt idx="71">
                  <c:v>170.45930787814999</c:v>
                </c:pt>
                <c:pt idx="72">
                  <c:v>170.77431793777973</c:v>
                </c:pt>
                <c:pt idx="73">
                  <c:v>169.33232731662176</c:v>
                </c:pt>
                <c:pt idx="74">
                  <c:v>171.2227413138709</c:v>
                </c:pt>
                <c:pt idx="75">
                  <c:v>170.42980689784321</c:v>
                </c:pt>
                <c:pt idx="76">
                  <c:v>170.36150580870643</c:v>
                </c:pt>
                <c:pt idx="77">
                  <c:v>172.8575721165499</c:v>
                </c:pt>
                <c:pt idx="78">
                  <c:v>170.07808761122527</c:v>
                </c:pt>
                <c:pt idx="79">
                  <c:v>167.04706466359136</c:v>
                </c:pt>
                <c:pt idx="80">
                  <c:v>164.63655970564253</c:v>
                </c:pt>
                <c:pt idx="81">
                  <c:v>164.9572450328688</c:v>
                </c:pt>
                <c:pt idx="82">
                  <c:v>168.48911586934909</c:v>
                </c:pt>
                <c:pt idx="83">
                  <c:v>171.24616553912415</c:v>
                </c:pt>
                <c:pt idx="84">
                  <c:v>172.82811063800727</c:v>
                </c:pt>
                <c:pt idx="85">
                  <c:v>176.27347276623283</c:v>
                </c:pt>
                <c:pt idx="86">
                  <c:v>181.12976915631899</c:v>
                </c:pt>
                <c:pt idx="87">
                  <c:v>174.41087225754049</c:v>
                </c:pt>
                <c:pt idx="88">
                  <c:v>169.82369240153594</c:v>
                </c:pt>
                <c:pt idx="89">
                  <c:v>171.18648443316644</c:v>
                </c:pt>
                <c:pt idx="90">
                  <c:v>172.06567625738316</c:v>
                </c:pt>
                <c:pt idx="91">
                  <c:v>169.03400447963688</c:v>
                </c:pt>
                <c:pt idx="92">
                  <c:v>171.0981023409322</c:v>
                </c:pt>
                <c:pt idx="93">
                  <c:v>171.87088461137955</c:v>
                </c:pt>
                <c:pt idx="94">
                  <c:v>174.91993938130383</c:v>
                </c:pt>
                <c:pt idx="95">
                  <c:v>171.56492998073426</c:v>
                </c:pt>
                <c:pt idx="96">
                  <c:v>175.65596959042745</c:v>
                </c:pt>
                <c:pt idx="97">
                  <c:v>172.68264677130642</c:v>
                </c:pt>
                <c:pt idx="98">
                  <c:v>167.16564976259252</c:v>
                </c:pt>
                <c:pt idx="99">
                  <c:v>170.69325160026878</c:v>
                </c:pt>
                <c:pt idx="100">
                  <c:v>166.74948686699256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E-4E41-AFB4-506C45E010F8}"/>
            </c:ext>
          </c:extLst>
        </c:ser>
        <c:ser>
          <c:idx val="1"/>
          <c:order val="1"/>
          <c:tx>
            <c:strRef>
              <c:f>'Q6) 2 Simulations '!$G$1</c:f>
              <c:strCache>
                <c:ptCount val="1"/>
                <c:pt idx="0">
                  <c:v>Asset 2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'Q6) 2 Simulations '!$E$2:$E$102</c:f>
              <c:numCache>
                <c:formatCode>General</c:formatCode>
                <c:ptCount val="101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</c:numCache>
            </c:numRef>
          </c:cat>
          <c:val>
            <c:numRef>
              <c:f>'Q6) 2 Simulations '!$G$2:$G$102</c:f>
              <c:numCache>
                <c:formatCode>General</c:formatCode>
                <c:ptCount val="101"/>
                <c:pt idx="0" formatCode="0.00">
                  <c:v>156.69999999999999</c:v>
                </c:pt>
                <c:pt idx="1">
                  <c:v>153.77620807550397</c:v>
                </c:pt>
                <c:pt idx="2">
                  <c:v>154.27167933527929</c:v>
                </c:pt>
                <c:pt idx="3">
                  <c:v>151.71348961207173</c:v>
                </c:pt>
                <c:pt idx="4">
                  <c:v>149.72245324754806</c:v>
                </c:pt>
                <c:pt idx="5">
                  <c:v>148.72437496406232</c:v>
                </c:pt>
                <c:pt idx="6">
                  <c:v>148.00540625101101</c:v>
                </c:pt>
                <c:pt idx="7">
                  <c:v>145.79504788282478</c:v>
                </c:pt>
                <c:pt idx="8">
                  <c:v>146.98604396640613</c:v>
                </c:pt>
                <c:pt idx="9">
                  <c:v>145.47881062740603</c:v>
                </c:pt>
                <c:pt idx="10">
                  <c:v>147.04819123821909</c:v>
                </c:pt>
                <c:pt idx="11">
                  <c:v>150.47500042385991</c:v>
                </c:pt>
                <c:pt idx="12">
                  <c:v>156.59985729768437</c:v>
                </c:pt>
                <c:pt idx="13">
                  <c:v>153.51410926086476</c:v>
                </c:pt>
                <c:pt idx="14">
                  <c:v>150.1388776120462</c:v>
                </c:pt>
                <c:pt idx="15">
                  <c:v>152.54387059448132</c:v>
                </c:pt>
                <c:pt idx="16">
                  <c:v>152.61967974564993</c:v>
                </c:pt>
                <c:pt idx="17">
                  <c:v>155.19635996713887</c:v>
                </c:pt>
                <c:pt idx="18">
                  <c:v>154.90419582795258</c:v>
                </c:pt>
                <c:pt idx="19">
                  <c:v>152.49639378316454</c:v>
                </c:pt>
                <c:pt idx="20">
                  <c:v>150.10189504149548</c:v>
                </c:pt>
                <c:pt idx="21">
                  <c:v>149.19173347637377</c:v>
                </c:pt>
                <c:pt idx="22">
                  <c:v>148.20290465774022</c:v>
                </c:pt>
                <c:pt idx="23">
                  <c:v>150.80315560813878</c:v>
                </c:pt>
                <c:pt idx="24">
                  <c:v>149.84560740189497</c:v>
                </c:pt>
                <c:pt idx="25">
                  <c:v>148.07836083463445</c:v>
                </c:pt>
                <c:pt idx="26">
                  <c:v>151.5104489564703</c:v>
                </c:pt>
                <c:pt idx="27">
                  <c:v>155.06142814779696</c:v>
                </c:pt>
                <c:pt idx="28">
                  <c:v>157.77329001715563</c:v>
                </c:pt>
                <c:pt idx="29">
                  <c:v>156.88309661374197</c:v>
                </c:pt>
                <c:pt idx="30">
                  <c:v>158.95644500712879</c:v>
                </c:pt>
                <c:pt idx="31">
                  <c:v>153.62825170453968</c:v>
                </c:pt>
                <c:pt idx="32">
                  <c:v>155.22843043460665</c:v>
                </c:pt>
                <c:pt idx="33">
                  <c:v>153.01630478697135</c:v>
                </c:pt>
                <c:pt idx="34">
                  <c:v>159.1000117988543</c:v>
                </c:pt>
                <c:pt idx="35">
                  <c:v>165.09959590257634</c:v>
                </c:pt>
                <c:pt idx="36">
                  <c:v>160.1291166116618</c:v>
                </c:pt>
                <c:pt idx="37">
                  <c:v>157.81264654195544</c:v>
                </c:pt>
                <c:pt idx="38">
                  <c:v>158.51459923158009</c:v>
                </c:pt>
                <c:pt idx="39">
                  <c:v>167.31372192985225</c:v>
                </c:pt>
                <c:pt idx="40">
                  <c:v>166.61249309263494</c:v>
                </c:pt>
                <c:pt idx="41">
                  <c:v>170.71188447880385</c:v>
                </c:pt>
                <c:pt idx="42">
                  <c:v>169.87523808081554</c:v>
                </c:pt>
                <c:pt idx="43">
                  <c:v>168.69723116635342</c:v>
                </c:pt>
                <c:pt idx="44">
                  <c:v>168.21896361043275</c:v>
                </c:pt>
                <c:pt idx="45">
                  <c:v>167.39119787336509</c:v>
                </c:pt>
                <c:pt idx="46">
                  <c:v>171.96307215938768</c:v>
                </c:pt>
                <c:pt idx="47">
                  <c:v>168.40067200331004</c:v>
                </c:pt>
                <c:pt idx="48">
                  <c:v>162.92556190336009</c:v>
                </c:pt>
                <c:pt idx="49">
                  <c:v>161.93176927709516</c:v>
                </c:pt>
                <c:pt idx="50">
                  <c:v>168.53896874997463</c:v>
                </c:pt>
                <c:pt idx="51">
                  <c:v>169.77237879255262</c:v>
                </c:pt>
                <c:pt idx="52">
                  <c:v>172.66005146666112</c:v>
                </c:pt>
                <c:pt idx="53">
                  <c:v>173.50655920370821</c:v>
                </c:pt>
                <c:pt idx="54">
                  <c:v>173.97432694835589</c:v>
                </c:pt>
                <c:pt idx="55">
                  <c:v>173.64780961106652</c:v>
                </c:pt>
                <c:pt idx="56">
                  <c:v>170.81746434099284</c:v>
                </c:pt>
                <c:pt idx="57">
                  <c:v>173.23744001000659</c:v>
                </c:pt>
                <c:pt idx="58">
                  <c:v>174.64142805679765</c:v>
                </c:pt>
                <c:pt idx="59">
                  <c:v>173.36785005031854</c:v>
                </c:pt>
                <c:pt idx="60">
                  <c:v>172.42500172511262</c:v>
                </c:pt>
                <c:pt idx="61">
                  <c:v>173.6101993403031</c:v>
                </c:pt>
                <c:pt idx="62">
                  <c:v>169.125543316733</c:v>
                </c:pt>
                <c:pt idx="63">
                  <c:v>168.60631821805117</c:v>
                </c:pt>
                <c:pt idx="64">
                  <c:v>168.11137286396715</c:v>
                </c:pt>
                <c:pt idx="65">
                  <c:v>165.26974432695044</c:v>
                </c:pt>
                <c:pt idx="66">
                  <c:v>168.44369354558009</c:v>
                </c:pt>
                <c:pt idx="67">
                  <c:v>167.893291777748</c:v>
                </c:pt>
                <c:pt idx="68">
                  <c:v>170.09718255606666</c:v>
                </c:pt>
                <c:pt idx="69">
                  <c:v>170.65794348552029</c:v>
                </c:pt>
                <c:pt idx="70">
                  <c:v>176.88446700205759</c:v>
                </c:pt>
                <c:pt idx="71">
                  <c:v>180.16862641593255</c:v>
                </c:pt>
                <c:pt idx="72">
                  <c:v>181.9130811537627</c:v>
                </c:pt>
                <c:pt idx="73">
                  <c:v>182.09679560162155</c:v>
                </c:pt>
                <c:pt idx="74">
                  <c:v>183.83495600662368</c:v>
                </c:pt>
                <c:pt idx="75">
                  <c:v>184.51595277886315</c:v>
                </c:pt>
                <c:pt idx="76">
                  <c:v>186.46085622633146</c:v>
                </c:pt>
                <c:pt idx="77">
                  <c:v>185.7006531247909</c:v>
                </c:pt>
                <c:pt idx="78">
                  <c:v>183.77266462609475</c:v>
                </c:pt>
                <c:pt idx="79">
                  <c:v>181.53144089937751</c:v>
                </c:pt>
                <c:pt idx="80">
                  <c:v>183.42193137975394</c:v>
                </c:pt>
                <c:pt idx="81">
                  <c:v>181.51579902843395</c:v>
                </c:pt>
                <c:pt idx="82">
                  <c:v>183.15187323309041</c:v>
                </c:pt>
                <c:pt idx="83">
                  <c:v>184.65376480923189</c:v>
                </c:pt>
                <c:pt idx="84">
                  <c:v>184.4948826063731</c:v>
                </c:pt>
                <c:pt idx="85">
                  <c:v>185.25317689767886</c:v>
                </c:pt>
                <c:pt idx="86">
                  <c:v>181.38393354948965</c:v>
                </c:pt>
                <c:pt idx="87">
                  <c:v>179.4092066971773</c:v>
                </c:pt>
                <c:pt idx="88">
                  <c:v>178.79344896388477</c:v>
                </c:pt>
                <c:pt idx="89">
                  <c:v>176.83554292974139</c:v>
                </c:pt>
                <c:pt idx="90">
                  <c:v>175.11395404279833</c:v>
                </c:pt>
                <c:pt idx="91">
                  <c:v>174.32104325107719</c:v>
                </c:pt>
                <c:pt idx="92">
                  <c:v>175.9814054284771</c:v>
                </c:pt>
                <c:pt idx="93">
                  <c:v>176.90098905254277</c:v>
                </c:pt>
                <c:pt idx="94">
                  <c:v>181.41695056550591</c:v>
                </c:pt>
                <c:pt idx="95">
                  <c:v>178.10263496973033</c:v>
                </c:pt>
                <c:pt idx="96">
                  <c:v>183.85636560334771</c:v>
                </c:pt>
                <c:pt idx="97">
                  <c:v>182.89419296404256</c:v>
                </c:pt>
                <c:pt idx="98">
                  <c:v>184.65523318851947</c:v>
                </c:pt>
                <c:pt idx="99">
                  <c:v>182.66317496997371</c:v>
                </c:pt>
                <c:pt idx="100">
                  <c:v>187.4833715362409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E-4E41-AFB4-506C45E01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447216"/>
        <c:axId val="292557152"/>
      </c:lineChart>
      <c:catAx>
        <c:axId val="85544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57152"/>
        <c:crosses val="autoZero"/>
        <c:auto val="1"/>
        <c:lblAlgn val="ctr"/>
        <c:lblOffset val="100"/>
        <c:noMultiLvlLbl val="0"/>
      </c:catAx>
      <c:valAx>
        <c:axId val="2925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44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</cx:v>
        </cx:txData>
      </cx:tx>
      <cx:spPr>
        <a:solidFill>
          <a:schemeClr val="accent2">
            <a:lumMod val="20000"/>
            <a:lumOff val="80000"/>
          </a:schemeClr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tx1"/>
              </a:solidFill>
              <a:latin typeface="Aptos Narrow" panose="02110004020202020204"/>
            </a:rPr>
            <a:t>Histogram</a:t>
          </a:r>
        </a:p>
      </cx:txPr>
    </cx:title>
    <cx:plotArea>
      <cx:plotAreaRegion>
        <cx:series layoutId="clusteredColumn" uniqueId="{375B159C-C01E-4963-A50E-97E5199A78A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892012</xdr:colOff>
      <xdr:row>25</xdr:row>
      <xdr:rowOff>29959</xdr:rowOff>
    </xdr:from>
    <xdr:ext cx="208647" cy="19800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6626C8D-9EA5-6541-3512-0EE3DBFBB780}"/>
                </a:ext>
              </a:extLst>
            </xdr:cNvPr>
            <xdr:cNvSpPr txBox="1"/>
          </xdr:nvSpPr>
          <xdr:spPr>
            <a:xfrm>
              <a:off x="15790089" y="4857587"/>
              <a:ext cx="208647" cy="1980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GB" sz="12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200" b="1" i="1">
                            <a:latin typeface="Cambria Math" panose="02040503050406030204" pitchFamily="18" charset="0"/>
                          </a:rPr>
                          <m:t>𝑹</m:t>
                        </m:r>
                      </m:e>
                      <m:sup>
                        <m:r>
                          <a:rPr lang="en-GB" sz="1200" b="1" i="0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n-GB" sz="1400" b="1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6626C8D-9EA5-6541-3512-0EE3DBFBB780}"/>
                </a:ext>
              </a:extLst>
            </xdr:cNvPr>
            <xdr:cNvSpPr txBox="1"/>
          </xdr:nvSpPr>
          <xdr:spPr>
            <a:xfrm>
              <a:off x="15790089" y="4857587"/>
              <a:ext cx="208647" cy="1980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200" b="1" i="0">
                  <a:latin typeface="Cambria Math" panose="02040503050406030204" pitchFamily="18" charset="0"/>
                </a:rPr>
                <a:t>𝑹</a:t>
              </a:r>
              <a:r>
                <a:rPr lang="en-GB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GB" sz="1200" b="1" i="0">
                  <a:latin typeface="Cambria Math" panose="02040503050406030204" pitchFamily="18" charset="0"/>
                </a:rPr>
                <a:t>𝟐</a:t>
              </a:r>
              <a:endParaRPr lang="en-GB" sz="1400" b="1"/>
            </a:p>
          </xdr:txBody>
        </xdr:sp>
      </mc:Fallback>
    </mc:AlternateContent>
    <xdr:clientData/>
  </xdr:oneCellAnchor>
  <xdr:twoCellAnchor>
    <xdr:from>
      <xdr:col>18</xdr:col>
      <xdr:colOff>441323</xdr:colOff>
      <xdr:row>30</xdr:row>
      <xdr:rowOff>31750</xdr:rowOff>
    </xdr:from>
    <xdr:to>
      <xdr:col>27</xdr:col>
      <xdr:colOff>60889</xdr:colOff>
      <xdr:row>46</xdr:row>
      <xdr:rowOff>113082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25E7A2-2407-2EB6-AEA4-1EE06B88C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216</xdr:col>
      <xdr:colOff>28574</xdr:colOff>
      <xdr:row>0</xdr:row>
      <xdr:rowOff>171450</xdr:rowOff>
    </xdr:from>
    <xdr:to>
      <xdr:col>236</xdr:col>
      <xdr:colOff>444500</xdr:colOff>
      <xdr:row>18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B5887F-ECC4-4897-8197-8CA728117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15871</xdr:colOff>
      <xdr:row>101</xdr:row>
      <xdr:rowOff>9525</xdr:rowOff>
    </xdr:from>
    <xdr:to>
      <xdr:col>29</xdr:col>
      <xdr:colOff>518582</xdr:colOff>
      <xdr:row>132</xdr:row>
      <xdr:rowOff>148166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E023A4-B17E-4FA2-A22D-EAA15A789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216</xdr:col>
      <xdr:colOff>225136</xdr:colOff>
      <xdr:row>19</xdr:row>
      <xdr:rowOff>178790</xdr:rowOff>
    </xdr:from>
    <xdr:to>
      <xdr:col>226</xdr:col>
      <xdr:colOff>272143</xdr:colOff>
      <xdr:row>36</xdr:row>
      <xdr:rowOff>24740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0455953-B2E7-9D66-30A0-844BEE0456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801435" y="3650673"/>
              <a:ext cx="6149604" cy="29302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0.50971</cdr:x>
      <cdr:y>0.39824</cdr:y>
    </cdr:from>
    <cdr:to>
      <cdr:x>0.53899</cdr:x>
      <cdr:y>0.44353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60F78ADA-103F-6522-A8D4-B945483D0B56}"/>
            </a:ext>
          </a:extLst>
        </cdr:cNvPr>
        <cdr:cNvCxnSpPr/>
      </cdr:nvCxnSpPr>
      <cdr:spPr>
        <a:xfrm xmlns:a="http://schemas.openxmlformats.org/drawingml/2006/main" flipV="1">
          <a:off x="3317622" y="1230996"/>
          <a:ext cx="190613" cy="13996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0.55096</cdr:x>
      <cdr:y>0.29566</cdr:y>
    </cdr:from>
    <cdr:to>
      <cdr:x>0.76346</cdr:x>
      <cdr:y>0.37668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E219B881-2A38-EF8D-0CFA-AC4CD14D382B}"/>
            </a:ext>
          </a:extLst>
        </cdr:cNvPr>
        <cdr:cNvSpPr txBox="1"/>
      </cdr:nvSpPr>
      <cdr:spPr>
        <a:xfrm xmlns:a="http://schemas.openxmlformats.org/drawingml/2006/main">
          <a:off x="3395405" y="899289"/>
          <a:ext cx="1309568" cy="2464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050" b="1" kern="1200">
              <a:latin typeface="Times New Roman" panose="02020603050405020304" pitchFamily="18" charset="0"/>
              <a:cs typeface="Times New Roman" panose="02020603050405020304" pitchFamily="18" charset="0"/>
            </a:rPr>
            <a:t>GOOG point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479424</xdr:colOff>
      <xdr:row>3</xdr:row>
      <xdr:rowOff>6350</xdr:rowOff>
    </xdr:from>
    <xdr:to>
      <xdr:col>29</xdr:col>
      <xdr:colOff>304799</xdr:colOff>
      <xdr:row>19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1047A5-F76C-E796-DC64-41997EB00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349910</xdr:colOff>
      <xdr:row>20</xdr:row>
      <xdr:rowOff>159675</xdr:rowOff>
    </xdr:from>
    <xdr:to>
      <xdr:col>30</xdr:col>
      <xdr:colOff>39687</xdr:colOff>
      <xdr:row>37</xdr:row>
      <xdr:rowOff>85990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C392B0-EA9E-8B9B-FEBE-52F83B23D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533702</xdr:colOff>
      <xdr:row>2</xdr:row>
      <xdr:rowOff>15119</xdr:rowOff>
    </xdr:from>
    <xdr:to>
      <xdr:col>22</xdr:col>
      <xdr:colOff>75595</xdr:colOff>
      <xdr:row>18</xdr:row>
      <xdr:rowOff>3326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C52B226-A1AB-EE1E-934F-C4B24970C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259463</xdr:colOff>
      <xdr:row>1</xdr:row>
      <xdr:rowOff>102330</xdr:rowOff>
    </xdr:from>
    <xdr:to>
      <xdr:col>15</xdr:col>
      <xdr:colOff>478851</xdr:colOff>
      <xdr:row>17</xdr:row>
      <xdr:rowOff>10410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6C6FC-0D0C-C38C-0DD9-0712BFD4F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485774</xdr:colOff>
      <xdr:row>0</xdr:row>
      <xdr:rowOff>152400</xdr:rowOff>
    </xdr:from>
    <xdr:to>
      <xdr:col>17</xdr:col>
      <xdr:colOff>507999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F45A5D-378F-3960-0C0A-9D7B40DC3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1204912</xdr:colOff>
      <xdr:row>4</xdr:row>
      <xdr:rowOff>180975</xdr:rowOff>
    </xdr:from>
    <xdr:ext cx="145617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D794ADD-C8A9-EA63-CC54-A00B6B9BBD15}"/>
                </a:ext>
              </a:extLst>
            </xdr:cNvPr>
            <xdr:cNvSpPr txBox="1"/>
          </xdr:nvSpPr>
          <xdr:spPr>
            <a:xfrm>
              <a:off x="2662237" y="933450"/>
              <a:ext cx="145617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400" b="1" i="1">
                        <a:latin typeface="Cambria Math" panose="02040503050406030204" pitchFamily="18" charset="0"/>
                      </a:rPr>
                      <m:t>𝝈</m:t>
                    </m:r>
                  </m:oMath>
                </m:oMathPara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D794ADD-C8A9-EA63-CC54-A00B6B9BBD15}"/>
                </a:ext>
              </a:extLst>
            </xdr:cNvPr>
            <xdr:cNvSpPr txBox="1"/>
          </xdr:nvSpPr>
          <xdr:spPr>
            <a:xfrm>
              <a:off x="2662237" y="933450"/>
              <a:ext cx="145617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b="1" i="0">
                  <a:latin typeface="Cambria Math" panose="02040503050406030204" pitchFamily="18" charset="0"/>
                </a:rPr>
                <a:t>𝝈</a:t>
              </a:r>
              <a:endParaRPr lang="en-GB" sz="1100" b="1"/>
            </a:p>
          </xdr:txBody>
        </xdr:sp>
      </mc:Fallback>
    </mc:AlternateContent>
    <xdr:clientData/>
  </xdr:oneCellAnchor>
  <xdr:oneCellAnchor>
    <xdr:from>
      <xdr:col>7</xdr:col>
      <xdr:colOff>495299</xdr:colOff>
      <xdr:row>16</xdr:row>
      <xdr:rowOff>169762</xdr:rowOff>
    </xdr:from>
    <xdr:ext cx="124842" cy="1896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7A3D14C-23F5-B914-2B5A-8EEED09EE58F}"/>
                </a:ext>
              </a:extLst>
            </xdr:cNvPr>
            <xdr:cNvSpPr txBox="1"/>
          </xdr:nvSpPr>
          <xdr:spPr>
            <a:xfrm>
              <a:off x="9497831" y="3175965"/>
              <a:ext cx="124842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b="1" i="1">
                        <a:latin typeface="Cambria Math" panose="02040503050406030204" pitchFamily="18" charset="0"/>
                      </a:rPr>
                      <m:t>𝝈</m:t>
                    </m:r>
                  </m:oMath>
                </m:oMathPara>
              </a14:m>
              <a:endParaRPr lang="en-GB" sz="1200" b="1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7A3D14C-23F5-B914-2B5A-8EEED09EE58F}"/>
                </a:ext>
              </a:extLst>
            </xdr:cNvPr>
            <xdr:cNvSpPr txBox="1"/>
          </xdr:nvSpPr>
          <xdr:spPr>
            <a:xfrm>
              <a:off x="9497831" y="3175965"/>
              <a:ext cx="124842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200" b="1" i="0">
                  <a:latin typeface="Cambria Math" panose="02040503050406030204" pitchFamily="18" charset="0"/>
                </a:rPr>
                <a:t>𝝈</a:t>
              </a:r>
              <a:endParaRPr lang="en-GB" sz="1200" b="1"/>
            </a:p>
          </xdr:txBody>
        </xdr:sp>
      </mc:Fallback>
    </mc:AlternateContent>
    <xdr:clientData/>
  </xdr:oneCellAnchor>
  <xdr:oneCellAnchor>
    <xdr:from>
      <xdr:col>7</xdr:col>
      <xdr:colOff>495299</xdr:colOff>
      <xdr:row>26</xdr:row>
      <xdr:rowOff>169762</xdr:rowOff>
    </xdr:from>
    <xdr:ext cx="124842" cy="1896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1BC8174-3854-4AF0-A978-AFDE2FA35EFB}"/>
                </a:ext>
              </a:extLst>
            </xdr:cNvPr>
            <xdr:cNvSpPr txBox="1"/>
          </xdr:nvSpPr>
          <xdr:spPr>
            <a:xfrm>
              <a:off x="9497831" y="3175965"/>
              <a:ext cx="124842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b="1" i="1">
                        <a:latin typeface="Cambria Math" panose="02040503050406030204" pitchFamily="18" charset="0"/>
                      </a:rPr>
                      <m:t>𝝈</m:t>
                    </m:r>
                  </m:oMath>
                </m:oMathPara>
              </a14:m>
              <a:endParaRPr lang="en-GB" sz="1200" b="1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1BC8174-3854-4AF0-A978-AFDE2FA35EFB}"/>
                </a:ext>
              </a:extLst>
            </xdr:cNvPr>
            <xdr:cNvSpPr txBox="1"/>
          </xdr:nvSpPr>
          <xdr:spPr>
            <a:xfrm>
              <a:off x="9497831" y="3175965"/>
              <a:ext cx="124842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200" b="1" i="0">
                  <a:latin typeface="Cambria Math" panose="02040503050406030204" pitchFamily="18" charset="0"/>
                </a:rPr>
                <a:t>𝝈</a:t>
              </a:r>
              <a:endParaRPr lang="en-GB" sz="1200" b="1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208599</xdr:colOff>
      <xdr:row>5</xdr:row>
      <xdr:rowOff>169629</xdr:rowOff>
    </xdr:from>
    <xdr:to>
      <xdr:col>41</xdr:col>
      <xdr:colOff>441740</xdr:colOff>
      <xdr:row>36</xdr:row>
      <xdr:rowOff>13804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FC26DA-1231-4CDA-A342-DB4A7DD8E4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517525</xdr:colOff>
      <xdr:row>0</xdr:row>
      <xdr:rowOff>107950</xdr:rowOff>
    </xdr:from>
    <xdr:to>
      <xdr:col>15</xdr:col>
      <xdr:colOff>212725</xdr:colOff>
      <xdr:row>15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13F2AB-2D0E-7C81-85A4-EEE790D2A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130174</xdr:colOff>
      <xdr:row>0</xdr:row>
      <xdr:rowOff>114300</xdr:rowOff>
    </xdr:from>
    <xdr:to>
      <xdr:col>24</xdr:col>
      <xdr:colOff>393700</xdr:colOff>
      <xdr:row>15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73025C-4ED7-0BB9-DE64-7DC1409D0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D4CEA-1EAF-4615-88BD-981D00BD0F8F}">
  <dimension ref="A1:G190"/>
  <sheetViews>
    <sheetView workbookViewId="0">
      <selection activeCell="G6" sqref="G6"/>
    </sheetView>
  </sheetViews>
  <sheetFormatPr defaultRowHeight="14.5" x14ac:dyDescent="0.35"/>
  <cols>
    <col min="1" max="1" width="10.453125" bestFit="1" customWidth="1"/>
    <col min="2" max="2" width="17.453125" bestFit="1" customWidth="1"/>
    <col min="3" max="4" width="9.90625" customWidth="1"/>
    <col min="6" max="6" width="23.81640625" bestFit="1" customWidth="1"/>
    <col min="7" max="7" width="24.36328125" bestFit="1" customWidth="1"/>
  </cols>
  <sheetData>
    <row r="1" spans="1:7" ht="16" x14ac:dyDescent="0.4">
      <c r="A1" s="7" t="s">
        <v>0</v>
      </c>
      <c r="B1" s="7" t="s">
        <v>83</v>
      </c>
      <c r="C1" s="9" t="s">
        <v>2</v>
      </c>
      <c r="D1" s="16"/>
    </row>
    <row r="2" spans="1:7" ht="16" x14ac:dyDescent="0.4">
      <c r="A2" s="1">
        <v>45471</v>
      </c>
      <c r="B2">
        <v>183.42</v>
      </c>
      <c r="E2" s="15" t="s">
        <v>3</v>
      </c>
    </row>
    <row r="3" spans="1:7" x14ac:dyDescent="0.35">
      <c r="A3" s="3">
        <v>45474</v>
      </c>
      <c r="B3">
        <v>184.49</v>
      </c>
      <c r="C3">
        <f>LN(B3/B2)</f>
        <v>5.8166563388759324E-3</v>
      </c>
      <c r="F3" s="10" t="s">
        <v>371</v>
      </c>
      <c r="G3" s="10" t="s">
        <v>372</v>
      </c>
    </row>
    <row r="4" spans="1:7" x14ac:dyDescent="0.35">
      <c r="A4" s="1">
        <v>45475</v>
      </c>
      <c r="B4">
        <v>186.61</v>
      </c>
      <c r="C4">
        <f t="shared" ref="C4:C67" si="0">LN(B4/B3)</f>
        <v>1.1425616075706212E-2</v>
      </c>
      <c r="F4" s="11">
        <f>AVERAGE(C3:C190)</f>
        <v>-8.5345385482439205E-4</v>
      </c>
      <c r="G4" s="12">
        <f>F4*252</f>
        <v>-0.21507037141574681</v>
      </c>
    </row>
    <row r="5" spans="1:7" x14ac:dyDescent="0.35">
      <c r="A5" s="1">
        <v>45476</v>
      </c>
      <c r="B5">
        <v>187.39</v>
      </c>
      <c r="C5">
        <f t="shared" si="0"/>
        <v>4.1711290421940625E-3</v>
      </c>
      <c r="F5" s="10" t="s">
        <v>373</v>
      </c>
      <c r="G5" s="10" t="s">
        <v>374</v>
      </c>
    </row>
    <row r="6" spans="1:7" x14ac:dyDescent="0.35">
      <c r="A6" s="1">
        <v>45478</v>
      </c>
      <c r="B6">
        <v>191.96</v>
      </c>
      <c r="C6">
        <f t="shared" si="0"/>
        <v>2.4095010402470377E-2</v>
      </c>
      <c r="F6" s="13">
        <f>_xlfn.STDEV.S(C3:C190)</f>
        <v>1.8576616222146951E-2</v>
      </c>
      <c r="G6" s="14">
        <f>F6*SQRT(252)</f>
        <v>0.29489464034933421</v>
      </c>
    </row>
    <row r="7" spans="1:7" x14ac:dyDescent="0.35">
      <c r="A7" s="1">
        <v>45481</v>
      </c>
      <c r="B7">
        <v>190.48</v>
      </c>
      <c r="C7">
        <f t="shared" si="0"/>
        <v>-7.7398148114374782E-3</v>
      </c>
    </row>
    <row r="8" spans="1:7" x14ac:dyDescent="0.35">
      <c r="A8" s="1">
        <v>45482</v>
      </c>
      <c r="B8">
        <v>190.44</v>
      </c>
      <c r="C8">
        <f t="shared" si="0"/>
        <v>-2.1001785228928939E-4</v>
      </c>
    </row>
    <row r="9" spans="1:7" x14ac:dyDescent="0.35">
      <c r="A9" s="1">
        <v>45483</v>
      </c>
      <c r="B9">
        <v>192.66</v>
      </c>
      <c r="C9">
        <f t="shared" si="0"/>
        <v>1.1589793003159477E-2</v>
      </c>
    </row>
    <row r="10" spans="1:7" x14ac:dyDescent="0.35">
      <c r="A10" s="1">
        <v>45484</v>
      </c>
      <c r="B10">
        <v>187.3</v>
      </c>
      <c r="C10">
        <f t="shared" si="0"/>
        <v>-2.821536787943469E-2</v>
      </c>
    </row>
    <row r="11" spans="1:7" x14ac:dyDescent="0.35">
      <c r="A11" s="1">
        <v>45485</v>
      </c>
      <c r="B11">
        <v>186.78</v>
      </c>
      <c r="C11">
        <f t="shared" si="0"/>
        <v>-2.7801557684710683E-3</v>
      </c>
    </row>
    <row r="12" spans="1:7" x14ac:dyDescent="0.35">
      <c r="A12" s="1">
        <v>45488</v>
      </c>
      <c r="B12">
        <v>188.19</v>
      </c>
      <c r="C12">
        <f t="shared" si="0"/>
        <v>7.5206370951897616E-3</v>
      </c>
    </row>
    <row r="13" spans="1:7" x14ac:dyDescent="0.35">
      <c r="A13" s="1">
        <v>45489</v>
      </c>
      <c r="B13">
        <v>185.5</v>
      </c>
      <c r="C13">
        <f t="shared" si="0"/>
        <v>-1.4397208729271724E-2</v>
      </c>
    </row>
    <row r="14" spans="1:7" x14ac:dyDescent="0.35">
      <c r="A14" s="1">
        <v>45490</v>
      </c>
      <c r="B14">
        <v>182.62</v>
      </c>
      <c r="C14">
        <f t="shared" si="0"/>
        <v>-1.5647390859295784E-2</v>
      </c>
    </row>
    <row r="15" spans="1:7" x14ac:dyDescent="0.35">
      <c r="A15" s="1">
        <v>45491</v>
      </c>
      <c r="B15">
        <v>179.22</v>
      </c>
      <c r="C15">
        <f t="shared" si="0"/>
        <v>-1.8793389732120667E-2</v>
      </c>
    </row>
    <row r="16" spans="1:7" x14ac:dyDescent="0.35">
      <c r="A16" s="1">
        <v>45492</v>
      </c>
      <c r="B16">
        <v>179.39</v>
      </c>
      <c r="C16">
        <f t="shared" si="0"/>
        <v>9.4810525492566812E-4</v>
      </c>
    </row>
    <row r="17" spans="1:3" x14ac:dyDescent="0.35">
      <c r="A17" s="1">
        <v>45495</v>
      </c>
      <c r="B17">
        <v>183.35</v>
      </c>
      <c r="C17">
        <f t="shared" si="0"/>
        <v>2.1834687806335948E-2</v>
      </c>
    </row>
    <row r="18" spans="1:3" x14ac:dyDescent="0.35">
      <c r="A18" s="1">
        <v>45496</v>
      </c>
      <c r="B18">
        <v>183.6</v>
      </c>
      <c r="C18">
        <f t="shared" si="0"/>
        <v>1.3625836690551107E-3</v>
      </c>
    </row>
    <row r="19" spans="1:3" x14ac:dyDescent="0.35">
      <c r="A19" s="1">
        <v>45497</v>
      </c>
      <c r="B19">
        <v>174.37</v>
      </c>
      <c r="C19">
        <f t="shared" si="0"/>
        <v>-5.1579999856987621E-2</v>
      </c>
    </row>
    <row r="20" spans="1:3" x14ac:dyDescent="0.35">
      <c r="A20" s="1">
        <v>45498</v>
      </c>
      <c r="B20">
        <v>169.16</v>
      </c>
      <c r="C20">
        <f t="shared" si="0"/>
        <v>-3.0334465725114588E-2</v>
      </c>
    </row>
    <row r="21" spans="1:3" x14ac:dyDescent="0.35">
      <c r="A21" s="1">
        <v>45499</v>
      </c>
      <c r="B21">
        <v>168.68</v>
      </c>
      <c r="C21">
        <f t="shared" si="0"/>
        <v>-2.841583725928654E-3</v>
      </c>
    </row>
    <row r="22" spans="1:3" x14ac:dyDescent="0.35">
      <c r="A22" s="1">
        <v>45502</v>
      </c>
      <c r="B22">
        <v>171.13</v>
      </c>
      <c r="C22">
        <f t="shared" si="0"/>
        <v>1.442007271100121E-2</v>
      </c>
    </row>
    <row r="23" spans="1:3" x14ac:dyDescent="0.35">
      <c r="A23" s="1">
        <v>45503</v>
      </c>
      <c r="B23">
        <v>171.86</v>
      </c>
      <c r="C23">
        <f t="shared" si="0"/>
        <v>4.2566902957167224E-3</v>
      </c>
    </row>
    <row r="24" spans="1:3" x14ac:dyDescent="0.35">
      <c r="A24" s="1">
        <v>45504</v>
      </c>
      <c r="B24">
        <v>173.15</v>
      </c>
      <c r="C24">
        <f t="shared" si="0"/>
        <v>7.4780789633540441E-3</v>
      </c>
    </row>
    <row r="25" spans="1:3" x14ac:dyDescent="0.35">
      <c r="A25" s="1">
        <v>45505</v>
      </c>
      <c r="B25">
        <v>172.45</v>
      </c>
      <c r="C25">
        <f t="shared" si="0"/>
        <v>-4.0509314655811359E-3</v>
      </c>
    </row>
    <row r="26" spans="1:3" x14ac:dyDescent="0.35">
      <c r="A26" s="1">
        <v>45506</v>
      </c>
      <c r="B26">
        <v>168.4</v>
      </c>
      <c r="C26">
        <f t="shared" si="0"/>
        <v>-2.3765237574623455E-2</v>
      </c>
    </row>
    <row r="27" spans="1:3" x14ac:dyDescent="0.35">
      <c r="A27" s="1">
        <v>45509</v>
      </c>
      <c r="B27">
        <v>160.63999999999999</v>
      </c>
      <c r="C27">
        <f t="shared" si="0"/>
        <v>-4.7176265304862047E-2</v>
      </c>
    </row>
    <row r="28" spans="1:3" x14ac:dyDescent="0.35">
      <c r="A28" s="1">
        <v>45510</v>
      </c>
      <c r="B28">
        <v>160.54</v>
      </c>
      <c r="C28">
        <f t="shared" si="0"/>
        <v>-6.2270379993355099E-4</v>
      </c>
    </row>
    <row r="29" spans="1:3" x14ac:dyDescent="0.35">
      <c r="A29" s="1">
        <v>45511</v>
      </c>
      <c r="B29">
        <v>160.75</v>
      </c>
      <c r="C29">
        <f t="shared" si="0"/>
        <v>1.3072304142979559E-3</v>
      </c>
    </row>
    <row r="30" spans="1:3" x14ac:dyDescent="0.35">
      <c r="A30" s="1">
        <v>45512</v>
      </c>
      <c r="B30">
        <v>163.84</v>
      </c>
      <c r="C30">
        <f t="shared" si="0"/>
        <v>1.9039978733414169E-2</v>
      </c>
    </row>
    <row r="31" spans="1:3" x14ac:dyDescent="0.35">
      <c r="A31" s="1">
        <v>45513</v>
      </c>
      <c r="B31">
        <v>165.39</v>
      </c>
      <c r="C31">
        <f t="shared" si="0"/>
        <v>9.4159794185589441E-3</v>
      </c>
    </row>
    <row r="32" spans="1:3" x14ac:dyDescent="0.35">
      <c r="A32" s="1">
        <v>45516</v>
      </c>
      <c r="B32">
        <v>163.95</v>
      </c>
      <c r="C32">
        <f t="shared" si="0"/>
        <v>-8.7448179790445835E-3</v>
      </c>
    </row>
    <row r="33" spans="1:3" x14ac:dyDescent="0.35">
      <c r="A33" s="1">
        <v>45517</v>
      </c>
      <c r="B33">
        <v>165.93</v>
      </c>
      <c r="C33">
        <f t="shared" si="0"/>
        <v>1.2004509384039099E-2</v>
      </c>
    </row>
    <row r="34" spans="1:3" x14ac:dyDescent="0.35">
      <c r="A34" s="1">
        <v>45518</v>
      </c>
      <c r="B34">
        <v>162.03</v>
      </c>
      <c r="C34">
        <f t="shared" si="0"/>
        <v>-2.3784509401786922E-2</v>
      </c>
    </row>
    <row r="35" spans="1:3" x14ac:dyDescent="0.35">
      <c r="A35" s="1">
        <v>45519</v>
      </c>
      <c r="B35">
        <v>163.16999999999999</v>
      </c>
      <c r="C35">
        <f t="shared" si="0"/>
        <v>7.0110988300696141E-3</v>
      </c>
    </row>
    <row r="36" spans="1:3" x14ac:dyDescent="0.35">
      <c r="A36" s="1">
        <v>45520</v>
      </c>
      <c r="B36">
        <v>164.74</v>
      </c>
      <c r="C36">
        <f t="shared" si="0"/>
        <v>9.5758714101238009E-3</v>
      </c>
    </row>
    <row r="37" spans="1:3" x14ac:dyDescent="0.35">
      <c r="A37" s="1">
        <v>45523</v>
      </c>
      <c r="B37">
        <v>168.4</v>
      </c>
      <c r="C37">
        <f t="shared" si="0"/>
        <v>2.1973628295123698E-2</v>
      </c>
    </row>
    <row r="38" spans="1:3" x14ac:dyDescent="0.35">
      <c r="A38" s="1">
        <v>45524</v>
      </c>
      <c r="B38">
        <v>168.96</v>
      </c>
      <c r="C38">
        <f t="shared" si="0"/>
        <v>3.3198987096702223E-3</v>
      </c>
    </row>
    <row r="39" spans="1:3" x14ac:dyDescent="0.35">
      <c r="A39" s="1">
        <v>45525</v>
      </c>
      <c r="B39">
        <v>167.63</v>
      </c>
      <c r="C39">
        <f t="shared" si="0"/>
        <v>-7.9028308747102378E-3</v>
      </c>
    </row>
    <row r="40" spans="1:3" x14ac:dyDescent="0.35">
      <c r="A40" s="1">
        <v>45526</v>
      </c>
      <c r="B40">
        <v>165.49</v>
      </c>
      <c r="C40">
        <f t="shared" si="0"/>
        <v>-1.2848399612334518E-2</v>
      </c>
    </row>
    <row r="41" spans="1:3" x14ac:dyDescent="0.35">
      <c r="A41" s="1">
        <v>45527</v>
      </c>
      <c r="B41">
        <v>167.43</v>
      </c>
      <c r="C41">
        <f t="shared" si="0"/>
        <v>1.1654583437600048E-2</v>
      </c>
    </row>
    <row r="42" spans="1:3" x14ac:dyDescent="0.35">
      <c r="A42" s="1">
        <v>45530</v>
      </c>
      <c r="B42">
        <v>167.93</v>
      </c>
      <c r="C42">
        <f t="shared" si="0"/>
        <v>2.9818724384647081E-3</v>
      </c>
    </row>
    <row r="43" spans="1:3" x14ac:dyDescent="0.35">
      <c r="A43" s="1">
        <v>45531</v>
      </c>
      <c r="B43">
        <v>166.38</v>
      </c>
      <c r="C43">
        <f t="shared" si="0"/>
        <v>-9.2728970511748859E-3</v>
      </c>
    </row>
    <row r="44" spans="1:3" x14ac:dyDescent="0.35">
      <c r="A44" s="1">
        <v>45532</v>
      </c>
      <c r="B44">
        <v>164.5</v>
      </c>
      <c r="C44">
        <f t="shared" si="0"/>
        <v>-1.1363758650315095E-2</v>
      </c>
    </row>
    <row r="45" spans="1:3" x14ac:dyDescent="0.35">
      <c r="A45" s="1">
        <v>45533</v>
      </c>
      <c r="B45">
        <v>163.4</v>
      </c>
      <c r="C45">
        <f t="shared" si="0"/>
        <v>-6.7093877795240354E-3</v>
      </c>
    </row>
    <row r="46" spans="1:3" x14ac:dyDescent="0.35">
      <c r="A46" s="1">
        <v>45534</v>
      </c>
      <c r="B46">
        <v>165.11</v>
      </c>
      <c r="C46">
        <f t="shared" si="0"/>
        <v>1.0410736017838727E-2</v>
      </c>
    </row>
    <row r="47" spans="1:3" x14ac:dyDescent="0.35">
      <c r="A47" s="1">
        <v>45538</v>
      </c>
      <c r="B47">
        <v>158.61000000000001</v>
      </c>
      <c r="C47">
        <f t="shared" si="0"/>
        <v>-4.016355952827258E-2</v>
      </c>
    </row>
    <row r="48" spans="1:3" x14ac:dyDescent="0.35">
      <c r="A48" s="1">
        <v>45539</v>
      </c>
      <c r="B48">
        <v>157.81</v>
      </c>
      <c r="C48">
        <f t="shared" si="0"/>
        <v>-5.0565811554272935E-3</v>
      </c>
    </row>
    <row r="49" spans="1:3" x14ac:dyDescent="0.35">
      <c r="A49" s="1">
        <v>45540</v>
      </c>
      <c r="B49">
        <v>158.6</v>
      </c>
      <c r="C49">
        <f t="shared" si="0"/>
        <v>4.9935314407063237E-3</v>
      </c>
    </row>
    <row r="50" spans="1:3" x14ac:dyDescent="0.35">
      <c r="A50" s="1">
        <v>45541</v>
      </c>
      <c r="B50">
        <v>152.13</v>
      </c>
      <c r="C50">
        <f t="shared" si="0"/>
        <v>-4.1649890725710188E-2</v>
      </c>
    </row>
    <row r="51" spans="1:3" x14ac:dyDescent="0.35">
      <c r="A51" s="1">
        <v>45544</v>
      </c>
      <c r="B51">
        <v>149.54</v>
      </c>
      <c r="C51">
        <f t="shared" si="0"/>
        <v>-1.7171502903267938E-2</v>
      </c>
    </row>
    <row r="52" spans="1:3" x14ac:dyDescent="0.35">
      <c r="A52" s="1">
        <v>45545</v>
      </c>
      <c r="B52">
        <v>150.01</v>
      </c>
      <c r="C52">
        <f t="shared" si="0"/>
        <v>3.1380429690294328E-3</v>
      </c>
    </row>
    <row r="53" spans="1:3" x14ac:dyDescent="0.35">
      <c r="A53" s="1">
        <v>45546</v>
      </c>
      <c r="B53">
        <v>152.15</v>
      </c>
      <c r="C53">
        <f t="shared" si="0"/>
        <v>1.4164917802181121E-2</v>
      </c>
    </row>
    <row r="54" spans="1:3" x14ac:dyDescent="0.35">
      <c r="A54" s="1">
        <v>45547</v>
      </c>
      <c r="B54">
        <v>155.54</v>
      </c>
      <c r="C54">
        <f t="shared" si="0"/>
        <v>2.2036056923817032E-2</v>
      </c>
    </row>
    <row r="55" spans="1:3" x14ac:dyDescent="0.35">
      <c r="A55" s="1">
        <v>45548</v>
      </c>
      <c r="B55">
        <v>158.37</v>
      </c>
      <c r="C55">
        <f t="shared" si="0"/>
        <v>1.8031134236837439E-2</v>
      </c>
    </row>
    <row r="56" spans="1:3" x14ac:dyDescent="0.35">
      <c r="A56" s="1">
        <v>45551</v>
      </c>
      <c r="B56">
        <v>158.99</v>
      </c>
      <c r="C56">
        <f t="shared" si="0"/>
        <v>3.9072396569832463E-3</v>
      </c>
    </row>
    <row r="57" spans="1:3" x14ac:dyDescent="0.35">
      <c r="A57" s="1">
        <v>45552</v>
      </c>
      <c r="B57">
        <v>160.28</v>
      </c>
      <c r="C57">
        <f t="shared" si="0"/>
        <v>8.0809786073260097E-3</v>
      </c>
    </row>
    <row r="58" spans="1:3" x14ac:dyDescent="0.35">
      <c r="A58" s="1">
        <v>45553</v>
      </c>
      <c r="B58">
        <v>160.81</v>
      </c>
      <c r="C58">
        <f t="shared" si="0"/>
        <v>3.3012580979895506E-3</v>
      </c>
    </row>
    <row r="59" spans="1:3" x14ac:dyDescent="0.35">
      <c r="A59" s="1">
        <v>45554</v>
      </c>
      <c r="B59">
        <v>163.24</v>
      </c>
      <c r="C59">
        <f t="shared" si="0"/>
        <v>1.4997966671671612E-2</v>
      </c>
    </row>
    <row r="60" spans="1:3" x14ac:dyDescent="0.35">
      <c r="A60" s="1">
        <v>45555</v>
      </c>
      <c r="B60">
        <v>164.64</v>
      </c>
      <c r="C60">
        <f t="shared" si="0"/>
        <v>8.5397615481343607E-3</v>
      </c>
    </row>
    <row r="61" spans="1:3" x14ac:dyDescent="0.35">
      <c r="A61" s="1">
        <v>45558</v>
      </c>
      <c r="B61">
        <v>163.07</v>
      </c>
      <c r="C61">
        <f t="shared" si="0"/>
        <v>-9.5817156125536426E-3</v>
      </c>
    </row>
    <row r="62" spans="1:3" x14ac:dyDescent="0.35">
      <c r="A62" s="1">
        <v>45559</v>
      </c>
      <c r="B62">
        <v>163.63999999999999</v>
      </c>
      <c r="C62">
        <f t="shared" si="0"/>
        <v>3.4893365880118831E-3</v>
      </c>
    </row>
    <row r="63" spans="1:3" x14ac:dyDescent="0.35">
      <c r="A63" s="1">
        <v>45560</v>
      </c>
      <c r="B63">
        <v>162.99</v>
      </c>
      <c r="C63">
        <f t="shared" si="0"/>
        <v>-3.9800438296562586E-3</v>
      </c>
    </row>
    <row r="64" spans="1:3" x14ac:dyDescent="0.35">
      <c r="A64" s="1">
        <v>45561</v>
      </c>
      <c r="B64">
        <v>163.83000000000001</v>
      </c>
      <c r="C64">
        <f t="shared" si="0"/>
        <v>5.1404556006305422E-3</v>
      </c>
    </row>
    <row r="65" spans="1:3" x14ac:dyDescent="0.35">
      <c r="A65" s="1">
        <v>45562</v>
      </c>
      <c r="B65">
        <v>165.29</v>
      </c>
      <c r="C65">
        <f t="shared" si="0"/>
        <v>8.8722020970899394E-3</v>
      </c>
    </row>
    <row r="66" spans="1:3" x14ac:dyDescent="0.35">
      <c r="A66" s="1">
        <v>45565</v>
      </c>
      <c r="B66">
        <v>167.19</v>
      </c>
      <c r="C66">
        <f t="shared" si="0"/>
        <v>1.1429383320292814E-2</v>
      </c>
    </row>
    <row r="67" spans="1:3" x14ac:dyDescent="0.35">
      <c r="A67" s="1">
        <v>45566</v>
      </c>
      <c r="B67">
        <v>168.42</v>
      </c>
      <c r="C67">
        <f t="shared" si="0"/>
        <v>7.3299693522913831E-3</v>
      </c>
    </row>
    <row r="68" spans="1:3" x14ac:dyDescent="0.35">
      <c r="A68" s="1">
        <v>45567</v>
      </c>
      <c r="B68">
        <v>167.31</v>
      </c>
      <c r="C68">
        <f t="shared" ref="C68:C131" si="1">LN(B68/B67)</f>
        <v>-6.6124805322739909E-3</v>
      </c>
    </row>
    <row r="69" spans="1:3" x14ac:dyDescent="0.35">
      <c r="A69" s="1">
        <v>45568</v>
      </c>
      <c r="B69">
        <v>167.21</v>
      </c>
      <c r="C69">
        <f t="shared" si="1"/>
        <v>-5.9787159499426787E-4</v>
      </c>
    </row>
    <row r="70" spans="1:3" x14ac:dyDescent="0.35">
      <c r="A70" s="1">
        <v>45569</v>
      </c>
      <c r="B70">
        <v>168.56</v>
      </c>
      <c r="C70">
        <f t="shared" si="1"/>
        <v>8.0412620213558619E-3</v>
      </c>
    </row>
    <row r="71" spans="1:3" x14ac:dyDescent="0.35">
      <c r="A71" s="1">
        <v>45572</v>
      </c>
      <c r="B71">
        <v>164.39</v>
      </c>
      <c r="C71">
        <f t="shared" si="1"/>
        <v>-2.5050115974514706E-2</v>
      </c>
    </row>
    <row r="72" spans="1:3" x14ac:dyDescent="0.35">
      <c r="A72" s="1">
        <v>45573</v>
      </c>
      <c r="B72">
        <v>165.7</v>
      </c>
      <c r="C72">
        <f t="shared" si="1"/>
        <v>7.9372709110981481E-3</v>
      </c>
    </row>
    <row r="73" spans="1:3" x14ac:dyDescent="0.35">
      <c r="A73" s="1">
        <v>45574</v>
      </c>
      <c r="B73">
        <v>163.06</v>
      </c>
      <c r="C73">
        <f t="shared" si="1"/>
        <v>-1.6060693197752381E-2</v>
      </c>
    </row>
    <row r="74" spans="1:3" x14ac:dyDescent="0.35">
      <c r="A74" s="1">
        <v>45575</v>
      </c>
      <c r="B74">
        <v>163.18</v>
      </c>
      <c r="C74">
        <f t="shared" si="1"/>
        <v>7.356547658895088E-4</v>
      </c>
    </row>
    <row r="75" spans="1:3" x14ac:dyDescent="0.35">
      <c r="A75" s="1">
        <v>45576</v>
      </c>
      <c r="B75">
        <v>164.52</v>
      </c>
      <c r="C75">
        <f t="shared" si="1"/>
        <v>8.1782573615692949E-3</v>
      </c>
    </row>
    <row r="76" spans="1:3" x14ac:dyDescent="0.35">
      <c r="A76" s="1">
        <v>45579</v>
      </c>
      <c r="B76">
        <v>166.35</v>
      </c>
      <c r="C76">
        <f t="shared" si="1"/>
        <v>1.1061859102262307E-2</v>
      </c>
    </row>
    <row r="77" spans="1:3" x14ac:dyDescent="0.35">
      <c r="A77" s="1">
        <v>45580</v>
      </c>
      <c r="B77">
        <v>166.9</v>
      </c>
      <c r="C77">
        <f t="shared" si="1"/>
        <v>3.3008282033038174E-3</v>
      </c>
    </row>
    <row r="78" spans="1:3" x14ac:dyDescent="0.35">
      <c r="A78" s="1">
        <v>45581</v>
      </c>
      <c r="B78">
        <v>166.74</v>
      </c>
      <c r="C78">
        <f t="shared" si="1"/>
        <v>-9.5911768532202526E-4</v>
      </c>
    </row>
    <row r="79" spans="1:3" x14ac:dyDescent="0.35">
      <c r="A79" s="1">
        <v>45582</v>
      </c>
      <c r="B79">
        <v>164.51</v>
      </c>
      <c r="C79">
        <f t="shared" si="1"/>
        <v>-1.3464354351138436E-2</v>
      </c>
    </row>
    <row r="80" spans="1:3" x14ac:dyDescent="0.35">
      <c r="A80" s="1">
        <v>45583</v>
      </c>
      <c r="B80">
        <v>165.05</v>
      </c>
      <c r="C80">
        <f t="shared" si="1"/>
        <v>3.277099667873234E-3</v>
      </c>
    </row>
    <row r="81" spans="1:3" x14ac:dyDescent="0.35">
      <c r="A81" s="1">
        <v>45586</v>
      </c>
      <c r="B81">
        <v>165.8</v>
      </c>
      <c r="C81">
        <f t="shared" si="1"/>
        <v>4.5337844019926301E-3</v>
      </c>
    </row>
    <row r="82" spans="1:3" x14ac:dyDescent="0.35">
      <c r="A82" s="1">
        <v>45587</v>
      </c>
      <c r="B82">
        <v>166.82</v>
      </c>
      <c r="C82">
        <f t="shared" si="1"/>
        <v>6.1331441122711508E-3</v>
      </c>
    </row>
    <row r="83" spans="1:3" x14ac:dyDescent="0.35">
      <c r="A83" s="1">
        <v>45588</v>
      </c>
      <c r="B83">
        <v>164.48</v>
      </c>
      <c r="C83">
        <f t="shared" si="1"/>
        <v>-1.4126404546665498E-2</v>
      </c>
    </row>
    <row r="84" spans="1:3" x14ac:dyDescent="0.35">
      <c r="A84" s="1">
        <v>45589</v>
      </c>
      <c r="B84">
        <v>164.53</v>
      </c>
      <c r="C84">
        <f t="shared" si="1"/>
        <v>3.039421317584817E-4</v>
      </c>
    </row>
    <row r="85" spans="1:3" x14ac:dyDescent="0.35">
      <c r="A85" s="1">
        <v>45590</v>
      </c>
      <c r="B85">
        <v>166.99</v>
      </c>
      <c r="C85">
        <f t="shared" si="1"/>
        <v>1.4841005985782299E-2</v>
      </c>
    </row>
    <row r="86" spans="1:3" x14ac:dyDescent="0.35">
      <c r="A86" s="1">
        <v>45593</v>
      </c>
      <c r="B86">
        <v>168.34</v>
      </c>
      <c r="C86">
        <f t="shared" si="1"/>
        <v>8.0518133990889803E-3</v>
      </c>
    </row>
    <row r="87" spans="1:3" x14ac:dyDescent="0.35">
      <c r="A87" s="1">
        <v>45594</v>
      </c>
      <c r="B87">
        <v>171.14</v>
      </c>
      <c r="C87">
        <f t="shared" si="1"/>
        <v>1.6496191206478581E-2</v>
      </c>
    </row>
    <row r="88" spans="1:3" x14ac:dyDescent="0.35">
      <c r="A88" s="1">
        <v>45595</v>
      </c>
      <c r="B88">
        <v>176.14</v>
      </c>
      <c r="C88">
        <f t="shared" si="1"/>
        <v>2.8797198387404601E-2</v>
      </c>
    </row>
    <row r="89" spans="1:3" x14ac:dyDescent="0.35">
      <c r="A89" s="1">
        <v>45596</v>
      </c>
      <c r="B89">
        <v>172.69</v>
      </c>
      <c r="C89">
        <f t="shared" si="1"/>
        <v>-1.9781053780734709E-2</v>
      </c>
    </row>
    <row r="90" spans="1:3" x14ac:dyDescent="0.35">
      <c r="A90" s="1">
        <v>45597</v>
      </c>
      <c r="B90">
        <v>172.65</v>
      </c>
      <c r="C90">
        <f t="shared" si="1"/>
        <v>-2.3165576057724481E-4</v>
      </c>
    </row>
    <row r="91" spans="1:3" x14ac:dyDescent="0.35">
      <c r="A91" s="1">
        <v>45600</v>
      </c>
      <c r="B91">
        <v>170.68</v>
      </c>
      <c r="C91">
        <f t="shared" si="1"/>
        <v>-1.1475965516202067E-2</v>
      </c>
    </row>
    <row r="92" spans="1:3" x14ac:dyDescent="0.35">
      <c r="A92" s="1">
        <v>45601</v>
      </c>
      <c r="B92">
        <v>171.41</v>
      </c>
      <c r="C92">
        <f t="shared" si="1"/>
        <v>4.267889199166308E-3</v>
      </c>
    </row>
    <row r="93" spans="1:3" x14ac:dyDescent="0.35">
      <c r="A93" s="1">
        <v>45602</v>
      </c>
      <c r="B93">
        <v>178.33</v>
      </c>
      <c r="C93">
        <f t="shared" si="1"/>
        <v>3.9577418945456334E-2</v>
      </c>
    </row>
    <row r="94" spans="1:3" x14ac:dyDescent="0.35">
      <c r="A94" s="1">
        <v>45603</v>
      </c>
      <c r="B94">
        <v>182.28</v>
      </c>
      <c r="C94">
        <f t="shared" si="1"/>
        <v>2.1908199931259899E-2</v>
      </c>
    </row>
    <row r="95" spans="1:3" x14ac:dyDescent="0.35">
      <c r="A95" s="1">
        <v>45604</v>
      </c>
      <c r="B95">
        <v>179.86</v>
      </c>
      <c r="C95">
        <f t="shared" si="1"/>
        <v>-1.3365195909312356E-2</v>
      </c>
    </row>
    <row r="96" spans="1:3" x14ac:dyDescent="0.35">
      <c r="A96" s="1">
        <v>45607</v>
      </c>
      <c r="B96">
        <v>181.97</v>
      </c>
      <c r="C96">
        <f t="shared" si="1"/>
        <v>1.1663067838781743E-2</v>
      </c>
    </row>
    <row r="97" spans="1:3" x14ac:dyDescent="0.35">
      <c r="A97" s="1">
        <v>45608</v>
      </c>
      <c r="B97">
        <v>183.32</v>
      </c>
      <c r="C97">
        <f t="shared" si="1"/>
        <v>7.3914213157720053E-3</v>
      </c>
    </row>
    <row r="98" spans="1:3" x14ac:dyDescent="0.35">
      <c r="A98" s="1">
        <v>45609</v>
      </c>
      <c r="B98">
        <v>180.49</v>
      </c>
      <c r="C98">
        <f t="shared" si="1"/>
        <v>-1.5557885064766179E-2</v>
      </c>
    </row>
    <row r="99" spans="1:3" x14ac:dyDescent="0.35">
      <c r="A99" s="1">
        <v>45610</v>
      </c>
      <c r="B99">
        <v>177.35</v>
      </c>
      <c r="C99">
        <f t="shared" si="1"/>
        <v>-1.7550193356526286E-2</v>
      </c>
    </row>
    <row r="100" spans="1:3" x14ac:dyDescent="0.35">
      <c r="A100" s="1">
        <v>45611</v>
      </c>
      <c r="B100">
        <v>173.89</v>
      </c>
      <c r="C100">
        <f t="shared" si="1"/>
        <v>-1.970226582565341E-2</v>
      </c>
    </row>
    <row r="101" spans="1:3" x14ac:dyDescent="0.35">
      <c r="A101" s="1">
        <v>45614</v>
      </c>
      <c r="B101">
        <v>176.8</v>
      </c>
      <c r="C101">
        <f t="shared" si="1"/>
        <v>1.6596234809565621E-2</v>
      </c>
    </row>
    <row r="102" spans="1:3" x14ac:dyDescent="0.35">
      <c r="A102" s="1">
        <v>45615</v>
      </c>
      <c r="B102">
        <v>179.58</v>
      </c>
      <c r="C102">
        <f t="shared" si="1"/>
        <v>1.560164088911945E-2</v>
      </c>
    </row>
    <row r="103" spans="1:3" x14ac:dyDescent="0.35">
      <c r="A103" s="1">
        <v>45616</v>
      </c>
      <c r="B103">
        <v>177.33</v>
      </c>
      <c r="C103">
        <f t="shared" si="1"/>
        <v>-1.2608387588274749E-2</v>
      </c>
    </row>
    <row r="104" spans="1:3" x14ac:dyDescent="0.35">
      <c r="A104" s="1">
        <v>45617</v>
      </c>
      <c r="B104">
        <v>169.24</v>
      </c>
      <c r="C104">
        <f t="shared" si="1"/>
        <v>-4.6694577652521156E-2</v>
      </c>
    </row>
    <row r="105" spans="1:3" x14ac:dyDescent="0.35">
      <c r="A105" s="1">
        <v>45618</v>
      </c>
      <c r="B105">
        <v>166.57</v>
      </c>
      <c r="C105">
        <f t="shared" si="1"/>
        <v>-1.5902184362850371E-2</v>
      </c>
    </row>
    <row r="106" spans="1:3" x14ac:dyDescent="0.35">
      <c r="A106" s="1">
        <v>45621</v>
      </c>
      <c r="B106">
        <v>169.43</v>
      </c>
      <c r="C106">
        <f t="shared" si="1"/>
        <v>1.7024220680998556E-2</v>
      </c>
    </row>
    <row r="107" spans="1:3" x14ac:dyDescent="0.35">
      <c r="A107" s="1">
        <v>45622</v>
      </c>
      <c r="B107">
        <v>170.62</v>
      </c>
      <c r="C107">
        <f t="shared" si="1"/>
        <v>6.998999310533752E-3</v>
      </c>
    </row>
    <row r="108" spans="1:3" x14ac:dyDescent="0.35">
      <c r="A108" s="1">
        <v>45623</v>
      </c>
      <c r="B108">
        <v>170.82</v>
      </c>
      <c r="C108">
        <f t="shared" si="1"/>
        <v>1.1715090374524273E-3</v>
      </c>
    </row>
    <row r="109" spans="1:3" x14ac:dyDescent="0.35">
      <c r="A109" s="1">
        <v>45625</v>
      </c>
      <c r="B109">
        <v>170.49</v>
      </c>
      <c r="C109">
        <f t="shared" si="1"/>
        <v>-1.9337265408612392E-3</v>
      </c>
    </row>
    <row r="110" spans="1:3" x14ac:dyDescent="0.35">
      <c r="A110" s="1">
        <v>45628</v>
      </c>
      <c r="B110">
        <v>172.98</v>
      </c>
      <c r="C110">
        <f t="shared" si="1"/>
        <v>1.4499336901225915E-2</v>
      </c>
    </row>
    <row r="111" spans="1:3" x14ac:dyDescent="0.35">
      <c r="A111" s="1">
        <v>45629</v>
      </c>
      <c r="B111">
        <v>173.02</v>
      </c>
      <c r="C111">
        <f t="shared" si="1"/>
        <v>2.3121387386248443E-4</v>
      </c>
    </row>
    <row r="112" spans="1:3" x14ac:dyDescent="0.35">
      <c r="A112" s="1">
        <v>45630</v>
      </c>
      <c r="B112">
        <v>176.09</v>
      </c>
      <c r="C112">
        <f t="shared" si="1"/>
        <v>1.7588033220458425E-2</v>
      </c>
    </row>
    <row r="113" spans="1:3" x14ac:dyDescent="0.35">
      <c r="A113" s="1">
        <v>45631</v>
      </c>
      <c r="B113">
        <v>174.31</v>
      </c>
      <c r="C113">
        <f t="shared" si="1"/>
        <v>-1.0159904745912636E-2</v>
      </c>
    </row>
    <row r="114" spans="1:3" x14ac:dyDescent="0.35">
      <c r="A114" s="1">
        <v>45632</v>
      </c>
      <c r="B114">
        <v>176.49</v>
      </c>
      <c r="C114">
        <f t="shared" si="1"/>
        <v>1.2428894317700216E-2</v>
      </c>
    </row>
    <row r="115" spans="1:3" x14ac:dyDescent="0.35">
      <c r="A115" s="1">
        <v>45635</v>
      </c>
      <c r="B115">
        <v>177.1</v>
      </c>
      <c r="C115">
        <f t="shared" si="1"/>
        <v>3.4503272443135538E-3</v>
      </c>
    </row>
    <row r="116" spans="1:3" x14ac:dyDescent="0.35">
      <c r="A116" s="1">
        <v>45636</v>
      </c>
      <c r="B116">
        <v>186.53</v>
      </c>
      <c r="C116">
        <f t="shared" si="1"/>
        <v>5.1877539267683459E-2</v>
      </c>
    </row>
    <row r="117" spans="1:3" x14ac:dyDescent="0.35">
      <c r="A117" s="1">
        <v>45637</v>
      </c>
      <c r="B117">
        <v>196.71</v>
      </c>
      <c r="C117">
        <f t="shared" si="1"/>
        <v>5.3138478887166454E-2</v>
      </c>
    </row>
    <row r="118" spans="1:3" x14ac:dyDescent="0.35">
      <c r="A118" s="1">
        <v>45638</v>
      </c>
      <c r="B118">
        <v>193.63</v>
      </c>
      <c r="C118">
        <f t="shared" si="1"/>
        <v>-1.5781441428330961E-2</v>
      </c>
    </row>
    <row r="119" spans="1:3" x14ac:dyDescent="0.35">
      <c r="A119" s="1">
        <v>45639</v>
      </c>
      <c r="B119">
        <v>191.38</v>
      </c>
      <c r="C119">
        <f t="shared" si="1"/>
        <v>-1.1688141164190011E-2</v>
      </c>
    </row>
    <row r="120" spans="1:3" x14ac:dyDescent="0.35">
      <c r="A120" s="1">
        <v>45642</v>
      </c>
      <c r="B120">
        <v>198.16</v>
      </c>
      <c r="C120">
        <f t="shared" si="1"/>
        <v>3.4813804829987346E-2</v>
      </c>
    </row>
    <row r="121" spans="1:3" x14ac:dyDescent="0.35">
      <c r="A121" s="1">
        <v>45643</v>
      </c>
      <c r="B121">
        <v>197.12</v>
      </c>
      <c r="C121">
        <f t="shared" si="1"/>
        <v>-5.2621048359490783E-3</v>
      </c>
    </row>
    <row r="122" spans="1:3" x14ac:dyDescent="0.35">
      <c r="A122" s="1">
        <v>45644</v>
      </c>
      <c r="B122">
        <v>190.15</v>
      </c>
      <c r="C122">
        <f t="shared" si="1"/>
        <v>-3.5999445970886265E-2</v>
      </c>
    </row>
    <row r="123" spans="1:3" x14ac:dyDescent="0.35">
      <c r="A123" s="1">
        <v>45645</v>
      </c>
      <c r="B123">
        <v>189.7</v>
      </c>
      <c r="C123">
        <f t="shared" si="1"/>
        <v>-2.3693574333002549E-3</v>
      </c>
    </row>
    <row r="124" spans="1:3" x14ac:dyDescent="0.35">
      <c r="A124" s="1">
        <v>45646</v>
      </c>
      <c r="B124">
        <v>192.96</v>
      </c>
      <c r="C124">
        <f t="shared" si="1"/>
        <v>1.7039036597852247E-2</v>
      </c>
    </row>
    <row r="125" spans="1:3" x14ac:dyDescent="0.35">
      <c r="A125" s="1">
        <v>45649</v>
      </c>
      <c r="B125">
        <v>195.99</v>
      </c>
      <c r="C125">
        <f t="shared" si="1"/>
        <v>1.5580723981947993E-2</v>
      </c>
    </row>
    <row r="126" spans="1:3" x14ac:dyDescent="0.35">
      <c r="A126" s="1">
        <v>45650</v>
      </c>
      <c r="B126">
        <v>197.57</v>
      </c>
      <c r="C126">
        <f t="shared" si="1"/>
        <v>8.0293144045450147E-3</v>
      </c>
    </row>
    <row r="127" spans="1:3" x14ac:dyDescent="0.35">
      <c r="A127" s="1">
        <v>45652</v>
      </c>
      <c r="B127">
        <v>197.1</v>
      </c>
      <c r="C127">
        <f t="shared" si="1"/>
        <v>-2.3817377666392166E-3</v>
      </c>
    </row>
    <row r="128" spans="1:3" x14ac:dyDescent="0.35">
      <c r="A128" s="1">
        <v>45653</v>
      </c>
      <c r="B128">
        <v>194.04</v>
      </c>
      <c r="C128">
        <f t="shared" si="1"/>
        <v>-1.5646890781658741E-2</v>
      </c>
    </row>
    <row r="129" spans="1:3" x14ac:dyDescent="0.35">
      <c r="A129" s="1">
        <v>45656</v>
      </c>
      <c r="B129">
        <v>192.69</v>
      </c>
      <c r="C129">
        <f t="shared" si="1"/>
        <v>-6.9816434392049589E-3</v>
      </c>
    </row>
    <row r="130" spans="1:3" x14ac:dyDescent="0.35">
      <c r="A130" s="1">
        <v>45657</v>
      </c>
      <c r="B130">
        <v>190.44</v>
      </c>
      <c r="C130">
        <f t="shared" si="1"/>
        <v>-1.1745495611492822E-2</v>
      </c>
    </row>
    <row r="131" spans="1:3" x14ac:dyDescent="0.35">
      <c r="A131" s="1">
        <v>45659</v>
      </c>
      <c r="B131">
        <v>190.63</v>
      </c>
      <c r="C131">
        <f t="shared" si="1"/>
        <v>9.9719219956729351E-4</v>
      </c>
    </row>
    <row r="132" spans="1:3" x14ac:dyDescent="0.35">
      <c r="A132" s="1">
        <v>45660</v>
      </c>
      <c r="B132">
        <v>193.13</v>
      </c>
      <c r="C132">
        <f t="shared" ref="C132:C190" si="2">LN(B132/B131)</f>
        <v>1.3029160758622871E-2</v>
      </c>
    </row>
    <row r="133" spans="1:3" x14ac:dyDescent="0.35">
      <c r="A133" s="1">
        <v>45663</v>
      </c>
      <c r="B133">
        <v>197.96</v>
      </c>
      <c r="C133">
        <f t="shared" si="2"/>
        <v>2.4701452799177372E-2</v>
      </c>
    </row>
    <row r="134" spans="1:3" x14ac:dyDescent="0.35">
      <c r="A134" s="1">
        <v>45664</v>
      </c>
      <c r="B134">
        <v>196.71</v>
      </c>
      <c r="C134">
        <f t="shared" si="2"/>
        <v>-6.334427140047531E-3</v>
      </c>
    </row>
    <row r="135" spans="1:3" x14ac:dyDescent="0.35">
      <c r="A135" s="1">
        <v>45665</v>
      </c>
      <c r="B135">
        <v>195.39</v>
      </c>
      <c r="C135">
        <f t="shared" si="2"/>
        <v>-6.7330017172179766E-3</v>
      </c>
    </row>
    <row r="136" spans="1:3" x14ac:dyDescent="0.35">
      <c r="A136" s="1">
        <v>45667</v>
      </c>
      <c r="B136">
        <v>193.17</v>
      </c>
      <c r="C136">
        <f t="shared" si="2"/>
        <v>-1.1426931008218016E-2</v>
      </c>
    </row>
    <row r="137" spans="1:3" x14ac:dyDescent="0.35">
      <c r="A137" s="1">
        <v>45670</v>
      </c>
      <c r="B137">
        <v>192.29</v>
      </c>
      <c r="C137">
        <f t="shared" si="2"/>
        <v>-4.5659810557060476E-3</v>
      </c>
    </row>
    <row r="138" spans="1:3" x14ac:dyDescent="0.35">
      <c r="A138" s="1">
        <v>45671</v>
      </c>
      <c r="B138">
        <v>191.05</v>
      </c>
      <c r="C138">
        <f t="shared" si="2"/>
        <v>-6.469475269586732E-3</v>
      </c>
    </row>
    <row r="139" spans="1:3" x14ac:dyDescent="0.35">
      <c r="A139" s="1">
        <v>45672</v>
      </c>
      <c r="B139">
        <v>196.98</v>
      </c>
      <c r="C139">
        <f t="shared" si="2"/>
        <v>3.0567026848647275E-2</v>
      </c>
    </row>
    <row r="140" spans="1:3" x14ac:dyDescent="0.35">
      <c r="A140" s="1">
        <v>45673</v>
      </c>
      <c r="B140">
        <v>194.41</v>
      </c>
      <c r="C140">
        <f t="shared" si="2"/>
        <v>-1.3132869709007794E-2</v>
      </c>
    </row>
    <row r="141" spans="1:3" x14ac:dyDescent="0.35">
      <c r="A141" s="1">
        <v>45674</v>
      </c>
      <c r="B141">
        <v>197.55</v>
      </c>
      <c r="C141">
        <f t="shared" si="2"/>
        <v>1.6022385824851357E-2</v>
      </c>
    </row>
    <row r="142" spans="1:3" x14ac:dyDescent="0.35">
      <c r="A142" s="1">
        <v>45678</v>
      </c>
      <c r="B142">
        <v>199.63</v>
      </c>
      <c r="C142">
        <f t="shared" si="2"/>
        <v>1.0473936327162406E-2</v>
      </c>
    </row>
    <row r="143" spans="1:3" x14ac:dyDescent="0.35">
      <c r="A143" s="1">
        <v>45679</v>
      </c>
      <c r="B143">
        <v>200.03</v>
      </c>
      <c r="C143">
        <f t="shared" si="2"/>
        <v>2.001702114599341E-3</v>
      </c>
    </row>
    <row r="144" spans="1:3" x14ac:dyDescent="0.35">
      <c r="A144" s="1">
        <v>45680</v>
      </c>
      <c r="B144">
        <v>199.58</v>
      </c>
      <c r="C144">
        <f t="shared" si="2"/>
        <v>-2.2521968429949886E-3</v>
      </c>
    </row>
    <row r="145" spans="1:3" x14ac:dyDescent="0.35">
      <c r="A145" s="1">
        <v>45681</v>
      </c>
      <c r="B145">
        <v>201.9</v>
      </c>
      <c r="C145">
        <f t="shared" si="2"/>
        <v>1.1557366862625325E-2</v>
      </c>
    </row>
    <row r="146" spans="1:3" x14ac:dyDescent="0.35">
      <c r="A146" s="1">
        <v>45684</v>
      </c>
      <c r="B146">
        <v>193.77</v>
      </c>
      <c r="C146">
        <f t="shared" si="2"/>
        <v>-4.1100636606300735E-2</v>
      </c>
    </row>
    <row r="147" spans="1:3" x14ac:dyDescent="0.35">
      <c r="A147" s="1">
        <v>45685</v>
      </c>
      <c r="B147">
        <v>197.07</v>
      </c>
      <c r="C147">
        <f t="shared" si="2"/>
        <v>1.6887106860000216E-2</v>
      </c>
    </row>
    <row r="148" spans="1:3" x14ac:dyDescent="0.35">
      <c r="A148" s="1">
        <v>45686</v>
      </c>
      <c r="B148">
        <v>197.18</v>
      </c>
      <c r="C148">
        <f t="shared" si="2"/>
        <v>5.5802157440403488E-4</v>
      </c>
    </row>
    <row r="149" spans="1:3" x14ac:dyDescent="0.35">
      <c r="A149" s="1">
        <v>45687</v>
      </c>
      <c r="B149">
        <v>202.63</v>
      </c>
      <c r="C149">
        <f t="shared" si="2"/>
        <v>2.7264638730342489E-2</v>
      </c>
    </row>
    <row r="150" spans="1:3" x14ac:dyDescent="0.35">
      <c r="A150" s="1">
        <v>45688</v>
      </c>
      <c r="B150">
        <v>205.6</v>
      </c>
      <c r="C150">
        <f t="shared" si="2"/>
        <v>1.4550877703772183E-2</v>
      </c>
    </row>
    <row r="151" spans="1:3" x14ac:dyDescent="0.35">
      <c r="A151" s="1">
        <v>45691</v>
      </c>
      <c r="B151">
        <v>202.64</v>
      </c>
      <c r="C151">
        <f t="shared" si="2"/>
        <v>-1.4501527887590323E-2</v>
      </c>
    </row>
    <row r="152" spans="1:3" x14ac:dyDescent="0.35">
      <c r="A152" s="1">
        <v>45692</v>
      </c>
      <c r="B152">
        <v>207.71</v>
      </c>
      <c r="C152">
        <f t="shared" si="2"/>
        <v>2.471187039459739E-2</v>
      </c>
    </row>
    <row r="153" spans="1:3" x14ac:dyDescent="0.35">
      <c r="A153" s="1">
        <v>45693</v>
      </c>
      <c r="B153">
        <v>193.3</v>
      </c>
      <c r="C153">
        <f t="shared" si="2"/>
        <v>-7.1899489873731806E-2</v>
      </c>
    </row>
    <row r="154" spans="1:3" x14ac:dyDescent="0.35">
      <c r="A154" s="1">
        <v>45694</v>
      </c>
      <c r="B154">
        <v>193.31</v>
      </c>
      <c r="C154">
        <f t="shared" si="2"/>
        <v>5.1731719315209403E-5</v>
      </c>
    </row>
    <row r="155" spans="1:3" x14ac:dyDescent="0.35">
      <c r="A155" s="1">
        <v>45695</v>
      </c>
      <c r="B155">
        <v>187.14</v>
      </c>
      <c r="C155">
        <f t="shared" si="2"/>
        <v>-3.2438118085833592E-2</v>
      </c>
    </row>
    <row r="156" spans="1:3" x14ac:dyDescent="0.35">
      <c r="A156" s="1">
        <v>45698</v>
      </c>
      <c r="B156">
        <v>188.2</v>
      </c>
      <c r="C156">
        <f t="shared" si="2"/>
        <v>5.6482273035124674E-3</v>
      </c>
    </row>
    <row r="157" spans="1:3" x14ac:dyDescent="0.35">
      <c r="A157" s="1">
        <v>45699</v>
      </c>
      <c r="B157">
        <v>187.07</v>
      </c>
      <c r="C157">
        <f t="shared" si="2"/>
        <v>-6.0223487904660124E-3</v>
      </c>
    </row>
    <row r="158" spans="1:3" x14ac:dyDescent="0.35">
      <c r="A158" s="1">
        <v>45700</v>
      </c>
      <c r="B158">
        <v>185.43</v>
      </c>
      <c r="C158">
        <f t="shared" si="2"/>
        <v>-8.8054260215215223E-3</v>
      </c>
    </row>
    <row r="159" spans="1:3" x14ac:dyDescent="0.35">
      <c r="A159" s="1">
        <v>45701</v>
      </c>
      <c r="B159">
        <v>187.88</v>
      </c>
      <c r="C159">
        <f t="shared" si="2"/>
        <v>1.3126008819502539E-2</v>
      </c>
    </row>
    <row r="160" spans="1:3" x14ac:dyDescent="0.35">
      <c r="A160" s="1">
        <v>45702</v>
      </c>
      <c r="B160">
        <v>186.87</v>
      </c>
      <c r="C160">
        <f t="shared" si="2"/>
        <v>-5.3902732246304402E-3</v>
      </c>
    </row>
    <row r="161" spans="1:3" x14ac:dyDescent="0.35">
      <c r="A161" s="1">
        <v>45706</v>
      </c>
      <c r="B161">
        <v>185.8</v>
      </c>
      <c r="C161">
        <f t="shared" si="2"/>
        <v>-5.7423615544257012E-3</v>
      </c>
    </row>
    <row r="162" spans="1:3" x14ac:dyDescent="0.35">
      <c r="A162" s="1">
        <v>45707</v>
      </c>
      <c r="B162">
        <v>187.13</v>
      </c>
      <c r="C162">
        <f t="shared" si="2"/>
        <v>7.1327361099588682E-3</v>
      </c>
    </row>
    <row r="163" spans="1:3" x14ac:dyDescent="0.35">
      <c r="A163" s="1">
        <v>45708</v>
      </c>
      <c r="B163">
        <v>186.64</v>
      </c>
      <c r="C163">
        <f t="shared" si="2"/>
        <v>-2.6219347765227062E-3</v>
      </c>
    </row>
    <row r="164" spans="1:3" x14ac:dyDescent="0.35">
      <c r="A164" s="1">
        <v>45709</v>
      </c>
      <c r="B164">
        <v>181.58</v>
      </c>
      <c r="C164">
        <f t="shared" si="2"/>
        <v>-2.7485299769563248E-2</v>
      </c>
    </row>
    <row r="165" spans="1:3" x14ac:dyDescent="0.35">
      <c r="A165" s="1">
        <v>45712</v>
      </c>
      <c r="B165">
        <v>181.19</v>
      </c>
      <c r="C165">
        <f t="shared" si="2"/>
        <v>-2.150123495595038E-3</v>
      </c>
    </row>
    <row r="166" spans="1:3" x14ac:dyDescent="0.35">
      <c r="A166" s="1">
        <v>45713</v>
      </c>
      <c r="B166">
        <v>177.37</v>
      </c>
      <c r="C166">
        <f t="shared" si="2"/>
        <v>-2.1308258230521016E-2</v>
      </c>
    </row>
    <row r="167" spans="1:3" x14ac:dyDescent="0.35">
      <c r="A167" s="1">
        <v>45714</v>
      </c>
      <c r="B167">
        <v>174.7</v>
      </c>
      <c r="C167">
        <f t="shared" si="2"/>
        <v>-1.5167729077484196E-2</v>
      </c>
    </row>
    <row r="168" spans="1:3" x14ac:dyDescent="0.35">
      <c r="A168" s="1">
        <v>45715</v>
      </c>
      <c r="B168">
        <v>170.21</v>
      </c>
      <c r="C168">
        <f t="shared" si="2"/>
        <v>-2.603724832012911E-2</v>
      </c>
    </row>
    <row r="169" spans="1:3" x14ac:dyDescent="0.35">
      <c r="A169" s="1">
        <v>45716</v>
      </c>
      <c r="B169">
        <v>172.22</v>
      </c>
      <c r="C169">
        <f t="shared" si="2"/>
        <v>1.1739760448137416E-2</v>
      </c>
    </row>
    <row r="170" spans="1:3" x14ac:dyDescent="0.35">
      <c r="A170" s="1">
        <v>45719</v>
      </c>
      <c r="B170">
        <v>168.66</v>
      </c>
      <c r="C170">
        <f t="shared" si="2"/>
        <v>-2.0887875121523593E-2</v>
      </c>
    </row>
    <row r="171" spans="1:3" x14ac:dyDescent="0.35">
      <c r="A171" s="1">
        <v>45720</v>
      </c>
      <c r="B171">
        <v>172.61</v>
      </c>
      <c r="C171">
        <f t="shared" si="2"/>
        <v>2.3149860252102458E-2</v>
      </c>
    </row>
    <row r="172" spans="1:3" x14ac:dyDescent="0.35">
      <c r="A172" s="1">
        <v>45721</v>
      </c>
      <c r="B172">
        <v>174.99</v>
      </c>
      <c r="C172">
        <f t="shared" si="2"/>
        <v>1.3694115035057953E-2</v>
      </c>
    </row>
    <row r="173" spans="1:3" x14ac:dyDescent="0.35">
      <c r="A173" s="1">
        <v>45722</v>
      </c>
      <c r="B173">
        <v>174.21</v>
      </c>
      <c r="C173">
        <f t="shared" si="2"/>
        <v>-4.4673613815877393E-3</v>
      </c>
    </row>
    <row r="174" spans="1:3" x14ac:dyDescent="0.35">
      <c r="A174" s="1">
        <v>45723</v>
      </c>
      <c r="B174">
        <v>175.75</v>
      </c>
      <c r="C174">
        <f t="shared" si="2"/>
        <v>8.801062638705991E-3</v>
      </c>
    </row>
    <row r="175" spans="1:3" x14ac:dyDescent="0.35">
      <c r="A175" s="1">
        <v>45726</v>
      </c>
      <c r="B175">
        <v>167.81</v>
      </c>
      <c r="C175">
        <f t="shared" si="2"/>
        <v>-4.6230143677703887E-2</v>
      </c>
    </row>
    <row r="176" spans="1:3" x14ac:dyDescent="0.35">
      <c r="A176" s="1">
        <v>45727</v>
      </c>
      <c r="B176">
        <v>165.98</v>
      </c>
      <c r="C176">
        <f t="shared" si="2"/>
        <v>-1.0965087842768548E-2</v>
      </c>
    </row>
    <row r="177" spans="1:3" x14ac:dyDescent="0.35">
      <c r="A177" s="1">
        <v>45728</v>
      </c>
      <c r="B177">
        <v>169</v>
      </c>
      <c r="C177">
        <f t="shared" si="2"/>
        <v>1.803141575277166E-2</v>
      </c>
    </row>
    <row r="178" spans="1:3" x14ac:dyDescent="0.35">
      <c r="A178" s="1">
        <v>45729</v>
      </c>
      <c r="B178">
        <v>164.73</v>
      </c>
      <c r="C178">
        <f t="shared" si="2"/>
        <v>-2.5590944964182599E-2</v>
      </c>
    </row>
    <row r="179" spans="1:3" x14ac:dyDescent="0.35">
      <c r="A179" s="1">
        <v>45730</v>
      </c>
      <c r="B179">
        <v>167.62</v>
      </c>
      <c r="C179">
        <f t="shared" si="2"/>
        <v>1.7391742711869239E-2</v>
      </c>
    </row>
    <row r="180" spans="1:3" x14ac:dyDescent="0.35">
      <c r="A180" s="1">
        <v>45733</v>
      </c>
      <c r="B180">
        <v>166.57</v>
      </c>
      <c r="C180">
        <f t="shared" si="2"/>
        <v>-6.2838711817438395E-3</v>
      </c>
    </row>
    <row r="181" spans="1:3" x14ac:dyDescent="0.35">
      <c r="A181" s="1">
        <v>45734</v>
      </c>
      <c r="B181">
        <v>162.66999999999999</v>
      </c>
      <c r="C181">
        <f t="shared" si="2"/>
        <v>-2.3692032710654409E-2</v>
      </c>
    </row>
    <row r="182" spans="1:3" x14ac:dyDescent="0.35">
      <c r="A182" s="1">
        <v>45735</v>
      </c>
      <c r="B182">
        <v>166.28</v>
      </c>
      <c r="C182">
        <f t="shared" si="2"/>
        <v>2.1949505606074771E-2</v>
      </c>
    </row>
    <row r="183" spans="1:3" x14ac:dyDescent="0.35">
      <c r="A183" s="1">
        <v>45736</v>
      </c>
      <c r="B183">
        <v>165.05</v>
      </c>
      <c r="C183">
        <f t="shared" si="2"/>
        <v>-7.4246560852346205E-3</v>
      </c>
    </row>
    <row r="184" spans="1:3" x14ac:dyDescent="0.35">
      <c r="A184" s="1">
        <v>45737</v>
      </c>
      <c r="B184">
        <v>166.25</v>
      </c>
      <c r="C184">
        <f t="shared" si="2"/>
        <v>7.2442212367615369E-3</v>
      </c>
    </row>
    <row r="185" spans="1:3" x14ac:dyDescent="0.35">
      <c r="A185" s="1">
        <v>45740</v>
      </c>
      <c r="B185">
        <v>169.93</v>
      </c>
      <c r="C185">
        <f t="shared" si="2"/>
        <v>2.1893908010050617E-2</v>
      </c>
    </row>
    <row r="186" spans="1:3" x14ac:dyDescent="0.35">
      <c r="A186" s="1">
        <v>45741</v>
      </c>
      <c r="B186">
        <v>172.79</v>
      </c>
      <c r="C186">
        <f t="shared" si="2"/>
        <v>1.6690396779016122E-2</v>
      </c>
    </row>
    <row r="187" spans="1:3" x14ac:dyDescent="0.35">
      <c r="A187" s="1">
        <v>45742</v>
      </c>
      <c r="B187">
        <v>167.14</v>
      </c>
      <c r="C187">
        <f t="shared" si="2"/>
        <v>-3.3245199751740305E-2</v>
      </c>
    </row>
    <row r="188" spans="1:3" x14ac:dyDescent="0.35">
      <c r="A188" s="1">
        <v>45743</v>
      </c>
      <c r="B188">
        <v>164.08</v>
      </c>
      <c r="C188">
        <f t="shared" si="2"/>
        <v>-1.8477670809164719E-2</v>
      </c>
    </row>
    <row r="189" spans="1:3" x14ac:dyDescent="0.35">
      <c r="A189" s="1">
        <v>45744</v>
      </c>
      <c r="B189">
        <v>156.06</v>
      </c>
      <c r="C189">
        <f t="shared" si="2"/>
        <v>-5.0113565075510104E-2</v>
      </c>
    </row>
    <row r="190" spans="1:3" x14ac:dyDescent="0.35">
      <c r="A190" s="3">
        <v>45747</v>
      </c>
      <c r="B190">
        <v>156.22999999999999</v>
      </c>
      <c r="C190">
        <f t="shared" si="2"/>
        <v>1.088731735196434E-3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D911E-D0F6-4D11-A0AE-C1F1D81E35B4}">
  <dimension ref="A2:I29"/>
  <sheetViews>
    <sheetView zoomScale="79" workbookViewId="0">
      <selection activeCell="H2" sqref="H2:I12"/>
    </sheetView>
  </sheetViews>
  <sheetFormatPr defaultRowHeight="14.5" x14ac:dyDescent="0.35"/>
  <cols>
    <col min="1" max="1" width="27" customWidth="1"/>
    <col min="2" max="2" width="20.90625" bestFit="1" customWidth="1"/>
    <col min="3" max="3" width="34.81640625" bestFit="1" customWidth="1"/>
    <col min="4" max="4" width="15" customWidth="1"/>
    <col min="5" max="5" width="4.36328125" bestFit="1" customWidth="1"/>
    <col min="6" max="6" width="17.90625" bestFit="1" customWidth="1"/>
    <col min="8" max="8" width="15.36328125" customWidth="1"/>
    <col min="9" max="9" width="41.36328125" bestFit="1" customWidth="1"/>
  </cols>
  <sheetData>
    <row r="2" spans="1:9" x14ac:dyDescent="0.35">
      <c r="B2" s="46" t="s">
        <v>143</v>
      </c>
      <c r="C2" s="64" t="s">
        <v>144</v>
      </c>
      <c r="E2" s="46" t="s">
        <v>165</v>
      </c>
      <c r="F2" s="53">
        <f>(LN(C3/C4)+(C7+0.5*C6^2)*C5)/(C6*SQRT(C5))</f>
        <v>0.19522700252080882</v>
      </c>
      <c r="H2" s="80"/>
      <c r="I2" s="71" t="s">
        <v>142</v>
      </c>
    </row>
    <row r="3" spans="1:9" x14ac:dyDescent="0.35">
      <c r="B3" s="41" t="s">
        <v>168</v>
      </c>
      <c r="C3" s="65">
        <v>156.69999999999999</v>
      </c>
      <c r="E3" s="71" t="s">
        <v>166</v>
      </c>
      <c r="F3" s="14">
        <f>F2-C6*SQRT(C5)</f>
        <v>-0.11012832328832134</v>
      </c>
      <c r="H3" s="71" t="s">
        <v>143</v>
      </c>
      <c r="I3" s="81" t="s">
        <v>144</v>
      </c>
    </row>
    <row r="4" spans="1:9" x14ac:dyDescent="0.35">
      <c r="B4" s="41" t="s">
        <v>169</v>
      </c>
      <c r="C4" s="65">
        <v>160</v>
      </c>
      <c r="H4" s="72"/>
      <c r="I4" s="72"/>
    </row>
    <row r="5" spans="1:9" x14ac:dyDescent="0.35">
      <c r="A5" t="s">
        <v>164</v>
      </c>
      <c r="B5" s="41" t="s">
        <v>160</v>
      </c>
      <c r="C5" s="66">
        <f>10/12</f>
        <v>0.83333333333333337</v>
      </c>
      <c r="H5" s="80"/>
      <c r="I5" s="71" t="s">
        <v>145</v>
      </c>
    </row>
    <row r="6" spans="1:9" x14ac:dyDescent="0.35">
      <c r="A6" t="s">
        <v>157</v>
      </c>
      <c r="B6" s="41" t="s">
        <v>170</v>
      </c>
      <c r="C6" s="67">
        <f>0.3345</f>
        <v>0.33450000000000002</v>
      </c>
      <c r="H6" s="71" t="s">
        <v>146</v>
      </c>
      <c r="I6" s="81" t="s">
        <v>147</v>
      </c>
    </row>
    <row r="7" spans="1:9" ht="16" x14ac:dyDescent="0.4">
      <c r="A7" t="s">
        <v>158</v>
      </c>
      <c r="B7" s="42" t="s">
        <v>171</v>
      </c>
      <c r="C7" s="68">
        <f>4.06/100</f>
        <v>4.0599999999999997E-2</v>
      </c>
      <c r="H7" s="72"/>
      <c r="I7" s="72"/>
    </row>
    <row r="8" spans="1:9" x14ac:dyDescent="0.35">
      <c r="B8" s="2"/>
      <c r="H8" s="71" t="s">
        <v>377</v>
      </c>
      <c r="I8" s="73" t="s">
        <v>159</v>
      </c>
    </row>
    <row r="9" spans="1:9" x14ac:dyDescent="0.35">
      <c r="A9" s="47" t="s">
        <v>368</v>
      </c>
      <c r="B9" s="40" t="s">
        <v>167</v>
      </c>
      <c r="C9" s="40" t="s">
        <v>359</v>
      </c>
      <c r="D9" s="40" t="s">
        <v>366</v>
      </c>
      <c r="H9" s="71" t="s">
        <v>364</v>
      </c>
      <c r="I9" s="73" t="s">
        <v>344</v>
      </c>
    </row>
    <row r="10" spans="1:9" x14ac:dyDescent="0.35">
      <c r="A10" s="47"/>
      <c r="B10" s="40" t="s">
        <v>156</v>
      </c>
      <c r="C10" s="69">
        <f>C3*_xlfn.NORM.S.DIST(F2,TRUE)-C4*EXP(-C7*C5)*_xlfn.NORM.S.DIST(F3,TRUE)</f>
        <v>19.920784593117787</v>
      </c>
      <c r="D10" s="70">
        <f>C4*EXP(-C7*C5)*_xlfn.NORM.S.DIST(-F3,TRUE)-C4*_xlfn.NORM.S.DIST(-F2,TRUE)</f>
        <v>16.503397575980713</v>
      </c>
      <c r="H10" s="72"/>
      <c r="I10" s="72"/>
    </row>
    <row r="11" spans="1:9" x14ac:dyDescent="0.35">
      <c r="A11" s="47"/>
      <c r="B11" s="72" t="s">
        <v>392</v>
      </c>
      <c r="C11" s="79">
        <f>C4+C10</f>
        <v>179.92078459311779</v>
      </c>
      <c r="D11" s="79">
        <f>C4-D10</f>
        <v>143.49660242401927</v>
      </c>
      <c r="H11" s="71" t="s">
        <v>377</v>
      </c>
      <c r="I11" s="73" t="s">
        <v>163</v>
      </c>
    </row>
    <row r="12" spans="1:9" x14ac:dyDescent="0.35">
      <c r="H12" s="71" t="s">
        <v>364</v>
      </c>
      <c r="I12" s="73" t="s">
        <v>345</v>
      </c>
    </row>
    <row r="13" spans="1:9" ht="16" x14ac:dyDescent="0.4">
      <c r="B13" s="15" t="s">
        <v>333</v>
      </c>
      <c r="C13" s="15" t="s">
        <v>393</v>
      </c>
      <c r="D13" s="47" t="s">
        <v>335</v>
      </c>
    </row>
    <row r="14" spans="1:9" ht="16" x14ac:dyDescent="0.4">
      <c r="B14" s="15" t="s">
        <v>334</v>
      </c>
      <c r="C14" s="15" t="s">
        <v>394</v>
      </c>
      <c r="D14" s="47"/>
    </row>
    <row r="15" spans="1:9" x14ac:dyDescent="0.35">
      <c r="H15" s="71" t="s">
        <v>378</v>
      </c>
      <c r="I15" s="73" t="s">
        <v>384</v>
      </c>
    </row>
    <row r="16" spans="1:9" x14ac:dyDescent="0.35">
      <c r="B16" s="46" t="s">
        <v>161</v>
      </c>
      <c r="C16" s="12" t="s">
        <v>162</v>
      </c>
      <c r="H16" s="71" t="s">
        <v>379</v>
      </c>
      <c r="I16" s="73" t="s">
        <v>343</v>
      </c>
    </row>
    <row r="17" spans="8:9" x14ac:dyDescent="0.35">
      <c r="H17" s="71" t="s">
        <v>380</v>
      </c>
      <c r="I17" s="73" t="s">
        <v>385</v>
      </c>
    </row>
    <row r="18" spans="8:9" x14ac:dyDescent="0.35">
      <c r="H18" s="71"/>
      <c r="I18" s="73" t="s">
        <v>386</v>
      </c>
    </row>
    <row r="19" spans="8:9" x14ac:dyDescent="0.35">
      <c r="H19" s="71" t="s">
        <v>381</v>
      </c>
      <c r="I19" s="73" t="s">
        <v>387</v>
      </c>
    </row>
    <row r="20" spans="8:9" x14ac:dyDescent="0.35">
      <c r="H20" s="71" t="s">
        <v>382</v>
      </c>
      <c r="I20" s="73" t="s">
        <v>388</v>
      </c>
    </row>
    <row r="21" spans="8:9" x14ac:dyDescent="0.35">
      <c r="H21" s="71" t="s">
        <v>383</v>
      </c>
      <c r="I21" s="73" t="s">
        <v>389</v>
      </c>
    </row>
    <row r="23" spans="8:9" x14ac:dyDescent="0.35">
      <c r="H23" s="71" t="s">
        <v>390</v>
      </c>
      <c r="I23" s="77" t="s">
        <v>144</v>
      </c>
    </row>
    <row r="24" spans="8:9" x14ac:dyDescent="0.35">
      <c r="H24" s="71" t="s">
        <v>145</v>
      </c>
      <c r="I24" s="77" t="s">
        <v>391</v>
      </c>
    </row>
    <row r="25" spans="8:9" x14ac:dyDescent="0.35">
      <c r="H25" s="71" t="s">
        <v>378</v>
      </c>
      <c r="I25" s="74">
        <f>C3</f>
        <v>156.69999999999999</v>
      </c>
    </row>
    <row r="26" spans="8:9" x14ac:dyDescent="0.35">
      <c r="H26" s="71" t="s">
        <v>379</v>
      </c>
      <c r="I26" s="74">
        <f>C4</f>
        <v>160</v>
      </c>
    </row>
    <row r="27" spans="8:9" x14ac:dyDescent="0.35">
      <c r="H27" s="71" t="s">
        <v>380</v>
      </c>
      <c r="I27" s="75">
        <f>C5</f>
        <v>0.83333333333333337</v>
      </c>
    </row>
    <row r="28" spans="8:9" x14ac:dyDescent="0.35">
      <c r="H28" s="71"/>
      <c r="I28" s="76">
        <f>C6</f>
        <v>0.33450000000000002</v>
      </c>
    </row>
    <row r="29" spans="8:9" x14ac:dyDescent="0.35">
      <c r="H29" s="71" t="s">
        <v>381</v>
      </c>
      <c r="I29" s="76">
        <f>C7</f>
        <v>4.0599999999999997E-2</v>
      </c>
    </row>
  </sheetData>
  <mergeCells count="2">
    <mergeCell ref="D13:D14"/>
    <mergeCell ref="A9:A1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3988-D802-487E-8254-01EACF615BDE}">
  <dimension ref="A1:Q242"/>
  <sheetViews>
    <sheetView topLeftCell="G38" zoomScale="71" workbookViewId="0">
      <selection activeCell="N55" sqref="N55:O57"/>
    </sheetView>
  </sheetViews>
  <sheetFormatPr defaultRowHeight="14.5" x14ac:dyDescent="0.35"/>
  <cols>
    <col min="1" max="1" width="10.54296875" bestFit="1" customWidth="1"/>
    <col min="2" max="2" width="25.54296875" bestFit="1" customWidth="1"/>
    <col min="3" max="3" width="40.36328125" bestFit="1" customWidth="1"/>
    <col min="4" max="4" width="24.1796875" bestFit="1" customWidth="1"/>
    <col min="5" max="5" width="38.26953125" bestFit="1" customWidth="1"/>
    <col min="6" max="7" width="29.08984375" customWidth="1"/>
    <col min="8" max="8" width="38.6328125" hidden="1" customWidth="1"/>
    <col min="9" max="9" width="38.26953125" hidden="1" customWidth="1"/>
    <col min="10" max="12" width="29.08984375" hidden="1" customWidth="1"/>
    <col min="13" max="13" width="29.08984375" customWidth="1"/>
    <col min="14" max="14" width="35.36328125" bestFit="1" customWidth="1"/>
    <col min="15" max="15" width="27.81640625" bestFit="1" customWidth="1"/>
    <col min="16" max="16" width="32.90625" bestFit="1" customWidth="1"/>
    <col min="17" max="17" width="15.26953125" bestFit="1" customWidth="1"/>
    <col min="18" max="18" width="20.81640625" bestFit="1" customWidth="1"/>
    <col min="19" max="19" width="15.26953125" bestFit="1" customWidth="1"/>
  </cols>
  <sheetData>
    <row r="1" spans="1:17" x14ac:dyDescent="0.35">
      <c r="A1" s="41" t="s">
        <v>336</v>
      </c>
      <c r="B1" s="41" t="s">
        <v>337</v>
      </c>
      <c r="C1" s="41" t="s">
        <v>338</v>
      </c>
      <c r="D1" s="41" t="s">
        <v>339</v>
      </c>
      <c r="E1" s="41" t="s">
        <v>342</v>
      </c>
      <c r="F1" s="49" t="s">
        <v>343</v>
      </c>
      <c r="G1" s="49"/>
      <c r="H1" s="49" t="s">
        <v>338</v>
      </c>
      <c r="I1" s="49" t="s">
        <v>342</v>
      </c>
      <c r="J1" s="49"/>
      <c r="K1" s="49" t="s">
        <v>337</v>
      </c>
      <c r="L1" s="49" t="s">
        <v>339</v>
      </c>
      <c r="M1" s="49"/>
      <c r="N1" s="49"/>
      <c r="O1" s="49"/>
      <c r="P1" s="49"/>
    </row>
    <row r="2" spans="1:17" x14ac:dyDescent="0.35">
      <c r="A2">
        <v>100</v>
      </c>
      <c r="B2" s="26">
        <f>MAX(A2-$O$55,0)</f>
        <v>0</v>
      </c>
      <c r="C2" s="23">
        <f>MAX(A2-$O$55,0)+$O$56</f>
        <v>19.920784593117787</v>
      </c>
      <c r="D2" s="23">
        <f>MAX($O$55-A2,0)</f>
        <v>60</v>
      </c>
      <c r="E2" s="23">
        <f>MAX($O$55-A2,0)+$O$57</f>
        <v>76.503397575980713</v>
      </c>
      <c r="F2" s="23">
        <v>160</v>
      </c>
      <c r="G2" s="23"/>
      <c r="H2" s="23">
        <v>21.419041972692838</v>
      </c>
      <c r="I2" s="23">
        <v>77.344634263794916</v>
      </c>
      <c r="J2" s="23"/>
      <c r="K2" s="23">
        <v>0</v>
      </c>
      <c r="L2" s="23">
        <v>60</v>
      </c>
      <c r="M2" s="23"/>
      <c r="N2" s="23"/>
      <c r="O2" s="23"/>
      <c r="P2" s="23"/>
    </row>
    <row r="3" spans="1:17" x14ac:dyDescent="0.35">
      <c r="A3">
        <f>A2+2</f>
        <v>102</v>
      </c>
      <c r="B3" s="26">
        <f>MAX(A3-$O$55,0)</f>
        <v>0</v>
      </c>
      <c r="C3" s="23">
        <f>MAX(A3-$O$55,0)+$O$56</f>
        <v>19.920784593117787</v>
      </c>
      <c r="D3" s="23">
        <f>MAX($O$55-A3,0)</f>
        <v>58</v>
      </c>
      <c r="E3" s="23">
        <f>MAX($O$55-A3,0)+$O$57</f>
        <v>74.503397575980713</v>
      </c>
      <c r="F3" s="23">
        <v>160</v>
      </c>
      <c r="G3" s="23"/>
      <c r="H3" s="23">
        <v>21.419041972692838</v>
      </c>
      <c r="I3" s="23">
        <v>75.344634263794916</v>
      </c>
      <c r="J3" s="23"/>
      <c r="K3" s="23">
        <v>0</v>
      </c>
      <c r="L3" s="23">
        <v>58</v>
      </c>
      <c r="M3" s="23"/>
      <c r="N3" s="23"/>
      <c r="O3" s="23"/>
      <c r="P3" s="23"/>
    </row>
    <row r="4" spans="1:17" x14ac:dyDescent="0.35">
      <c r="A4">
        <f>A3+2</f>
        <v>104</v>
      </c>
      <c r="B4" s="26">
        <f>MAX(A4-$O$55,0)</f>
        <v>0</v>
      </c>
      <c r="C4" s="23">
        <f>MAX(A4-$O$55,0)+$O$56</f>
        <v>19.920784593117787</v>
      </c>
      <c r="D4" s="23">
        <f>MAX($O$55-A4,0)</f>
        <v>56</v>
      </c>
      <c r="E4" s="23">
        <f>MAX($O$55-A4,0)+$O$57</f>
        <v>72.503397575980713</v>
      </c>
      <c r="F4" s="23">
        <v>160</v>
      </c>
      <c r="G4" s="23"/>
      <c r="H4" s="23">
        <v>21.419041972692838</v>
      </c>
      <c r="I4" s="23">
        <v>73.344634263794916</v>
      </c>
      <c r="J4" s="23"/>
      <c r="K4" s="23">
        <v>0</v>
      </c>
      <c r="L4" s="23">
        <v>56</v>
      </c>
      <c r="M4" s="23"/>
      <c r="N4" s="23"/>
      <c r="O4" s="23"/>
      <c r="P4" s="23"/>
    </row>
    <row r="5" spans="1:17" x14ac:dyDescent="0.35">
      <c r="A5">
        <f>A4+2</f>
        <v>106</v>
      </c>
      <c r="B5" s="26">
        <f>MAX(A5-$O$55,0)</f>
        <v>0</v>
      </c>
      <c r="C5" s="23">
        <f>MAX(A5-$O$55,0)+$O$56</f>
        <v>19.920784593117787</v>
      </c>
      <c r="D5" s="23">
        <f>MAX($O$55-A5,0)</f>
        <v>54</v>
      </c>
      <c r="E5" s="23">
        <f>MAX($O$55-A5,0)+$O$57</f>
        <v>70.503397575980713</v>
      </c>
      <c r="F5" s="23">
        <v>160</v>
      </c>
      <c r="G5" s="23"/>
      <c r="H5" s="23">
        <v>21.419041972692838</v>
      </c>
      <c r="I5" s="23">
        <v>71.344634263794916</v>
      </c>
      <c r="J5" s="23"/>
      <c r="K5" s="23">
        <v>0</v>
      </c>
      <c r="L5" s="23">
        <v>54</v>
      </c>
      <c r="M5" s="23"/>
      <c r="N5" s="23"/>
      <c r="O5" s="23"/>
      <c r="P5" s="23"/>
    </row>
    <row r="6" spans="1:17" ht="15" thickBot="1" x14ac:dyDescent="0.4">
      <c r="A6">
        <f>A5+2</f>
        <v>108</v>
      </c>
      <c r="B6" s="26">
        <f>MAX(A6-$O$55,0)</f>
        <v>0</v>
      </c>
      <c r="C6" s="23">
        <f>MAX(A6-$O$55,0)+$O$56</f>
        <v>19.920784593117787</v>
      </c>
      <c r="D6" s="23">
        <f>MAX($O$55-A6,0)</f>
        <v>52</v>
      </c>
      <c r="E6" s="23">
        <f>MAX($O$55-A6,0)+$O$57</f>
        <v>68.503397575980713</v>
      </c>
      <c r="F6" s="23">
        <v>160</v>
      </c>
      <c r="G6" s="23"/>
      <c r="H6" s="23">
        <v>21.419041972692838</v>
      </c>
      <c r="I6" s="23">
        <v>69.344634263794916</v>
      </c>
      <c r="J6" s="23"/>
      <c r="K6" s="23">
        <v>0</v>
      </c>
      <c r="L6" s="23">
        <v>52</v>
      </c>
      <c r="M6" s="23"/>
      <c r="N6" s="23"/>
      <c r="O6" s="23"/>
      <c r="P6" s="23"/>
    </row>
    <row r="7" spans="1:17" x14ac:dyDescent="0.35">
      <c r="A7">
        <f>A6+2</f>
        <v>110</v>
      </c>
      <c r="B7" s="26">
        <f>MAX(A7-$O$55,0)</f>
        <v>0</v>
      </c>
      <c r="C7" s="23">
        <f>MAX(A7-$O$55,0)+$O$56</f>
        <v>19.920784593117787</v>
      </c>
      <c r="D7" s="23">
        <f>MAX($O$55-A7,0)</f>
        <v>50</v>
      </c>
      <c r="E7" s="23">
        <f>MAX($O$55-A7,0)+$O$57</f>
        <v>66.503397575980713</v>
      </c>
      <c r="F7" s="23">
        <v>160</v>
      </c>
      <c r="G7" s="23"/>
      <c r="H7" s="23">
        <v>21.419041972692838</v>
      </c>
      <c r="I7" s="23">
        <v>67.344634263794916</v>
      </c>
      <c r="J7" s="23"/>
      <c r="K7" s="23">
        <v>0</v>
      </c>
      <c r="L7" s="23">
        <v>50</v>
      </c>
      <c r="M7" s="23"/>
      <c r="N7" s="21" t="s">
        <v>337</v>
      </c>
      <c r="O7" s="21"/>
      <c r="P7" s="21" t="s">
        <v>339</v>
      </c>
      <c r="Q7" s="21"/>
    </row>
    <row r="8" spans="1:17" x14ac:dyDescent="0.35">
      <c r="A8">
        <f>A7+2</f>
        <v>112</v>
      </c>
      <c r="B8" s="26">
        <f>MAX(A8-$O$55,0)</f>
        <v>0</v>
      </c>
      <c r="C8" s="23">
        <f>MAX(A8-$O$55,0)+$O$56</f>
        <v>19.920784593117787</v>
      </c>
      <c r="D8" s="23">
        <f>MAX($O$55-A8,0)</f>
        <v>48</v>
      </c>
      <c r="E8" s="23">
        <f>MAX($O$55-A8,0)+$O$57</f>
        <v>64.503397575980713</v>
      </c>
      <c r="F8" s="23">
        <v>160</v>
      </c>
      <c r="G8" s="23"/>
      <c r="H8" s="23">
        <v>21.419041972692838</v>
      </c>
      <c r="I8" s="23">
        <v>65.344634263794916</v>
      </c>
      <c r="J8" s="23"/>
      <c r="K8" s="23">
        <v>0</v>
      </c>
      <c r="L8" s="23">
        <v>48</v>
      </c>
      <c r="M8" s="23"/>
    </row>
    <row r="9" spans="1:17" x14ac:dyDescent="0.35">
      <c r="A9">
        <f>A8+2</f>
        <v>114</v>
      </c>
      <c r="B9" s="26">
        <f>MAX(A9-$O$55,0)</f>
        <v>0</v>
      </c>
      <c r="C9" s="23">
        <f>MAX(A9-$O$55,0)+$O$56</f>
        <v>19.920784593117787</v>
      </c>
      <c r="D9" s="23">
        <f>MAX($O$55-A9,0)</f>
        <v>46</v>
      </c>
      <c r="E9" s="23">
        <f>MAX($O$55-A9,0)+$O$57</f>
        <v>62.503397575980713</v>
      </c>
      <c r="F9" s="23">
        <v>160</v>
      </c>
      <c r="G9" s="23"/>
      <c r="H9" s="23">
        <v>21.419041972692838</v>
      </c>
      <c r="I9" s="23">
        <v>63.344634263794916</v>
      </c>
      <c r="J9" s="23"/>
      <c r="K9" s="23">
        <v>0</v>
      </c>
      <c r="L9" s="23">
        <v>46</v>
      </c>
      <c r="M9" s="23"/>
      <c r="N9" t="s">
        <v>112</v>
      </c>
      <c r="O9">
        <v>15.245901639344263</v>
      </c>
      <c r="P9" t="s">
        <v>112</v>
      </c>
      <c r="Q9">
        <v>15.245901639344263</v>
      </c>
    </row>
    <row r="10" spans="1:17" x14ac:dyDescent="0.35">
      <c r="A10">
        <f>A9+2</f>
        <v>116</v>
      </c>
      <c r="B10" s="26">
        <f>MAX(A10-$O$55,0)</f>
        <v>0</v>
      </c>
      <c r="C10" s="23">
        <f>MAX(A10-$O$55,0)+$O$56</f>
        <v>19.920784593117787</v>
      </c>
      <c r="D10" s="23">
        <f>MAX($O$55-A10,0)</f>
        <v>44</v>
      </c>
      <c r="E10" s="23">
        <f>MAX($O$55-A10,0)+$O$57</f>
        <v>60.503397575980713</v>
      </c>
      <c r="F10" s="23">
        <v>160</v>
      </c>
      <c r="G10" s="23"/>
      <c r="H10" s="23">
        <v>21.419041972692838</v>
      </c>
      <c r="I10" s="23">
        <v>61.344634263794916</v>
      </c>
      <c r="J10" s="23"/>
      <c r="K10" s="23">
        <v>0</v>
      </c>
      <c r="L10" s="23">
        <v>44</v>
      </c>
      <c r="M10" s="23"/>
      <c r="N10" t="s">
        <v>56</v>
      </c>
      <c r="O10">
        <v>2.5415299958995829</v>
      </c>
      <c r="P10" t="s">
        <v>56</v>
      </c>
      <c r="Q10">
        <v>2.5415299958995829</v>
      </c>
    </row>
    <row r="11" spans="1:17" x14ac:dyDescent="0.35">
      <c r="A11">
        <f>A10+2</f>
        <v>118</v>
      </c>
      <c r="B11" s="26">
        <f>MAX(A11-$O$55,0)</f>
        <v>0</v>
      </c>
      <c r="C11" s="23">
        <f>MAX(A11-$O$55,0)+$O$56</f>
        <v>19.920784593117787</v>
      </c>
      <c r="D11" s="23">
        <f>MAX($O$55-A11,0)</f>
        <v>42</v>
      </c>
      <c r="E11" s="23">
        <f>MAX($O$55-A11,0)+$O$57</f>
        <v>58.503397575980713</v>
      </c>
      <c r="F11" s="23">
        <v>160</v>
      </c>
      <c r="G11" s="23"/>
      <c r="H11" s="23">
        <v>21.419041972692838</v>
      </c>
      <c r="I11" s="23">
        <v>59.344634263794916</v>
      </c>
      <c r="J11" s="23"/>
      <c r="K11" s="23">
        <v>0</v>
      </c>
      <c r="L11" s="23">
        <v>42</v>
      </c>
      <c r="M11" s="23"/>
      <c r="N11" t="s">
        <v>113</v>
      </c>
      <c r="O11">
        <v>0</v>
      </c>
      <c r="P11" t="s">
        <v>113</v>
      </c>
      <c r="Q11">
        <v>0</v>
      </c>
    </row>
    <row r="12" spans="1:17" x14ac:dyDescent="0.35">
      <c r="A12">
        <f>A11+2</f>
        <v>120</v>
      </c>
      <c r="B12" s="26">
        <f>MAX(A12-$O$55,0)</f>
        <v>0</v>
      </c>
      <c r="C12" s="23">
        <f>MAX(A12-$O$55,0)+$O$56</f>
        <v>19.920784593117787</v>
      </c>
      <c r="D12" s="23">
        <f>MAX($O$55-A12,0)</f>
        <v>40</v>
      </c>
      <c r="E12" s="23">
        <f>MAX($O$55-A12,0)+$O$57</f>
        <v>56.503397575980713</v>
      </c>
      <c r="F12" s="23">
        <v>160</v>
      </c>
      <c r="G12" s="23"/>
      <c r="H12" s="23">
        <v>21.419041972692838</v>
      </c>
      <c r="I12" s="23">
        <v>57.344634263794916</v>
      </c>
      <c r="J12" s="23"/>
      <c r="K12" s="23">
        <v>0</v>
      </c>
      <c r="L12" s="23">
        <v>40</v>
      </c>
      <c r="M12" s="23"/>
      <c r="N12" t="s">
        <v>114</v>
      </c>
      <c r="O12">
        <v>0</v>
      </c>
      <c r="P12" t="s">
        <v>114</v>
      </c>
      <c r="Q12">
        <v>0</v>
      </c>
    </row>
    <row r="13" spans="1:17" x14ac:dyDescent="0.35">
      <c r="A13">
        <f>A12+2</f>
        <v>122</v>
      </c>
      <c r="B13" s="26">
        <f>MAX(A13-$O$55,0)</f>
        <v>0</v>
      </c>
      <c r="C13" s="23">
        <f>MAX(A13-$O$55,0)+$O$56</f>
        <v>19.920784593117787</v>
      </c>
      <c r="D13" s="23">
        <f>MAX($O$55-A13,0)</f>
        <v>38</v>
      </c>
      <c r="E13" s="23">
        <f>MAX($O$55-A13,0)+$O$57</f>
        <v>54.503397575980713</v>
      </c>
      <c r="F13" s="23">
        <v>160</v>
      </c>
      <c r="G13" s="23"/>
      <c r="H13" s="23">
        <v>21.419041972692838</v>
      </c>
      <c r="I13" s="23">
        <v>55.344634263794916</v>
      </c>
      <c r="J13" s="23"/>
      <c r="K13" s="23">
        <v>0</v>
      </c>
      <c r="L13" s="23">
        <v>38</v>
      </c>
      <c r="M13" s="23"/>
      <c r="N13" t="s">
        <v>115</v>
      </c>
      <c r="O13">
        <v>19.849983826781756</v>
      </c>
      <c r="P13" t="s">
        <v>115</v>
      </c>
      <c r="Q13">
        <v>19.849983826781756</v>
      </c>
    </row>
    <row r="14" spans="1:17" x14ac:dyDescent="0.35">
      <c r="A14">
        <f>A13+2</f>
        <v>124</v>
      </c>
      <c r="B14" s="26">
        <f>MAX(A14-$O$55,0)</f>
        <v>0</v>
      </c>
      <c r="C14" s="23">
        <f>MAX(A14-$O$55,0)+$O$56</f>
        <v>19.920784593117787</v>
      </c>
      <c r="D14" s="23">
        <f>MAX($O$55-A14,0)</f>
        <v>36</v>
      </c>
      <c r="E14" s="23">
        <f>MAX($O$55-A14,0)+$O$57</f>
        <v>52.503397575980713</v>
      </c>
      <c r="F14" s="23">
        <v>160</v>
      </c>
      <c r="G14" s="23"/>
      <c r="H14" s="23">
        <v>21.419041972692838</v>
      </c>
      <c r="I14" s="23">
        <v>53.344634263794916</v>
      </c>
      <c r="J14" s="23"/>
      <c r="K14" s="23">
        <v>0</v>
      </c>
      <c r="L14" s="23">
        <v>36</v>
      </c>
      <c r="M14" s="23"/>
      <c r="N14" t="s">
        <v>116</v>
      </c>
      <c r="O14">
        <v>394.02185792349724</v>
      </c>
      <c r="P14" t="s">
        <v>116</v>
      </c>
      <c r="Q14">
        <v>394.02185792349724</v>
      </c>
    </row>
    <row r="15" spans="1:17" x14ac:dyDescent="0.35">
      <c r="A15">
        <f>A14+2</f>
        <v>126</v>
      </c>
      <c r="B15" s="26">
        <f>MAX(A15-$O$55,0)</f>
        <v>0</v>
      </c>
      <c r="C15" s="23">
        <f>MAX(A15-$O$55,0)+$O$56</f>
        <v>19.920784593117787</v>
      </c>
      <c r="D15" s="23">
        <f>MAX($O$55-A15,0)</f>
        <v>34</v>
      </c>
      <c r="E15" s="23">
        <f>MAX($O$55-A15,0)+$O$57</f>
        <v>50.503397575980713</v>
      </c>
      <c r="F15" s="23">
        <v>160</v>
      </c>
      <c r="G15" s="23"/>
      <c r="H15" s="23">
        <v>21.419041972692838</v>
      </c>
      <c r="I15" s="23">
        <v>51.344634263794916</v>
      </c>
      <c r="J15" s="23"/>
      <c r="K15" s="23">
        <v>0</v>
      </c>
      <c r="L15" s="23">
        <v>34</v>
      </c>
      <c r="M15" s="23"/>
      <c r="N15" t="s">
        <v>117</v>
      </c>
      <c r="O15">
        <v>-0.57524802863843361</v>
      </c>
      <c r="P15" t="s">
        <v>117</v>
      </c>
      <c r="Q15">
        <v>-0.57524802863842339</v>
      </c>
    </row>
    <row r="16" spans="1:17" x14ac:dyDescent="0.35">
      <c r="A16">
        <f>A15+2</f>
        <v>128</v>
      </c>
      <c r="B16" s="26">
        <f>MAX(A16-$O$55,0)</f>
        <v>0</v>
      </c>
      <c r="C16" s="23">
        <f>MAX(A16-$O$55,0)+$O$56</f>
        <v>19.920784593117787</v>
      </c>
      <c r="D16" s="23">
        <f>MAX($O$55-A16,0)</f>
        <v>32</v>
      </c>
      <c r="E16" s="23">
        <f>MAX($O$55-A16,0)+$O$57</f>
        <v>48.503397575980713</v>
      </c>
      <c r="F16" s="23">
        <v>160</v>
      </c>
      <c r="G16" s="23"/>
      <c r="H16" s="23">
        <v>21.419041972692838</v>
      </c>
      <c r="I16" s="23">
        <v>49.344634263794916</v>
      </c>
      <c r="J16" s="23"/>
      <c r="K16" s="23">
        <v>0</v>
      </c>
      <c r="L16" s="23">
        <v>32</v>
      </c>
      <c r="M16" s="23"/>
      <c r="N16" t="s">
        <v>118</v>
      </c>
      <c r="O16">
        <v>0.95250063207777813</v>
      </c>
      <c r="P16" t="s">
        <v>118</v>
      </c>
      <c r="Q16">
        <v>0.95250063207778046</v>
      </c>
    </row>
    <row r="17" spans="1:17" x14ac:dyDescent="0.35">
      <c r="A17">
        <f>A16+2</f>
        <v>130</v>
      </c>
      <c r="B17" s="26">
        <f>MAX(A17-$O$55,0)</f>
        <v>0</v>
      </c>
      <c r="C17" s="23">
        <f>MAX(A17-$O$55,0)+$O$56</f>
        <v>19.920784593117787</v>
      </c>
      <c r="D17" s="23">
        <f>MAX($O$55-A17,0)</f>
        <v>30</v>
      </c>
      <c r="E17" s="23">
        <f>MAX($O$55-A17,0)+$O$57</f>
        <v>46.503397575980713</v>
      </c>
      <c r="F17" s="23">
        <v>160</v>
      </c>
      <c r="G17" s="23"/>
      <c r="H17" s="23">
        <v>21.419041972692838</v>
      </c>
      <c r="I17" s="23">
        <v>47.344634263794916</v>
      </c>
      <c r="J17" s="23"/>
      <c r="K17" s="23">
        <v>0</v>
      </c>
      <c r="L17" s="23">
        <v>30</v>
      </c>
      <c r="M17" s="23"/>
      <c r="N17" t="s">
        <v>119</v>
      </c>
      <c r="O17">
        <v>60</v>
      </c>
      <c r="P17" t="s">
        <v>119</v>
      </c>
      <c r="Q17">
        <v>60</v>
      </c>
    </row>
    <row r="18" spans="1:17" x14ac:dyDescent="0.35">
      <c r="A18">
        <f>A17+2</f>
        <v>132</v>
      </c>
      <c r="B18" s="26">
        <f>MAX(A18-$O$55,0)</f>
        <v>0</v>
      </c>
      <c r="C18" s="23">
        <f>MAX(A18-$O$55,0)+$O$56</f>
        <v>19.920784593117787</v>
      </c>
      <c r="D18" s="23">
        <f>MAX($O$55-A18,0)</f>
        <v>28</v>
      </c>
      <c r="E18" s="23">
        <f>MAX($O$55-A18,0)+$O$57</f>
        <v>44.503397575980713</v>
      </c>
      <c r="F18" s="23">
        <v>160</v>
      </c>
      <c r="G18" s="23"/>
      <c r="H18" s="23">
        <v>21.419041972692838</v>
      </c>
      <c r="I18" s="23">
        <v>45.344634263794916</v>
      </c>
      <c r="J18" s="23"/>
      <c r="K18" s="23">
        <v>0</v>
      </c>
      <c r="L18" s="23">
        <v>28</v>
      </c>
      <c r="M18" s="23"/>
      <c r="N18" s="48" t="s">
        <v>120</v>
      </c>
      <c r="O18" s="48">
        <v>0</v>
      </c>
      <c r="P18" s="48" t="s">
        <v>120</v>
      </c>
      <c r="Q18" s="48">
        <v>0</v>
      </c>
    </row>
    <row r="19" spans="1:17" x14ac:dyDescent="0.35">
      <c r="A19">
        <f>A18+2</f>
        <v>134</v>
      </c>
      <c r="B19" s="26">
        <f>MAX(A19-$O$55,0)</f>
        <v>0</v>
      </c>
      <c r="C19" s="23">
        <f>MAX(A19-$O$55,0)+$O$56</f>
        <v>19.920784593117787</v>
      </c>
      <c r="D19" s="23">
        <f>MAX($O$55-A19,0)</f>
        <v>26</v>
      </c>
      <c r="E19" s="23">
        <f>MAX($O$55-A19,0)+$O$57</f>
        <v>42.503397575980713</v>
      </c>
      <c r="F19" s="23">
        <v>160</v>
      </c>
      <c r="G19" s="23"/>
      <c r="H19" s="23">
        <v>21.419041972692838</v>
      </c>
      <c r="I19" s="23">
        <v>43.344634263794916</v>
      </c>
      <c r="J19" s="23"/>
      <c r="K19" s="23">
        <v>0</v>
      </c>
      <c r="L19" s="23">
        <v>26</v>
      </c>
      <c r="M19" s="23"/>
      <c r="N19" s="48" t="s">
        <v>121</v>
      </c>
      <c r="O19" s="48">
        <v>60</v>
      </c>
      <c r="P19" s="48" t="s">
        <v>121</v>
      </c>
      <c r="Q19" s="48">
        <v>60</v>
      </c>
    </row>
    <row r="20" spans="1:17" x14ac:dyDescent="0.35">
      <c r="A20">
        <f>A19+2</f>
        <v>136</v>
      </c>
      <c r="B20" s="26">
        <f>MAX(A20-$O$55,0)</f>
        <v>0</v>
      </c>
      <c r="C20" s="23">
        <f>MAX(A20-$O$55,0)+$O$56</f>
        <v>19.920784593117787</v>
      </c>
      <c r="D20" s="23">
        <f>MAX($O$55-A20,0)</f>
        <v>24</v>
      </c>
      <c r="E20" s="23">
        <f>MAX($O$55-A20,0)+$O$57</f>
        <v>40.503397575980713</v>
      </c>
      <c r="F20" s="23">
        <v>160</v>
      </c>
      <c r="G20" s="23"/>
      <c r="H20" s="23">
        <v>21.419041972692838</v>
      </c>
      <c r="I20" s="23">
        <v>41.344634263794916</v>
      </c>
      <c r="J20" s="23"/>
      <c r="K20" s="23">
        <v>0</v>
      </c>
      <c r="L20" s="23">
        <v>24</v>
      </c>
      <c r="M20" s="23"/>
      <c r="N20" t="s">
        <v>122</v>
      </c>
      <c r="O20">
        <v>930</v>
      </c>
      <c r="P20" t="s">
        <v>122</v>
      </c>
      <c r="Q20">
        <v>930</v>
      </c>
    </row>
    <row r="21" spans="1:17" ht="15" thickBot="1" x14ac:dyDescent="0.4">
      <c r="A21">
        <f>A20+2</f>
        <v>138</v>
      </c>
      <c r="B21" s="26">
        <f>MAX(A21-$O$55,0)</f>
        <v>0</v>
      </c>
      <c r="C21" s="23">
        <f>MAX(A21-$O$55,0)+$O$56</f>
        <v>19.920784593117787</v>
      </c>
      <c r="D21" s="23">
        <f>MAX($O$55-A21,0)</f>
        <v>22</v>
      </c>
      <c r="E21" s="23">
        <f>MAX($O$55-A21,0)+$O$57</f>
        <v>38.503397575980713</v>
      </c>
      <c r="F21" s="23">
        <v>160</v>
      </c>
      <c r="G21" s="23"/>
      <c r="H21" s="23">
        <v>21.419041972692838</v>
      </c>
      <c r="I21" s="23">
        <v>39.344634263794916</v>
      </c>
      <c r="J21" s="23"/>
      <c r="K21" s="23">
        <v>0</v>
      </c>
      <c r="L21" s="23">
        <v>22</v>
      </c>
      <c r="M21" s="23"/>
      <c r="N21" s="20" t="s">
        <v>123</v>
      </c>
      <c r="O21" s="20">
        <v>61</v>
      </c>
      <c r="P21" s="20" t="s">
        <v>123</v>
      </c>
      <c r="Q21" s="20">
        <v>61</v>
      </c>
    </row>
    <row r="22" spans="1:17" x14ac:dyDescent="0.35">
      <c r="A22">
        <f>A21+2</f>
        <v>140</v>
      </c>
      <c r="B22" s="26">
        <f>MAX(A22-$O$55,0)</f>
        <v>0</v>
      </c>
      <c r="C22" s="23">
        <f>MAX(A22-$O$55,0)+$O$56</f>
        <v>19.920784593117787</v>
      </c>
      <c r="D22" s="23">
        <f>MAX($O$55-A22,0)</f>
        <v>20</v>
      </c>
      <c r="E22" s="23">
        <f>MAX($O$55-A22,0)+$O$57</f>
        <v>36.503397575980713</v>
      </c>
      <c r="F22" s="23">
        <v>160</v>
      </c>
      <c r="G22" s="23"/>
      <c r="H22" s="23">
        <v>21.419041972692838</v>
      </c>
      <c r="I22" s="23">
        <v>37.344634263794916</v>
      </c>
      <c r="J22" s="23"/>
      <c r="K22" s="23">
        <v>0</v>
      </c>
      <c r="L22" s="23">
        <v>20</v>
      </c>
      <c r="M22" s="23"/>
      <c r="N22" s="23"/>
      <c r="O22" s="23"/>
      <c r="P22" s="23"/>
    </row>
    <row r="23" spans="1:17" x14ac:dyDescent="0.35">
      <c r="A23">
        <f>A22+2</f>
        <v>142</v>
      </c>
      <c r="B23" s="26">
        <f>MAX(A23-$O$55,0)</f>
        <v>0</v>
      </c>
      <c r="C23" s="23">
        <f>MAX(A23-$O$55,0)+$O$56</f>
        <v>19.920784593117787</v>
      </c>
      <c r="D23" s="23">
        <f>MAX($O$55-A23,0)</f>
        <v>18</v>
      </c>
      <c r="E23" s="23">
        <f>MAX($O$55-A23,0)+$O$57</f>
        <v>34.503397575980713</v>
      </c>
      <c r="F23" s="23">
        <v>160</v>
      </c>
      <c r="G23" s="23"/>
      <c r="H23" s="23">
        <v>21.419041972692838</v>
      </c>
      <c r="I23" s="23">
        <v>35.344634263794916</v>
      </c>
      <c r="J23" s="23"/>
      <c r="K23" s="23">
        <v>0</v>
      </c>
      <c r="L23" s="23">
        <v>18</v>
      </c>
      <c r="M23" s="23"/>
      <c r="N23" s="23"/>
      <c r="O23" s="23"/>
      <c r="P23" s="23"/>
    </row>
    <row r="24" spans="1:17" ht="15" thickBot="1" x14ac:dyDescent="0.4">
      <c r="A24">
        <f>A23+2</f>
        <v>144</v>
      </c>
      <c r="B24" s="26">
        <f>MAX(A24-$O$55,0)</f>
        <v>0</v>
      </c>
      <c r="C24" s="23">
        <f>MAX(A24-$O$55,0)+$O$56</f>
        <v>19.920784593117787</v>
      </c>
      <c r="D24" s="23">
        <f>MAX($O$55-A24,0)</f>
        <v>16</v>
      </c>
      <c r="E24" s="23">
        <f>MAX($O$55-A24,0)+$O$57</f>
        <v>32.503397575980713</v>
      </c>
      <c r="F24" s="23">
        <v>160</v>
      </c>
      <c r="G24" s="23"/>
      <c r="H24" s="23">
        <v>21.419041972692838</v>
      </c>
      <c r="I24" s="23">
        <v>33.344634263794916</v>
      </c>
      <c r="J24" s="23"/>
      <c r="K24" s="23">
        <v>0</v>
      </c>
      <c r="L24" s="23">
        <v>16</v>
      </c>
      <c r="M24" s="23"/>
      <c r="N24" s="23"/>
      <c r="O24" s="23"/>
      <c r="P24" s="23"/>
    </row>
    <row r="25" spans="1:17" x14ac:dyDescent="0.35">
      <c r="A25">
        <f>A24+2</f>
        <v>146</v>
      </c>
      <c r="B25" s="26">
        <f>MAX(A25-$O$55,0)</f>
        <v>0</v>
      </c>
      <c r="C25" s="23">
        <f>MAX(A25-$O$55,0)+$O$56</f>
        <v>19.920784593117787</v>
      </c>
      <c r="D25" s="23">
        <f>MAX($O$55-A25,0)</f>
        <v>14</v>
      </c>
      <c r="E25" s="23">
        <f>MAX($O$55-A25,0)+$O$57</f>
        <v>30.503397575980713</v>
      </c>
      <c r="F25" s="23">
        <v>160</v>
      </c>
      <c r="G25" s="23"/>
      <c r="H25" s="23">
        <v>21.419041972692838</v>
      </c>
      <c r="I25" s="23">
        <v>31.344634263794916</v>
      </c>
      <c r="J25" s="23"/>
      <c r="K25" s="23">
        <v>0</v>
      </c>
      <c r="L25" s="23">
        <v>14</v>
      </c>
      <c r="M25" s="23"/>
      <c r="N25" s="21" t="s">
        <v>338</v>
      </c>
      <c r="O25" s="21"/>
      <c r="P25" s="21" t="s">
        <v>342</v>
      </c>
      <c r="Q25" s="21"/>
    </row>
    <row r="26" spans="1:17" x14ac:dyDescent="0.35">
      <c r="A26">
        <f>A25+2</f>
        <v>148</v>
      </c>
      <c r="B26" s="26">
        <f>MAX(A26-$O$55,0)</f>
        <v>0</v>
      </c>
      <c r="C26" s="23">
        <f>MAX(A26-$O$55,0)+$O$56</f>
        <v>19.920784593117787</v>
      </c>
      <c r="D26" s="23">
        <f>MAX($O$55-A26,0)</f>
        <v>12</v>
      </c>
      <c r="E26" s="23">
        <f>MAX($O$55-A26,0)+$O$57</f>
        <v>28.503397575980713</v>
      </c>
      <c r="F26" s="23">
        <v>160</v>
      </c>
      <c r="G26" s="23"/>
      <c r="H26" s="23">
        <v>21.419041972692838</v>
      </c>
      <c r="I26" s="23">
        <v>29.344634263794916</v>
      </c>
      <c r="J26" s="23"/>
      <c r="K26" s="23">
        <v>0</v>
      </c>
      <c r="L26" s="23">
        <v>12</v>
      </c>
      <c r="M26" s="23"/>
    </row>
    <row r="27" spans="1:17" x14ac:dyDescent="0.35">
      <c r="A27">
        <f>A26+2</f>
        <v>150</v>
      </c>
      <c r="B27" s="26">
        <f>MAX(A27-$O$55,0)</f>
        <v>0</v>
      </c>
      <c r="C27" s="23">
        <f>MAX(A27-$O$55,0)+$O$56</f>
        <v>19.920784593117787</v>
      </c>
      <c r="D27" s="23">
        <f>MAX($O$55-A27,0)</f>
        <v>10</v>
      </c>
      <c r="E27" s="23">
        <f>MAX($O$55-A27,0)+$O$57</f>
        <v>26.503397575980713</v>
      </c>
      <c r="F27" s="23">
        <v>160</v>
      </c>
      <c r="G27" s="23"/>
      <c r="H27" s="23">
        <v>21.419041972692838</v>
      </c>
      <c r="I27" s="23">
        <v>27.344634263794916</v>
      </c>
      <c r="J27" s="23"/>
      <c r="K27" s="23">
        <v>0</v>
      </c>
      <c r="L27" s="23">
        <v>10</v>
      </c>
      <c r="M27" s="23"/>
      <c r="N27" t="s">
        <v>112</v>
      </c>
      <c r="O27">
        <v>36.664943612037121</v>
      </c>
      <c r="P27" t="s">
        <v>112</v>
      </c>
      <c r="Q27">
        <v>32.590535903139155</v>
      </c>
    </row>
    <row r="28" spans="1:17" x14ac:dyDescent="0.35">
      <c r="A28">
        <f>A27+2</f>
        <v>152</v>
      </c>
      <c r="B28" s="26">
        <f>MAX(A28-$O$55,0)</f>
        <v>0</v>
      </c>
      <c r="C28" s="23">
        <f>MAX(A28-$O$55,0)+$O$56</f>
        <v>19.920784593117787</v>
      </c>
      <c r="D28" s="23">
        <f>MAX($O$55-A28,0)</f>
        <v>8</v>
      </c>
      <c r="E28" s="23">
        <f>MAX($O$55-A28,0)+$O$57</f>
        <v>24.503397575980713</v>
      </c>
      <c r="F28" s="23">
        <v>160</v>
      </c>
      <c r="G28" s="23"/>
      <c r="H28" s="23">
        <v>21.419041972692838</v>
      </c>
      <c r="I28" s="23">
        <v>25.344634263794916</v>
      </c>
      <c r="J28" s="23"/>
      <c r="K28" s="23">
        <v>0</v>
      </c>
      <c r="L28" s="23">
        <v>8</v>
      </c>
      <c r="M28" s="23"/>
      <c r="N28" t="s">
        <v>56</v>
      </c>
      <c r="O28">
        <v>2.5415299958995754</v>
      </c>
      <c r="P28" t="s">
        <v>56</v>
      </c>
      <c r="Q28">
        <v>2.5415299958995923</v>
      </c>
    </row>
    <row r="29" spans="1:17" x14ac:dyDescent="0.35">
      <c r="A29">
        <f>A28+2</f>
        <v>154</v>
      </c>
      <c r="B29" s="26">
        <f>MAX(A29-$O$55,0)</f>
        <v>0</v>
      </c>
      <c r="C29" s="23">
        <f>MAX(A29-$O$55,0)+$O$56</f>
        <v>19.920784593117787</v>
      </c>
      <c r="D29" s="23">
        <f>MAX($O$55-A29,0)</f>
        <v>6</v>
      </c>
      <c r="E29" s="23">
        <f>MAX($O$55-A29,0)+$O$57</f>
        <v>22.503397575980713</v>
      </c>
      <c r="F29" s="23">
        <v>160</v>
      </c>
      <c r="G29" s="23"/>
      <c r="H29" s="23">
        <v>21.419041972692838</v>
      </c>
      <c r="I29" s="23">
        <v>23.344634263794916</v>
      </c>
      <c r="J29" s="23"/>
      <c r="K29" s="23">
        <v>0</v>
      </c>
      <c r="L29" s="23">
        <v>6</v>
      </c>
      <c r="M29" s="23"/>
      <c r="N29" t="s">
        <v>113</v>
      </c>
      <c r="O29">
        <v>21.419041972692838</v>
      </c>
      <c r="P29" t="s">
        <v>113</v>
      </c>
      <c r="Q29">
        <v>17.344634263794916</v>
      </c>
    </row>
    <row r="30" spans="1:17" x14ac:dyDescent="0.35">
      <c r="A30">
        <f>A29+2</f>
        <v>156</v>
      </c>
      <c r="B30" s="26">
        <f>MAX(A30-$O$55,0)</f>
        <v>0</v>
      </c>
      <c r="C30" s="23">
        <f>MAX(A30-$O$55,0)+$O$56</f>
        <v>19.920784593117787</v>
      </c>
      <c r="D30" s="23">
        <f>MAX($O$55-A30,0)</f>
        <v>4</v>
      </c>
      <c r="E30" s="23">
        <f>MAX($O$55-A30,0)+$O$57</f>
        <v>20.503397575980713</v>
      </c>
      <c r="F30" s="23">
        <v>160</v>
      </c>
      <c r="G30" s="23"/>
      <c r="H30" s="23">
        <v>21.419041972692838</v>
      </c>
      <c r="I30" s="23">
        <v>21.344634263794916</v>
      </c>
      <c r="J30" s="23"/>
      <c r="K30" s="23">
        <v>0</v>
      </c>
      <c r="L30" s="23">
        <v>4</v>
      </c>
      <c r="M30" s="23"/>
      <c r="N30" t="s">
        <v>114</v>
      </c>
      <c r="O30">
        <v>21.419041972692838</v>
      </c>
      <c r="P30" t="s">
        <v>114</v>
      </c>
      <c r="Q30">
        <v>17.344634263794916</v>
      </c>
    </row>
    <row r="31" spans="1:17" x14ac:dyDescent="0.35">
      <c r="A31">
        <f>A30+2</f>
        <v>158</v>
      </c>
      <c r="B31" s="26">
        <f>MAX(A31-$O$55,0)</f>
        <v>0</v>
      </c>
      <c r="C31" s="23">
        <f>MAX(A31-$O$55,0)+$O$56</f>
        <v>19.920784593117787</v>
      </c>
      <c r="D31" s="23">
        <f>MAX($O$55-A31,0)</f>
        <v>2</v>
      </c>
      <c r="E31" s="23">
        <f>MAX($O$55-A31,0)+$O$57</f>
        <v>18.503397575980713</v>
      </c>
      <c r="F31" s="23">
        <v>160</v>
      </c>
      <c r="G31" s="23"/>
      <c r="H31" s="23">
        <v>21.419041972692838</v>
      </c>
      <c r="I31" s="23">
        <v>19.344634263794916</v>
      </c>
      <c r="J31" s="23"/>
      <c r="K31" s="23">
        <v>0</v>
      </c>
      <c r="L31" s="23">
        <v>2</v>
      </c>
      <c r="M31" s="23"/>
      <c r="N31" t="s">
        <v>115</v>
      </c>
      <c r="O31">
        <v>19.849983826781699</v>
      </c>
      <c r="P31" t="s">
        <v>115</v>
      </c>
      <c r="Q31">
        <v>19.84998382678183</v>
      </c>
    </row>
    <row r="32" spans="1:17" x14ac:dyDescent="0.35">
      <c r="A32">
        <f>A31+2</f>
        <v>160</v>
      </c>
      <c r="B32" s="26">
        <f>MAX(A32-$O$55,0)</f>
        <v>0</v>
      </c>
      <c r="C32" s="23">
        <f>MAX(A32-$O$55,0)+$O$56</f>
        <v>19.920784593117787</v>
      </c>
      <c r="D32" s="23">
        <f>MAX($O$55-A32,0)</f>
        <v>0</v>
      </c>
      <c r="E32" s="23">
        <f>MAX($O$55-A32,0)+$O$57</f>
        <v>16.503397575980713</v>
      </c>
      <c r="F32" s="23">
        <v>160</v>
      </c>
      <c r="G32" s="23"/>
      <c r="H32" s="23">
        <v>21.419041972692838</v>
      </c>
      <c r="I32" s="23">
        <v>17.344634263794916</v>
      </c>
      <c r="J32" s="23"/>
      <c r="K32" s="23">
        <v>0</v>
      </c>
      <c r="L32" s="23">
        <v>0</v>
      </c>
      <c r="M32" s="23"/>
      <c r="N32" t="s">
        <v>116</v>
      </c>
      <c r="O32">
        <v>394.02185792349508</v>
      </c>
      <c r="P32" t="s">
        <v>116</v>
      </c>
      <c r="Q32">
        <v>394.02185792350031</v>
      </c>
    </row>
    <row r="33" spans="1:17" x14ac:dyDescent="0.35">
      <c r="A33">
        <f>A32+2</f>
        <v>162</v>
      </c>
      <c r="B33" s="26">
        <f>MAX(A33-$O$55,0)</f>
        <v>2</v>
      </c>
      <c r="C33" s="23">
        <f>MAX(A33-$O$55,0)+$O$56</f>
        <v>21.920784593117787</v>
      </c>
      <c r="D33" s="23">
        <f>MAX($O$55-A33,0)</f>
        <v>0</v>
      </c>
      <c r="E33" s="23">
        <f>MAX($O$55-A33,0)+$O$57</f>
        <v>16.503397575980713</v>
      </c>
      <c r="F33" s="23">
        <v>160</v>
      </c>
      <c r="G33" s="23"/>
      <c r="H33" s="23">
        <v>23.419041972692838</v>
      </c>
      <c r="I33" s="23">
        <v>17.344634263794916</v>
      </c>
      <c r="J33" s="23"/>
      <c r="K33" s="23">
        <v>2</v>
      </c>
      <c r="L33" s="23">
        <v>0</v>
      </c>
      <c r="M33" s="23"/>
      <c r="N33" t="s">
        <v>117</v>
      </c>
      <c r="O33">
        <v>-0.5752480286384376</v>
      </c>
      <c r="P33" t="s">
        <v>117</v>
      </c>
      <c r="Q33">
        <v>-0.5752480286384194</v>
      </c>
    </row>
    <row r="34" spans="1:17" x14ac:dyDescent="0.35">
      <c r="A34">
        <f>A33+2</f>
        <v>164</v>
      </c>
      <c r="B34" s="26">
        <f>MAX(A34-$O$55,0)</f>
        <v>4</v>
      </c>
      <c r="C34" s="23">
        <f>MAX(A34-$O$55,0)+$O$56</f>
        <v>23.920784593117787</v>
      </c>
      <c r="D34" s="23">
        <f>MAX($O$55-A34,0)</f>
        <v>0</v>
      </c>
      <c r="E34" s="23">
        <f>MAX($O$55-A34,0)+$O$57</f>
        <v>16.503397575980713</v>
      </c>
      <c r="F34" s="23">
        <v>160</v>
      </c>
      <c r="G34" s="23"/>
      <c r="H34" s="23">
        <v>25.419041972692838</v>
      </c>
      <c r="I34" s="23">
        <v>17.344634263794916</v>
      </c>
      <c r="J34" s="23"/>
      <c r="K34" s="23">
        <v>4</v>
      </c>
      <c r="L34" s="23">
        <v>0</v>
      </c>
      <c r="M34" s="23"/>
      <c r="N34" t="s">
        <v>118</v>
      </c>
      <c r="O34">
        <v>0.95250063207777513</v>
      </c>
      <c r="P34" t="s">
        <v>118</v>
      </c>
      <c r="Q34">
        <v>0.95250063207778468</v>
      </c>
    </row>
    <row r="35" spans="1:17" x14ac:dyDescent="0.35">
      <c r="A35">
        <f>A34+2</f>
        <v>166</v>
      </c>
      <c r="B35" s="26">
        <f>MAX(A35-$O$55,0)</f>
        <v>6</v>
      </c>
      <c r="C35" s="23">
        <f>MAX(A35-$O$55,0)+$O$56</f>
        <v>25.920784593117787</v>
      </c>
      <c r="D35" s="23">
        <f>MAX($O$55-A35,0)</f>
        <v>0</v>
      </c>
      <c r="E35" s="23">
        <f>MAX($O$55-A35,0)+$O$57</f>
        <v>16.503397575980713</v>
      </c>
      <c r="F35" s="23">
        <v>160</v>
      </c>
      <c r="G35" s="23"/>
      <c r="H35" s="23">
        <v>27.419041972692838</v>
      </c>
      <c r="I35" s="23">
        <v>17.344634263794916</v>
      </c>
      <c r="J35" s="23"/>
      <c r="K35" s="23">
        <v>6</v>
      </c>
      <c r="L35" s="23">
        <v>0</v>
      </c>
      <c r="M35" s="23"/>
      <c r="N35" t="s">
        <v>119</v>
      </c>
      <c r="O35">
        <v>60</v>
      </c>
      <c r="P35" t="s">
        <v>119</v>
      </c>
      <c r="Q35">
        <v>60</v>
      </c>
    </row>
    <row r="36" spans="1:17" x14ac:dyDescent="0.35">
      <c r="A36">
        <f>A35+2</f>
        <v>168</v>
      </c>
      <c r="B36" s="26">
        <f>MAX(A36-$O$55,0)</f>
        <v>8</v>
      </c>
      <c r="C36" s="23">
        <f>MAX(A36-$O$55,0)+$O$56</f>
        <v>27.920784593117787</v>
      </c>
      <c r="D36" s="23">
        <f>MAX($O$55-A36,0)</f>
        <v>0</v>
      </c>
      <c r="E36" s="23">
        <f>MAX($O$55-A36,0)+$O$57</f>
        <v>16.503397575980713</v>
      </c>
      <c r="F36" s="23">
        <v>160</v>
      </c>
      <c r="G36" s="23"/>
      <c r="H36" s="23">
        <v>29.419041972692838</v>
      </c>
      <c r="I36" s="23">
        <v>17.344634263794916</v>
      </c>
      <c r="J36" s="23"/>
      <c r="K36" s="23">
        <v>8</v>
      </c>
      <c r="L36" s="23">
        <v>0</v>
      </c>
      <c r="M36" s="23"/>
      <c r="N36" s="48" t="s">
        <v>120</v>
      </c>
      <c r="O36" s="48">
        <v>21.419041972692838</v>
      </c>
      <c r="P36" s="48" t="s">
        <v>120</v>
      </c>
      <c r="Q36" s="37">
        <v>17.344634263794916</v>
      </c>
    </row>
    <row r="37" spans="1:17" x14ac:dyDescent="0.35">
      <c r="A37">
        <f>A36+2</f>
        <v>170</v>
      </c>
      <c r="B37" s="26">
        <f>MAX(A37-$O$55,0)</f>
        <v>10</v>
      </c>
      <c r="C37" s="23">
        <f>MAX(A37-$O$55,0)+$O$56</f>
        <v>29.920784593117787</v>
      </c>
      <c r="D37" s="23">
        <f>MAX($O$55-A37,0)</f>
        <v>0</v>
      </c>
      <c r="E37" s="23">
        <f>MAX($O$55-A37,0)+$O$57</f>
        <v>16.503397575980713</v>
      </c>
      <c r="F37" s="23">
        <v>160</v>
      </c>
      <c r="G37" s="23"/>
      <c r="H37" s="23">
        <v>31.419041972692838</v>
      </c>
      <c r="I37" s="23">
        <v>17.344634263794916</v>
      </c>
      <c r="J37" s="23"/>
      <c r="K37" s="23">
        <v>10</v>
      </c>
      <c r="L37" s="23">
        <v>0</v>
      </c>
      <c r="M37" s="23"/>
      <c r="N37" s="48" t="s">
        <v>121</v>
      </c>
      <c r="O37" s="37">
        <v>81.419041972692838</v>
      </c>
      <c r="P37" s="48" t="s">
        <v>121</v>
      </c>
      <c r="Q37" s="48">
        <v>77.344634263794916</v>
      </c>
    </row>
    <row r="38" spans="1:17" x14ac:dyDescent="0.35">
      <c r="A38">
        <f>A37+2</f>
        <v>172</v>
      </c>
      <c r="B38" s="26">
        <f>MAX(A38-$O$55,0)</f>
        <v>12</v>
      </c>
      <c r="C38" s="23">
        <f>MAX(A38-$O$55,0)+$O$56</f>
        <v>31.920784593117787</v>
      </c>
      <c r="D38" s="23">
        <f>MAX($O$55-A38,0)</f>
        <v>0</v>
      </c>
      <c r="E38" s="23">
        <f>MAX($O$55-A38,0)+$O$57</f>
        <v>16.503397575980713</v>
      </c>
      <c r="F38" s="23">
        <v>160</v>
      </c>
      <c r="G38" s="23"/>
      <c r="H38" s="23">
        <v>33.419041972692838</v>
      </c>
      <c r="I38" s="23">
        <v>17.344634263794916</v>
      </c>
      <c r="J38" s="23"/>
      <c r="K38" s="23">
        <v>12</v>
      </c>
      <c r="L38" s="23">
        <v>0</v>
      </c>
      <c r="M38" s="23"/>
      <c r="N38" t="s">
        <v>122</v>
      </c>
      <c r="O38">
        <v>2236.5615603342644</v>
      </c>
      <c r="P38" t="s">
        <v>122</v>
      </c>
      <c r="Q38">
        <v>1988.0226900914884</v>
      </c>
    </row>
    <row r="39" spans="1:17" ht="15" thickBot="1" x14ac:dyDescent="0.4">
      <c r="A39">
        <f>A38+2</f>
        <v>174</v>
      </c>
      <c r="B39" s="26">
        <f>MAX(A39-$O$55,0)</f>
        <v>14</v>
      </c>
      <c r="C39" s="23">
        <f>MAX(A39-$O$55,0)+$O$56</f>
        <v>33.920784593117787</v>
      </c>
      <c r="D39" s="23">
        <f>MAX($O$55-A39,0)</f>
        <v>0</v>
      </c>
      <c r="E39" s="23">
        <f>MAX($O$55-A39,0)+$O$57</f>
        <v>16.503397575980713</v>
      </c>
      <c r="F39" s="23">
        <v>160</v>
      </c>
      <c r="G39" s="23"/>
      <c r="H39" s="23">
        <v>35.419041972692838</v>
      </c>
      <c r="I39" s="23">
        <v>17.344634263794916</v>
      </c>
      <c r="J39" s="23"/>
      <c r="K39" s="23">
        <v>14</v>
      </c>
      <c r="L39" s="23">
        <v>0</v>
      </c>
      <c r="M39" s="23"/>
      <c r="N39" s="20" t="s">
        <v>123</v>
      </c>
      <c r="O39" s="20">
        <v>61</v>
      </c>
      <c r="P39" s="20" t="s">
        <v>123</v>
      </c>
      <c r="Q39" s="20">
        <v>61</v>
      </c>
    </row>
    <row r="40" spans="1:17" x14ac:dyDescent="0.35">
      <c r="A40">
        <f>A39+2</f>
        <v>176</v>
      </c>
      <c r="B40" s="26">
        <f>MAX(A40-$O$55,0)</f>
        <v>16</v>
      </c>
      <c r="C40" s="23">
        <f>MAX(A40-$O$55,0)+$O$56</f>
        <v>35.920784593117787</v>
      </c>
      <c r="D40" s="23">
        <f>MAX($O$55-A40,0)</f>
        <v>0</v>
      </c>
      <c r="E40" s="23">
        <f>MAX($O$55-A40,0)+$O$57</f>
        <v>16.503397575980713</v>
      </c>
      <c r="F40" s="23">
        <v>160</v>
      </c>
      <c r="G40" s="23"/>
      <c r="H40" s="23">
        <v>37.419041972692838</v>
      </c>
      <c r="I40" s="23">
        <v>17.344634263794916</v>
      </c>
      <c r="J40" s="23"/>
      <c r="K40" s="23">
        <v>16</v>
      </c>
      <c r="L40" s="23">
        <v>0</v>
      </c>
      <c r="M40" s="23"/>
      <c r="N40" s="23"/>
      <c r="O40" s="23"/>
      <c r="P40" s="23"/>
    </row>
    <row r="41" spans="1:17" x14ac:dyDescent="0.35">
      <c r="A41">
        <f>A40+2</f>
        <v>178</v>
      </c>
      <c r="B41" s="26">
        <f>MAX(A41-$O$55,0)</f>
        <v>18</v>
      </c>
      <c r="C41" s="23">
        <f>MAX(A41-$O$55,0)+$O$56</f>
        <v>37.920784593117787</v>
      </c>
      <c r="D41" s="23">
        <f>MAX($O$55-A41,0)</f>
        <v>0</v>
      </c>
      <c r="E41" s="23">
        <f>MAX($O$55-A41,0)+$O$57</f>
        <v>16.503397575980713</v>
      </c>
      <c r="F41" s="23">
        <v>160</v>
      </c>
      <c r="G41" s="23"/>
      <c r="H41" s="23">
        <v>39.419041972692838</v>
      </c>
      <c r="I41" s="23">
        <v>17.344634263794916</v>
      </c>
      <c r="J41" s="23"/>
      <c r="K41" s="23">
        <v>18</v>
      </c>
      <c r="L41" s="23">
        <v>0</v>
      </c>
      <c r="M41" s="23"/>
      <c r="N41" s="23"/>
      <c r="O41" s="23"/>
      <c r="P41" s="23"/>
    </row>
    <row r="42" spans="1:17" x14ac:dyDescent="0.35">
      <c r="A42">
        <f>A41+2</f>
        <v>180</v>
      </c>
      <c r="B42" s="26">
        <f>MAX(A42-$O$55,0)</f>
        <v>20</v>
      </c>
      <c r="C42" s="23">
        <f>MAX(A42-$O$55,0)+$O$56</f>
        <v>39.920784593117787</v>
      </c>
      <c r="D42" s="23">
        <f>MAX($O$55-A42,0)</f>
        <v>0</v>
      </c>
      <c r="E42" s="23">
        <f>MAX($O$55-A42,0)+$O$57</f>
        <v>16.503397575980713</v>
      </c>
      <c r="F42" s="23">
        <v>160</v>
      </c>
      <c r="G42" s="23"/>
      <c r="H42" s="23">
        <v>41.419041972692838</v>
      </c>
      <c r="I42" s="23">
        <v>17.344634263794916</v>
      </c>
      <c r="J42" s="23"/>
      <c r="K42" s="23">
        <v>20</v>
      </c>
      <c r="L42" s="23">
        <v>0</v>
      </c>
      <c r="M42" s="23"/>
      <c r="N42" s="80"/>
      <c r="O42" s="71" t="s">
        <v>142</v>
      </c>
      <c r="P42" s="23"/>
    </row>
    <row r="43" spans="1:17" x14ac:dyDescent="0.35">
      <c r="A43">
        <f>A42+2</f>
        <v>182</v>
      </c>
      <c r="B43" s="26">
        <f>MAX(A43-$O$55,0)</f>
        <v>22</v>
      </c>
      <c r="C43" s="23">
        <f>MAX(A43-$O$55,0)+$O$56</f>
        <v>41.920784593117787</v>
      </c>
      <c r="D43" s="23">
        <f>MAX($O$55-A43,0)</f>
        <v>0</v>
      </c>
      <c r="E43" s="23">
        <f>MAX($O$55-A43,0)+$O$57</f>
        <v>16.503397575980713</v>
      </c>
      <c r="F43" s="23">
        <v>160</v>
      </c>
      <c r="G43" s="23"/>
      <c r="H43" s="23">
        <v>43.419041972692838</v>
      </c>
      <c r="I43" s="23">
        <v>17.344634263794916</v>
      </c>
      <c r="J43" s="23"/>
      <c r="K43" s="23">
        <v>22</v>
      </c>
      <c r="L43" s="23">
        <v>0</v>
      </c>
      <c r="M43" s="23"/>
      <c r="N43" s="71" t="s">
        <v>143</v>
      </c>
      <c r="O43" s="81" t="s">
        <v>144</v>
      </c>
      <c r="P43" s="23"/>
    </row>
    <row r="44" spans="1:17" x14ac:dyDescent="0.35">
      <c r="A44">
        <f>A43+2</f>
        <v>184</v>
      </c>
      <c r="B44" s="26">
        <f>MAX(A44-$O$55,0)</f>
        <v>24</v>
      </c>
      <c r="C44" s="23">
        <f>MAX(A44-$O$55,0)+$O$56</f>
        <v>43.920784593117787</v>
      </c>
      <c r="D44" s="23">
        <f>MAX($O$55-A44,0)</f>
        <v>0</v>
      </c>
      <c r="E44" s="23">
        <f>MAX($O$55-A44,0)+$O$57</f>
        <v>16.503397575980713</v>
      </c>
      <c r="F44" s="23">
        <v>160</v>
      </c>
      <c r="G44" s="23"/>
      <c r="H44" s="23">
        <v>45.419041972692838</v>
      </c>
      <c r="I44" s="23">
        <v>17.344634263794916</v>
      </c>
      <c r="J44" s="23"/>
      <c r="K44" s="23">
        <v>24</v>
      </c>
      <c r="L44" s="23">
        <v>0</v>
      </c>
      <c r="M44" s="23"/>
      <c r="N44" s="72"/>
      <c r="O44" s="72"/>
      <c r="P44" s="23"/>
    </row>
    <row r="45" spans="1:17" x14ac:dyDescent="0.35">
      <c r="A45">
        <f>A44+2</f>
        <v>186</v>
      </c>
      <c r="B45" s="26">
        <f>MAX(A45-$O$55,0)</f>
        <v>26</v>
      </c>
      <c r="C45" s="23">
        <f>MAX(A45-$O$55,0)+$O$56</f>
        <v>45.920784593117787</v>
      </c>
      <c r="D45" s="23">
        <f>MAX($O$55-A45,0)</f>
        <v>0</v>
      </c>
      <c r="E45" s="23">
        <f>MAX($O$55-A45,0)+$O$57</f>
        <v>16.503397575980713</v>
      </c>
      <c r="F45" s="23">
        <v>160</v>
      </c>
      <c r="G45" s="23"/>
      <c r="H45" s="23">
        <v>47.419041972692838</v>
      </c>
      <c r="I45" s="23">
        <v>17.344634263794916</v>
      </c>
      <c r="J45" s="23"/>
      <c r="K45" s="23">
        <v>26</v>
      </c>
      <c r="L45" s="23">
        <v>0</v>
      </c>
      <c r="M45" s="23"/>
      <c r="N45" s="80"/>
      <c r="O45" s="71" t="s">
        <v>145</v>
      </c>
      <c r="P45" s="23"/>
    </row>
    <row r="46" spans="1:17" x14ac:dyDescent="0.35">
      <c r="A46">
        <f>A45+2</f>
        <v>188</v>
      </c>
      <c r="B46" s="26">
        <f>MAX(A46-$O$55,0)</f>
        <v>28</v>
      </c>
      <c r="C46" s="23">
        <f>MAX(A46-$O$55,0)+$O$56</f>
        <v>47.920784593117787</v>
      </c>
      <c r="D46" s="23">
        <f>MAX($O$55-A46,0)</f>
        <v>0</v>
      </c>
      <c r="E46" s="23">
        <f>MAX($O$55-A46,0)+$O$57</f>
        <v>16.503397575980713</v>
      </c>
      <c r="F46" s="23">
        <v>160</v>
      </c>
      <c r="G46" s="23"/>
      <c r="H46" s="23">
        <v>49.419041972692838</v>
      </c>
      <c r="I46" s="23">
        <v>17.344634263794916</v>
      </c>
      <c r="J46" s="23"/>
      <c r="K46" s="23">
        <v>28</v>
      </c>
      <c r="L46" s="23">
        <v>0</v>
      </c>
      <c r="M46" s="23"/>
      <c r="N46" s="71" t="s">
        <v>146</v>
      </c>
      <c r="O46" s="81" t="s">
        <v>147</v>
      </c>
      <c r="P46" s="23"/>
    </row>
    <row r="47" spans="1:17" x14ac:dyDescent="0.35">
      <c r="A47">
        <f>A46+2</f>
        <v>190</v>
      </c>
      <c r="B47" s="26">
        <f>MAX(A47-$O$55,0)</f>
        <v>30</v>
      </c>
      <c r="C47" s="23">
        <f>MAX(A47-$O$55,0)+$O$56</f>
        <v>49.920784593117787</v>
      </c>
      <c r="D47" s="23">
        <f>MAX($O$55-A47,0)</f>
        <v>0</v>
      </c>
      <c r="E47" s="23">
        <f>MAX($O$55-A47,0)+$O$57</f>
        <v>16.503397575980713</v>
      </c>
      <c r="F47" s="23">
        <v>160</v>
      </c>
      <c r="G47" s="23"/>
      <c r="H47" s="23">
        <v>51.419041972692838</v>
      </c>
      <c r="I47" s="23">
        <v>17.344634263794916</v>
      </c>
      <c r="J47" s="23"/>
      <c r="K47" s="23">
        <v>30</v>
      </c>
      <c r="L47" s="23">
        <v>0</v>
      </c>
      <c r="M47" s="23"/>
      <c r="N47" s="72"/>
      <c r="O47" s="72"/>
      <c r="P47" s="23"/>
    </row>
    <row r="48" spans="1:17" x14ac:dyDescent="0.35">
      <c r="A48">
        <f>A47+2</f>
        <v>192</v>
      </c>
      <c r="B48" s="26">
        <f>MAX(A48-$O$55,0)</f>
        <v>32</v>
      </c>
      <c r="C48" s="23">
        <f>MAX(A48-$O$55,0)+$O$56</f>
        <v>51.920784593117787</v>
      </c>
      <c r="D48" s="23">
        <f>MAX($O$55-A48,0)</f>
        <v>0</v>
      </c>
      <c r="E48" s="23">
        <f>MAX($O$55-A48,0)+$O$57</f>
        <v>16.503397575980713</v>
      </c>
      <c r="F48" s="23">
        <v>160</v>
      </c>
      <c r="G48" s="23"/>
      <c r="H48" s="23">
        <v>53.419041972692838</v>
      </c>
      <c r="I48" s="23">
        <v>17.344634263794916</v>
      </c>
      <c r="J48" s="23"/>
      <c r="K48" s="23">
        <v>32</v>
      </c>
      <c r="L48" s="23">
        <v>0</v>
      </c>
      <c r="M48" s="23"/>
      <c r="N48" s="71" t="s">
        <v>377</v>
      </c>
      <c r="O48" s="73" t="s">
        <v>159</v>
      </c>
      <c r="P48" s="23"/>
    </row>
    <row r="49" spans="1:16" x14ac:dyDescent="0.35">
      <c r="A49">
        <f>A48+2</f>
        <v>194</v>
      </c>
      <c r="B49" s="26">
        <f>MAX(A49-$O$55,0)</f>
        <v>34</v>
      </c>
      <c r="C49" s="23">
        <f>MAX(A49-$O$55,0)+$O$56</f>
        <v>53.920784593117787</v>
      </c>
      <c r="D49" s="23">
        <f>MAX($O$55-A49,0)</f>
        <v>0</v>
      </c>
      <c r="E49" s="23">
        <f>MAX($O$55-A49,0)+$O$57</f>
        <v>16.503397575980713</v>
      </c>
      <c r="F49" s="23">
        <v>160</v>
      </c>
      <c r="G49" s="23"/>
      <c r="H49" s="23">
        <v>55.419041972692838</v>
      </c>
      <c r="I49" s="23">
        <v>17.344634263794916</v>
      </c>
      <c r="J49" s="23"/>
      <c r="K49" s="23">
        <v>34</v>
      </c>
      <c r="L49" s="23">
        <v>0</v>
      </c>
      <c r="M49" s="23"/>
      <c r="N49" s="71" t="s">
        <v>364</v>
      </c>
      <c r="O49" s="73" t="s">
        <v>344</v>
      </c>
      <c r="P49" s="23"/>
    </row>
    <row r="50" spans="1:16" x14ac:dyDescent="0.35">
      <c r="A50">
        <f>A49+2</f>
        <v>196</v>
      </c>
      <c r="B50" s="26">
        <f>MAX(A50-$O$55,0)</f>
        <v>36</v>
      </c>
      <c r="C50" s="23">
        <f>MAX(A50-$O$55,0)+$O$56</f>
        <v>55.920784593117787</v>
      </c>
      <c r="D50" s="23">
        <f>MAX($O$55-A50,0)</f>
        <v>0</v>
      </c>
      <c r="E50" s="23">
        <f>MAX($O$55-A50,0)+$O$57</f>
        <v>16.503397575980713</v>
      </c>
      <c r="F50" s="23">
        <v>160</v>
      </c>
      <c r="G50" s="23"/>
      <c r="H50" s="23">
        <v>57.419041972692838</v>
      </c>
      <c r="I50" s="23">
        <v>17.344634263794916</v>
      </c>
      <c r="J50" s="23"/>
      <c r="K50" s="23">
        <v>36</v>
      </c>
      <c r="L50" s="23">
        <v>0</v>
      </c>
      <c r="M50" s="23"/>
      <c r="N50" s="72"/>
      <c r="O50" s="72"/>
      <c r="P50" s="23"/>
    </row>
    <row r="51" spans="1:16" x14ac:dyDescent="0.35">
      <c r="A51">
        <f>A50+2</f>
        <v>198</v>
      </c>
      <c r="B51" s="26">
        <f>MAX(A51-$O$55,0)</f>
        <v>38</v>
      </c>
      <c r="C51" s="23">
        <f>MAX(A51-$O$55,0)+$O$56</f>
        <v>57.920784593117787</v>
      </c>
      <c r="D51" s="23">
        <f>MAX($O$55-A51,0)</f>
        <v>0</v>
      </c>
      <c r="E51" s="23">
        <f>MAX($O$55-A51,0)+$O$57</f>
        <v>16.503397575980713</v>
      </c>
      <c r="F51" s="23">
        <v>160</v>
      </c>
      <c r="G51" s="23"/>
      <c r="H51" s="23">
        <v>59.419041972692838</v>
      </c>
      <c r="I51" s="23">
        <v>17.344634263794916</v>
      </c>
      <c r="J51" s="23"/>
      <c r="K51" s="23">
        <v>38</v>
      </c>
      <c r="L51" s="23">
        <v>0</v>
      </c>
      <c r="M51" s="23"/>
      <c r="N51" s="71" t="s">
        <v>377</v>
      </c>
      <c r="O51" s="73" t="s">
        <v>163</v>
      </c>
      <c r="P51" s="23"/>
    </row>
    <row r="52" spans="1:16" x14ac:dyDescent="0.35">
      <c r="A52">
        <f>A51+2</f>
        <v>200</v>
      </c>
      <c r="B52" s="26">
        <f>MAX(A52-$O$55,0)</f>
        <v>40</v>
      </c>
      <c r="C52" s="23">
        <f>MAX(A52-$O$55,0)+$O$56</f>
        <v>59.920784593117787</v>
      </c>
      <c r="D52" s="23">
        <f>MAX($O$55-A52,0)</f>
        <v>0</v>
      </c>
      <c r="E52" s="23">
        <f>MAX($O$55-A52,0)+$O$57</f>
        <v>16.503397575980713</v>
      </c>
      <c r="F52" s="23">
        <v>160</v>
      </c>
      <c r="G52" s="23"/>
      <c r="H52" s="23">
        <v>61.419041972692838</v>
      </c>
      <c r="I52" s="23">
        <v>17.344634263794916</v>
      </c>
      <c r="J52" s="23"/>
      <c r="K52" s="23">
        <v>40</v>
      </c>
      <c r="L52" s="23">
        <v>0</v>
      </c>
      <c r="M52" s="23"/>
      <c r="N52" s="71" t="s">
        <v>364</v>
      </c>
      <c r="O52" s="73" t="s">
        <v>345</v>
      </c>
      <c r="P52" s="23"/>
    </row>
    <row r="53" spans="1:16" x14ac:dyDescent="0.35">
      <c r="A53">
        <f>A52+2</f>
        <v>202</v>
      </c>
      <c r="B53" s="26">
        <f>MAX(A53-$O$55,0)</f>
        <v>42</v>
      </c>
      <c r="C53" s="23">
        <f>MAX(A53-$O$55,0)+$O$56</f>
        <v>61.920784593117787</v>
      </c>
      <c r="D53" s="23">
        <f>MAX($O$55-A53,0)</f>
        <v>0</v>
      </c>
      <c r="E53" s="23">
        <f>MAX($O$55-A53,0)+$O$57</f>
        <v>16.503397575980713</v>
      </c>
      <c r="F53" s="23">
        <v>160</v>
      </c>
      <c r="G53" s="23"/>
      <c r="H53" s="23">
        <v>63.419041972692838</v>
      </c>
      <c r="I53" s="23">
        <v>17.344634263794916</v>
      </c>
      <c r="J53" s="23"/>
      <c r="K53" s="23">
        <v>42</v>
      </c>
      <c r="L53" s="23">
        <v>0</v>
      </c>
      <c r="M53" s="23"/>
      <c r="N53" s="23"/>
      <c r="O53" s="23"/>
      <c r="P53" s="23"/>
    </row>
    <row r="54" spans="1:16" x14ac:dyDescent="0.35">
      <c r="A54">
        <f>A53+2</f>
        <v>204</v>
      </c>
      <c r="B54" s="26">
        <f>MAX(A54-$O$55,0)</f>
        <v>44</v>
      </c>
      <c r="C54" s="23">
        <f>MAX(A54-$O$55,0)+$O$56</f>
        <v>63.920784593117787</v>
      </c>
      <c r="D54" s="23">
        <f>MAX($O$55-A54,0)</f>
        <v>0</v>
      </c>
      <c r="E54" s="23">
        <f>MAX($O$55-A54,0)+$O$57</f>
        <v>16.503397575980713</v>
      </c>
      <c r="F54" s="23">
        <v>160</v>
      </c>
      <c r="G54" s="23"/>
      <c r="H54" s="23">
        <v>65.419041972692838</v>
      </c>
      <c r="I54" s="23">
        <v>17.344634263794916</v>
      </c>
      <c r="J54" s="23"/>
      <c r="K54" s="23">
        <v>44</v>
      </c>
      <c r="L54" s="23">
        <v>0</v>
      </c>
      <c r="M54" s="23"/>
      <c r="N54" s="23"/>
      <c r="O54" s="23"/>
      <c r="P54" s="23"/>
    </row>
    <row r="55" spans="1:16" x14ac:dyDescent="0.35">
      <c r="A55">
        <f>A54+2</f>
        <v>206</v>
      </c>
      <c r="B55" s="26">
        <f>MAX(A55-$O$55,0)</f>
        <v>46</v>
      </c>
      <c r="C55" s="23">
        <f>MAX(A55-$O$55,0)+$O$56</f>
        <v>65.920784593117787</v>
      </c>
      <c r="D55" s="23">
        <f>MAX($O$55-A55,0)</f>
        <v>0</v>
      </c>
      <c r="E55" s="23">
        <f>MAX($O$55-A55,0)+$O$57</f>
        <v>16.503397575980713</v>
      </c>
      <c r="F55" s="23">
        <v>160</v>
      </c>
      <c r="G55" s="23"/>
      <c r="H55" s="23">
        <v>67.419041972692838</v>
      </c>
      <c r="I55" s="23">
        <v>17.344634263794916</v>
      </c>
      <c r="J55" s="23"/>
      <c r="K55" s="23">
        <v>46</v>
      </c>
      <c r="L55" s="23">
        <v>0</v>
      </c>
      <c r="M55" s="23"/>
      <c r="N55" s="71" t="s">
        <v>169</v>
      </c>
      <c r="O55" s="82">
        <v>160</v>
      </c>
      <c r="P55" s="23"/>
    </row>
    <row r="56" spans="1:16" x14ac:dyDescent="0.35">
      <c r="A56">
        <f>A55+2</f>
        <v>208</v>
      </c>
      <c r="B56" s="26">
        <f>MAX(A56-$O$55,0)</f>
        <v>48</v>
      </c>
      <c r="C56" s="23">
        <f>MAX(A56-$O$55,0)+$O$56</f>
        <v>67.920784593117787</v>
      </c>
      <c r="D56" s="23">
        <f>MAX($O$55-A56,0)</f>
        <v>0</v>
      </c>
      <c r="E56" s="23">
        <f>MAX($O$55-A56,0)+$O$57</f>
        <v>16.503397575980713</v>
      </c>
      <c r="F56" s="23">
        <v>160</v>
      </c>
      <c r="G56" s="23"/>
      <c r="H56" s="23">
        <v>69.419041972692838</v>
      </c>
      <c r="I56" s="23">
        <v>17.344634263794916</v>
      </c>
      <c r="J56" s="23"/>
      <c r="K56" s="23">
        <v>48</v>
      </c>
      <c r="L56" s="23">
        <v>0</v>
      </c>
      <c r="M56" s="23"/>
      <c r="N56" s="73" t="s">
        <v>340</v>
      </c>
      <c r="O56" s="72">
        <v>19.920784593117787</v>
      </c>
      <c r="P56" s="23"/>
    </row>
    <row r="57" spans="1:16" x14ac:dyDescent="0.35">
      <c r="A57">
        <f>A56+2</f>
        <v>210</v>
      </c>
      <c r="B57" s="26">
        <f>MAX(A57-$O$55,0)</f>
        <v>50</v>
      </c>
      <c r="C57" s="23">
        <f>MAX(A57-$O$55,0)+$O$56</f>
        <v>69.920784593117787</v>
      </c>
      <c r="D57" s="23">
        <f>MAX($O$55-A57,0)</f>
        <v>0</v>
      </c>
      <c r="E57" s="23">
        <f>MAX($O$55-A57,0)+$O$57</f>
        <v>16.503397575980713</v>
      </c>
      <c r="F57" s="23">
        <v>160</v>
      </c>
      <c r="G57" s="23"/>
      <c r="H57" s="23">
        <v>71.419041972692838</v>
      </c>
      <c r="I57" s="23">
        <v>17.344634263794916</v>
      </c>
      <c r="J57" s="23"/>
      <c r="K57" s="23">
        <v>50</v>
      </c>
      <c r="L57" s="23">
        <v>0</v>
      </c>
      <c r="M57" s="23"/>
      <c r="N57" s="73" t="s">
        <v>341</v>
      </c>
      <c r="O57" s="72">
        <v>16.503397575980713</v>
      </c>
      <c r="P57" s="23"/>
    </row>
    <row r="58" spans="1:16" x14ac:dyDescent="0.35">
      <c r="A58">
        <f>A57+2</f>
        <v>212</v>
      </c>
      <c r="B58" s="26">
        <f>MAX(A58-$O$55,0)</f>
        <v>52</v>
      </c>
      <c r="C58" s="23">
        <f>MAX(A58-$O$55,0)+$O$56</f>
        <v>71.920784593117787</v>
      </c>
      <c r="D58" s="23">
        <f>MAX($O$55-A58,0)</f>
        <v>0</v>
      </c>
      <c r="E58" s="23">
        <f>MAX($O$55-A58,0)+$O$57</f>
        <v>16.503397575980713</v>
      </c>
      <c r="F58" s="23">
        <v>160</v>
      </c>
      <c r="G58" s="23"/>
      <c r="H58" s="23">
        <v>73.419041972692838</v>
      </c>
      <c r="I58" s="23">
        <v>17.344634263794916</v>
      </c>
      <c r="J58" s="23"/>
      <c r="K58" s="23">
        <v>52</v>
      </c>
      <c r="L58" s="23">
        <v>0</v>
      </c>
      <c r="M58" s="23"/>
      <c r="N58" s="23"/>
      <c r="O58" s="23"/>
      <c r="P58" s="23"/>
    </row>
    <row r="59" spans="1:16" x14ac:dyDescent="0.35">
      <c r="A59">
        <f>A58+2</f>
        <v>214</v>
      </c>
      <c r="B59" s="26">
        <f>MAX(A59-$O$55,0)</f>
        <v>54</v>
      </c>
      <c r="C59" s="23">
        <f>MAX(A59-$O$55,0)+$O$56</f>
        <v>73.920784593117787</v>
      </c>
      <c r="D59" s="23">
        <f>MAX($O$55-A59,0)</f>
        <v>0</v>
      </c>
      <c r="E59" s="23">
        <f>MAX($O$55-A59,0)+$O$57</f>
        <v>16.503397575980713</v>
      </c>
      <c r="F59" s="23">
        <v>160</v>
      </c>
      <c r="G59" s="23"/>
      <c r="H59" s="23">
        <v>75.419041972692838</v>
      </c>
      <c r="I59" s="23">
        <v>17.344634263794916</v>
      </c>
      <c r="J59" s="23"/>
      <c r="K59" s="23">
        <v>54</v>
      </c>
      <c r="L59" s="23">
        <v>0</v>
      </c>
      <c r="M59" s="23"/>
      <c r="N59" s="23"/>
      <c r="O59" s="23"/>
      <c r="P59" s="23"/>
    </row>
    <row r="60" spans="1:16" x14ac:dyDescent="0.35">
      <c r="A60">
        <f>A59+2</f>
        <v>216</v>
      </c>
      <c r="B60" s="26">
        <f>MAX(A60-$O$55,0)</f>
        <v>56</v>
      </c>
      <c r="C60" s="23">
        <f>MAX(A60-$O$55,0)+$O$56</f>
        <v>75.920784593117787</v>
      </c>
      <c r="D60" s="23">
        <f>MAX($O$55-A60,0)</f>
        <v>0</v>
      </c>
      <c r="E60" s="23">
        <f>MAX($O$55-A60,0)+$O$57</f>
        <v>16.503397575980713</v>
      </c>
      <c r="F60" s="23">
        <v>160</v>
      </c>
      <c r="G60" s="23"/>
      <c r="H60" s="23">
        <v>77.419041972692838</v>
      </c>
      <c r="I60" s="23">
        <v>17.344634263794916</v>
      </c>
      <c r="J60" s="23"/>
      <c r="K60" s="23">
        <v>56</v>
      </c>
      <c r="L60" s="23">
        <v>0</v>
      </c>
      <c r="M60" s="23"/>
      <c r="N60" s="23"/>
      <c r="O60" s="23"/>
      <c r="P60" s="23"/>
    </row>
    <row r="61" spans="1:16" x14ac:dyDescent="0.35">
      <c r="A61">
        <f>A60+2</f>
        <v>218</v>
      </c>
      <c r="B61" s="26">
        <f>MAX(A61-$O$55,0)</f>
        <v>58</v>
      </c>
      <c r="C61" s="23">
        <f>MAX(A61-$O$55,0)+$O$56</f>
        <v>77.920784593117787</v>
      </c>
      <c r="D61" s="23">
        <f>MAX($O$55-A61,0)</f>
        <v>0</v>
      </c>
      <c r="E61" s="23">
        <f>MAX($O$55-A61,0)+$O$57</f>
        <v>16.503397575980713</v>
      </c>
      <c r="F61" s="23">
        <v>160</v>
      </c>
      <c r="G61" s="23"/>
      <c r="H61" s="23">
        <v>79.419041972692838</v>
      </c>
      <c r="I61" s="23">
        <v>17.344634263794916</v>
      </c>
      <c r="J61" s="23"/>
      <c r="K61" s="23">
        <v>58</v>
      </c>
      <c r="L61" s="23">
        <v>0</v>
      </c>
      <c r="M61" s="23"/>
      <c r="N61" s="23"/>
      <c r="O61" s="23"/>
      <c r="P61" s="23"/>
    </row>
    <row r="62" spans="1:16" x14ac:dyDescent="0.35">
      <c r="A62">
        <f>A61+2</f>
        <v>220</v>
      </c>
      <c r="B62" s="26">
        <f>MAX(A62-$O$55,0)</f>
        <v>60</v>
      </c>
      <c r="C62" s="23">
        <f>MAX(A62-$O$55,0)+$O$56</f>
        <v>79.920784593117787</v>
      </c>
      <c r="D62" s="23">
        <f>MAX($O$55-A62,0)</f>
        <v>0</v>
      </c>
      <c r="E62" s="23">
        <f>MAX($O$55-A62,0)+$O$57</f>
        <v>16.503397575980713</v>
      </c>
      <c r="F62" s="23">
        <v>160</v>
      </c>
      <c r="G62" s="23"/>
      <c r="H62" s="23">
        <v>81.419041972692838</v>
      </c>
      <c r="I62" s="23">
        <v>17.344634263794916</v>
      </c>
      <c r="J62" s="23"/>
      <c r="K62" s="23">
        <v>60</v>
      </c>
      <c r="L62" s="23">
        <v>0</v>
      </c>
      <c r="M62" s="23"/>
      <c r="N62" s="23"/>
      <c r="O62" s="23"/>
      <c r="P62" s="23"/>
    </row>
    <row r="63" spans="1:16" x14ac:dyDescent="0.35">
      <c r="B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</row>
    <row r="64" spans="1:16" x14ac:dyDescent="0.35">
      <c r="B64" s="26"/>
      <c r="D64" s="26"/>
    </row>
    <row r="65" spans="2:4" x14ac:dyDescent="0.35">
      <c r="B65" s="26"/>
      <c r="D65" s="26"/>
    </row>
    <row r="66" spans="2:4" x14ac:dyDescent="0.35">
      <c r="B66" s="26"/>
      <c r="D66" s="26"/>
    </row>
    <row r="67" spans="2:4" x14ac:dyDescent="0.35">
      <c r="B67" s="26"/>
      <c r="D67" s="26"/>
    </row>
    <row r="68" spans="2:4" x14ac:dyDescent="0.35">
      <c r="B68" s="26"/>
      <c r="D68" s="26"/>
    </row>
    <row r="69" spans="2:4" x14ac:dyDescent="0.35">
      <c r="B69" s="26"/>
      <c r="D69" s="26"/>
    </row>
    <row r="70" spans="2:4" x14ac:dyDescent="0.35">
      <c r="B70" s="26"/>
      <c r="D70" s="26"/>
    </row>
    <row r="71" spans="2:4" x14ac:dyDescent="0.35">
      <c r="B71" s="26"/>
      <c r="D71" s="26"/>
    </row>
    <row r="72" spans="2:4" x14ac:dyDescent="0.35">
      <c r="B72" s="26"/>
      <c r="D72" s="26"/>
    </row>
    <row r="73" spans="2:4" x14ac:dyDescent="0.35">
      <c r="B73" s="26"/>
      <c r="D73" s="26"/>
    </row>
    <row r="74" spans="2:4" x14ac:dyDescent="0.35">
      <c r="B74" s="26"/>
      <c r="D74" s="26"/>
    </row>
    <row r="75" spans="2:4" x14ac:dyDescent="0.35">
      <c r="B75" s="26"/>
      <c r="D75" s="26"/>
    </row>
    <row r="76" spans="2:4" x14ac:dyDescent="0.35">
      <c r="B76" s="26"/>
      <c r="D76" s="26"/>
    </row>
    <row r="77" spans="2:4" x14ac:dyDescent="0.35">
      <c r="B77" s="26"/>
      <c r="D77" s="26"/>
    </row>
    <row r="78" spans="2:4" x14ac:dyDescent="0.35">
      <c r="B78" s="26"/>
      <c r="D78" s="26"/>
    </row>
    <row r="79" spans="2:4" x14ac:dyDescent="0.35">
      <c r="B79" s="26"/>
      <c r="D79" s="26"/>
    </row>
    <row r="80" spans="2:4" x14ac:dyDescent="0.35">
      <c r="B80" s="26"/>
      <c r="D80" s="26"/>
    </row>
    <row r="81" spans="2:4" x14ac:dyDescent="0.35">
      <c r="B81" s="26"/>
      <c r="D81" s="26"/>
    </row>
    <row r="82" spans="2:4" x14ac:dyDescent="0.35">
      <c r="B82" s="26"/>
      <c r="D82" s="26"/>
    </row>
    <row r="83" spans="2:4" x14ac:dyDescent="0.35">
      <c r="B83" s="26"/>
      <c r="D83" s="26"/>
    </row>
    <row r="84" spans="2:4" x14ac:dyDescent="0.35">
      <c r="B84" s="26"/>
      <c r="D84" s="26"/>
    </row>
    <row r="85" spans="2:4" x14ac:dyDescent="0.35">
      <c r="B85" s="26"/>
      <c r="D85" s="26"/>
    </row>
    <row r="86" spans="2:4" x14ac:dyDescent="0.35">
      <c r="B86" s="26"/>
      <c r="D86" s="26"/>
    </row>
    <row r="87" spans="2:4" x14ac:dyDescent="0.35">
      <c r="B87" s="26"/>
      <c r="D87" s="26"/>
    </row>
    <row r="88" spans="2:4" x14ac:dyDescent="0.35">
      <c r="B88" s="26"/>
      <c r="D88" s="26"/>
    </row>
    <row r="89" spans="2:4" x14ac:dyDescent="0.35">
      <c r="B89" s="26"/>
      <c r="D89" s="26"/>
    </row>
    <row r="90" spans="2:4" x14ac:dyDescent="0.35">
      <c r="B90" s="26"/>
      <c r="D90" s="26"/>
    </row>
    <row r="91" spans="2:4" x14ac:dyDescent="0.35">
      <c r="B91" s="26"/>
      <c r="D91" s="26"/>
    </row>
    <row r="92" spans="2:4" x14ac:dyDescent="0.35">
      <c r="B92" s="26"/>
      <c r="D92" s="26"/>
    </row>
    <row r="93" spans="2:4" x14ac:dyDescent="0.35">
      <c r="B93" s="26"/>
      <c r="D93" s="26"/>
    </row>
    <row r="94" spans="2:4" x14ac:dyDescent="0.35">
      <c r="B94" s="26"/>
      <c r="D94" s="26"/>
    </row>
    <row r="95" spans="2:4" x14ac:dyDescent="0.35">
      <c r="B95" s="26"/>
      <c r="D95" s="26"/>
    </row>
    <row r="96" spans="2:4" x14ac:dyDescent="0.35">
      <c r="B96" s="26"/>
      <c r="D96" s="26"/>
    </row>
    <row r="97" spans="2:4" x14ac:dyDescent="0.35">
      <c r="B97" s="26"/>
      <c r="D97" s="26"/>
    </row>
    <row r="98" spans="2:4" x14ac:dyDescent="0.35">
      <c r="B98" s="26"/>
      <c r="D98" s="26"/>
    </row>
    <row r="99" spans="2:4" x14ac:dyDescent="0.35">
      <c r="B99" s="26"/>
      <c r="D99" s="26"/>
    </row>
    <row r="100" spans="2:4" x14ac:dyDescent="0.35">
      <c r="B100" s="26"/>
      <c r="D100" s="26"/>
    </row>
    <row r="101" spans="2:4" x14ac:dyDescent="0.35">
      <c r="B101" s="26"/>
      <c r="D101" s="26"/>
    </row>
    <row r="102" spans="2:4" x14ac:dyDescent="0.35">
      <c r="B102" s="26"/>
      <c r="D102" s="26"/>
    </row>
    <row r="103" spans="2:4" x14ac:dyDescent="0.35">
      <c r="B103" s="26"/>
      <c r="D103" s="26"/>
    </row>
    <row r="104" spans="2:4" x14ac:dyDescent="0.35">
      <c r="B104" s="26"/>
      <c r="D104" s="26"/>
    </row>
    <row r="105" spans="2:4" x14ac:dyDescent="0.35">
      <c r="B105" s="26"/>
      <c r="D105" s="26"/>
    </row>
    <row r="106" spans="2:4" x14ac:dyDescent="0.35">
      <c r="B106" s="26"/>
      <c r="D106" s="26"/>
    </row>
    <row r="107" spans="2:4" x14ac:dyDescent="0.35">
      <c r="B107" s="26"/>
      <c r="D107" s="26"/>
    </row>
    <row r="108" spans="2:4" x14ac:dyDescent="0.35">
      <c r="B108" s="26"/>
      <c r="D108" s="26"/>
    </row>
    <row r="109" spans="2:4" x14ac:dyDescent="0.35">
      <c r="B109" s="26"/>
      <c r="D109" s="26"/>
    </row>
    <row r="110" spans="2:4" x14ac:dyDescent="0.35">
      <c r="B110" s="26"/>
      <c r="D110" s="26"/>
    </row>
    <row r="111" spans="2:4" x14ac:dyDescent="0.35">
      <c r="B111" s="26"/>
      <c r="D111" s="26"/>
    </row>
    <row r="112" spans="2:4" x14ac:dyDescent="0.35">
      <c r="B112" s="26"/>
      <c r="D112" s="26"/>
    </row>
    <row r="113" spans="2:4" x14ac:dyDescent="0.35">
      <c r="B113" s="26"/>
      <c r="D113" s="26"/>
    </row>
    <row r="114" spans="2:4" x14ac:dyDescent="0.35">
      <c r="B114" s="26"/>
      <c r="D114" s="26"/>
    </row>
    <row r="115" spans="2:4" x14ac:dyDescent="0.35">
      <c r="B115" s="26"/>
      <c r="D115" s="26"/>
    </row>
    <row r="116" spans="2:4" x14ac:dyDescent="0.35">
      <c r="B116" s="26"/>
      <c r="D116" s="26"/>
    </row>
    <row r="117" spans="2:4" x14ac:dyDescent="0.35">
      <c r="B117" s="26"/>
      <c r="D117" s="26"/>
    </row>
    <row r="118" spans="2:4" x14ac:dyDescent="0.35">
      <c r="B118" s="26"/>
      <c r="D118" s="26"/>
    </row>
    <row r="119" spans="2:4" x14ac:dyDescent="0.35">
      <c r="B119" s="26"/>
      <c r="D119" s="26"/>
    </row>
    <row r="120" spans="2:4" x14ac:dyDescent="0.35">
      <c r="B120" s="26"/>
      <c r="D120" s="26"/>
    </row>
    <row r="121" spans="2:4" x14ac:dyDescent="0.35">
      <c r="B121" s="26"/>
      <c r="D121" s="26"/>
    </row>
    <row r="122" spans="2:4" x14ac:dyDescent="0.35">
      <c r="B122" s="26"/>
      <c r="D122" s="26"/>
    </row>
    <row r="123" spans="2:4" x14ac:dyDescent="0.35">
      <c r="B123" s="26"/>
      <c r="D123" s="26"/>
    </row>
    <row r="124" spans="2:4" x14ac:dyDescent="0.35">
      <c r="B124" s="26"/>
      <c r="D124" s="26"/>
    </row>
    <row r="125" spans="2:4" x14ac:dyDescent="0.35">
      <c r="B125" s="26"/>
      <c r="D125" s="26"/>
    </row>
    <row r="126" spans="2:4" x14ac:dyDescent="0.35">
      <c r="B126" s="26"/>
      <c r="D126" s="26"/>
    </row>
    <row r="127" spans="2:4" x14ac:dyDescent="0.35">
      <c r="B127" s="26"/>
      <c r="D127" s="26"/>
    </row>
    <row r="128" spans="2:4" x14ac:dyDescent="0.35">
      <c r="B128" s="26"/>
      <c r="D128" s="26"/>
    </row>
    <row r="129" spans="2:4" x14ac:dyDescent="0.35">
      <c r="B129" s="26"/>
      <c r="D129" s="26"/>
    </row>
    <row r="130" spans="2:4" x14ac:dyDescent="0.35">
      <c r="B130" s="26"/>
      <c r="D130" s="26"/>
    </row>
    <row r="131" spans="2:4" x14ac:dyDescent="0.35">
      <c r="B131" s="26"/>
      <c r="D131" s="26"/>
    </row>
    <row r="132" spans="2:4" x14ac:dyDescent="0.35">
      <c r="B132" s="26"/>
      <c r="D132" s="26"/>
    </row>
    <row r="133" spans="2:4" x14ac:dyDescent="0.35">
      <c r="B133" s="26"/>
      <c r="D133" s="26"/>
    </row>
    <row r="134" spans="2:4" x14ac:dyDescent="0.35">
      <c r="B134" s="26"/>
      <c r="D134" s="26"/>
    </row>
    <row r="135" spans="2:4" x14ac:dyDescent="0.35">
      <c r="B135" s="26"/>
      <c r="D135" s="26"/>
    </row>
    <row r="136" spans="2:4" x14ac:dyDescent="0.35">
      <c r="B136" s="26"/>
      <c r="D136" s="26"/>
    </row>
    <row r="137" spans="2:4" x14ac:dyDescent="0.35">
      <c r="B137" s="26"/>
      <c r="D137" s="26"/>
    </row>
    <row r="138" spans="2:4" x14ac:dyDescent="0.35">
      <c r="B138" s="26"/>
      <c r="D138" s="26"/>
    </row>
    <row r="139" spans="2:4" x14ac:dyDescent="0.35">
      <c r="B139" s="26"/>
      <c r="D139" s="26"/>
    </row>
    <row r="140" spans="2:4" x14ac:dyDescent="0.35">
      <c r="B140" s="26"/>
      <c r="D140" s="26"/>
    </row>
    <row r="141" spans="2:4" x14ac:dyDescent="0.35">
      <c r="B141" s="26"/>
      <c r="D141" s="26"/>
    </row>
    <row r="142" spans="2:4" x14ac:dyDescent="0.35">
      <c r="B142" s="26"/>
      <c r="D142" s="26"/>
    </row>
    <row r="143" spans="2:4" x14ac:dyDescent="0.35">
      <c r="B143" s="26"/>
      <c r="D143" s="26"/>
    </row>
    <row r="144" spans="2:4" x14ac:dyDescent="0.35">
      <c r="B144" s="26"/>
      <c r="D144" s="26"/>
    </row>
    <row r="145" spans="2:4" x14ac:dyDescent="0.35">
      <c r="B145" s="26"/>
      <c r="D145" s="26"/>
    </row>
    <row r="146" spans="2:4" x14ac:dyDescent="0.35">
      <c r="B146" s="26"/>
      <c r="D146" s="26"/>
    </row>
    <row r="147" spans="2:4" x14ac:dyDescent="0.35">
      <c r="B147" s="26"/>
      <c r="D147" s="26"/>
    </row>
    <row r="148" spans="2:4" x14ac:dyDescent="0.35">
      <c r="B148" s="26"/>
      <c r="D148" s="26"/>
    </row>
    <row r="149" spans="2:4" x14ac:dyDescent="0.35">
      <c r="B149" s="26"/>
      <c r="D149" s="26"/>
    </row>
    <row r="150" spans="2:4" x14ac:dyDescent="0.35">
      <c r="B150" s="26"/>
      <c r="D150" s="26"/>
    </row>
    <row r="151" spans="2:4" x14ac:dyDescent="0.35">
      <c r="B151" s="26"/>
      <c r="D151" s="26"/>
    </row>
    <row r="152" spans="2:4" x14ac:dyDescent="0.35">
      <c r="B152" s="26"/>
      <c r="D152" s="26"/>
    </row>
    <row r="153" spans="2:4" x14ac:dyDescent="0.35">
      <c r="B153" s="26"/>
      <c r="D153" s="26"/>
    </row>
    <row r="154" spans="2:4" x14ac:dyDescent="0.35">
      <c r="B154" s="26"/>
      <c r="D154" s="26"/>
    </row>
    <row r="155" spans="2:4" x14ac:dyDescent="0.35">
      <c r="B155" s="26"/>
      <c r="D155" s="26"/>
    </row>
    <row r="156" spans="2:4" x14ac:dyDescent="0.35">
      <c r="B156" s="26"/>
      <c r="D156" s="26"/>
    </row>
    <row r="157" spans="2:4" x14ac:dyDescent="0.35">
      <c r="B157" s="26"/>
      <c r="D157" s="26"/>
    </row>
    <row r="158" spans="2:4" x14ac:dyDescent="0.35">
      <c r="B158" s="26"/>
      <c r="D158" s="26"/>
    </row>
    <row r="159" spans="2:4" x14ac:dyDescent="0.35">
      <c r="B159" s="26"/>
      <c r="D159" s="26"/>
    </row>
    <row r="160" spans="2:4" x14ac:dyDescent="0.35">
      <c r="B160" s="26"/>
      <c r="D160" s="26"/>
    </row>
    <row r="161" spans="2:4" x14ac:dyDescent="0.35">
      <c r="B161" s="26"/>
      <c r="D161" s="26"/>
    </row>
    <row r="162" spans="2:4" x14ac:dyDescent="0.35">
      <c r="B162" s="26"/>
      <c r="D162" s="26"/>
    </row>
    <row r="163" spans="2:4" x14ac:dyDescent="0.35">
      <c r="B163" s="26"/>
      <c r="D163" s="26"/>
    </row>
    <row r="164" spans="2:4" x14ac:dyDescent="0.35">
      <c r="B164" s="26"/>
      <c r="D164" s="26"/>
    </row>
    <row r="165" spans="2:4" x14ac:dyDescent="0.35">
      <c r="B165" s="26"/>
      <c r="D165" s="26"/>
    </row>
    <row r="166" spans="2:4" x14ac:dyDescent="0.35">
      <c r="B166" s="26"/>
      <c r="D166" s="26"/>
    </row>
    <row r="167" spans="2:4" x14ac:dyDescent="0.35">
      <c r="B167" s="26"/>
      <c r="D167" s="26"/>
    </row>
    <row r="168" spans="2:4" x14ac:dyDescent="0.35">
      <c r="B168" s="26"/>
      <c r="D168" s="26"/>
    </row>
    <row r="169" spans="2:4" x14ac:dyDescent="0.35">
      <c r="B169" s="26"/>
      <c r="D169" s="26"/>
    </row>
    <row r="170" spans="2:4" x14ac:dyDescent="0.35">
      <c r="B170" s="26"/>
      <c r="D170" s="26"/>
    </row>
    <row r="171" spans="2:4" x14ac:dyDescent="0.35">
      <c r="B171" s="26"/>
      <c r="D171" s="26"/>
    </row>
    <row r="172" spans="2:4" x14ac:dyDescent="0.35">
      <c r="B172" s="26"/>
      <c r="D172" s="26"/>
    </row>
    <row r="173" spans="2:4" x14ac:dyDescent="0.35">
      <c r="B173" s="26"/>
      <c r="D173" s="26"/>
    </row>
    <row r="174" spans="2:4" x14ac:dyDescent="0.35">
      <c r="B174" s="26"/>
      <c r="D174" s="26"/>
    </row>
    <row r="175" spans="2:4" x14ac:dyDescent="0.35">
      <c r="B175" s="26"/>
      <c r="D175" s="26"/>
    </row>
    <row r="176" spans="2:4" x14ac:dyDescent="0.35">
      <c r="B176" s="26"/>
      <c r="D176" s="26"/>
    </row>
    <row r="177" spans="2:4" x14ac:dyDescent="0.35">
      <c r="B177" s="26"/>
      <c r="D177" s="26"/>
    </row>
    <row r="178" spans="2:4" x14ac:dyDescent="0.35">
      <c r="B178" s="26"/>
      <c r="D178" s="26"/>
    </row>
    <row r="179" spans="2:4" x14ac:dyDescent="0.35">
      <c r="B179" s="26"/>
      <c r="D179" s="26"/>
    </row>
    <row r="180" spans="2:4" x14ac:dyDescent="0.35">
      <c r="B180" s="26"/>
      <c r="D180" s="26"/>
    </row>
    <row r="181" spans="2:4" x14ac:dyDescent="0.35">
      <c r="B181" s="26"/>
      <c r="D181" s="26"/>
    </row>
    <row r="182" spans="2:4" x14ac:dyDescent="0.35">
      <c r="B182" s="26"/>
      <c r="D182" s="26"/>
    </row>
    <row r="183" spans="2:4" x14ac:dyDescent="0.35">
      <c r="B183" s="26"/>
      <c r="D183" s="26"/>
    </row>
    <row r="184" spans="2:4" x14ac:dyDescent="0.35">
      <c r="B184" s="26"/>
      <c r="D184" s="26"/>
    </row>
    <row r="185" spans="2:4" x14ac:dyDescent="0.35">
      <c r="B185" s="26"/>
      <c r="D185" s="26"/>
    </row>
    <row r="186" spans="2:4" x14ac:dyDescent="0.35">
      <c r="B186" s="26"/>
      <c r="D186" s="26"/>
    </row>
    <row r="187" spans="2:4" x14ac:dyDescent="0.35">
      <c r="B187" s="26"/>
      <c r="D187" s="26"/>
    </row>
    <row r="188" spans="2:4" x14ac:dyDescent="0.35">
      <c r="B188" s="26"/>
      <c r="D188" s="26"/>
    </row>
    <row r="189" spans="2:4" x14ac:dyDescent="0.35">
      <c r="B189" s="26"/>
      <c r="D189" s="26"/>
    </row>
    <row r="190" spans="2:4" x14ac:dyDescent="0.35">
      <c r="B190" s="26"/>
      <c r="D190" s="26"/>
    </row>
    <row r="191" spans="2:4" x14ac:dyDescent="0.35">
      <c r="B191" s="26"/>
      <c r="D191" s="26"/>
    </row>
    <row r="192" spans="2:4" x14ac:dyDescent="0.35">
      <c r="B192" s="26"/>
      <c r="D192" s="26"/>
    </row>
    <row r="193" spans="2:4" x14ac:dyDescent="0.35">
      <c r="B193" s="26"/>
      <c r="D193" s="26"/>
    </row>
    <row r="194" spans="2:4" x14ac:dyDescent="0.35">
      <c r="B194" s="26"/>
      <c r="D194" s="26"/>
    </row>
    <row r="195" spans="2:4" x14ac:dyDescent="0.35">
      <c r="B195" s="26"/>
      <c r="D195" s="26"/>
    </row>
    <row r="196" spans="2:4" x14ac:dyDescent="0.35">
      <c r="B196" s="26"/>
      <c r="D196" s="26"/>
    </row>
    <row r="197" spans="2:4" x14ac:dyDescent="0.35">
      <c r="B197" s="26"/>
      <c r="D197" s="26"/>
    </row>
    <row r="198" spans="2:4" x14ac:dyDescent="0.35">
      <c r="B198" s="26"/>
      <c r="D198" s="26"/>
    </row>
    <row r="199" spans="2:4" x14ac:dyDescent="0.35">
      <c r="B199" s="26"/>
      <c r="D199" s="26"/>
    </row>
    <row r="200" spans="2:4" x14ac:dyDescent="0.35">
      <c r="B200" s="26"/>
      <c r="D200" s="26"/>
    </row>
    <row r="201" spans="2:4" x14ac:dyDescent="0.35">
      <c r="B201" s="26"/>
      <c r="D201" s="26"/>
    </row>
    <row r="202" spans="2:4" x14ac:dyDescent="0.35">
      <c r="B202" s="26"/>
      <c r="D202" s="26"/>
    </row>
    <row r="203" spans="2:4" x14ac:dyDescent="0.35">
      <c r="B203" s="26"/>
      <c r="D203" s="26"/>
    </row>
    <row r="204" spans="2:4" x14ac:dyDescent="0.35">
      <c r="B204" s="26"/>
      <c r="D204" s="26"/>
    </row>
    <row r="205" spans="2:4" x14ac:dyDescent="0.35">
      <c r="B205" s="26"/>
      <c r="D205" s="26"/>
    </row>
    <row r="206" spans="2:4" x14ac:dyDescent="0.35">
      <c r="B206" s="26"/>
      <c r="D206" s="26"/>
    </row>
    <row r="207" spans="2:4" x14ac:dyDescent="0.35">
      <c r="B207" s="26"/>
      <c r="D207" s="26"/>
    </row>
    <row r="208" spans="2:4" x14ac:dyDescent="0.35">
      <c r="B208" s="26"/>
      <c r="D208" s="26"/>
    </row>
    <row r="209" spans="2:4" x14ac:dyDescent="0.35">
      <c r="B209" s="26"/>
      <c r="D209" s="26"/>
    </row>
    <row r="210" spans="2:4" x14ac:dyDescent="0.35">
      <c r="B210" s="26"/>
      <c r="D210" s="26"/>
    </row>
    <row r="211" spans="2:4" x14ac:dyDescent="0.35">
      <c r="B211" s="26"/>
      <c r="D211" s="26"/>
    </row>
    <row r="212" spans="2:4" x14ac:dyDescent="0.35">
      <c r="B212" s="26"/>
      <c r="D212" s="26"/>
    </row>
    <row r="213" spans="2:4" x14ac:dyDescent="0.35">
      <c r="B213" s="26"/>
      <c r="D213" s="26"/>
    </row>
    <row r="214" spans="2:4" x14ac:dyDescent="0.35">
      <c r="B214" s="26"/>
      <c r="D214" s="26"/>
    </row>
    <row r="215" spans="2:4" x14ac:dyDescent="0.35">
      <c r="B215" s="26"/>
      <c r="D215" s="26"/>
    </row>
    <row r="216" spans="2:4" x14ac:dyDescent="0.35">
      <c r="B216" s="26"/>
      <c r="D216" s="26"/>
    </row>
    <row r="217" spans="2:4" x14ac:dyDescent="0.35">
      <c r="B217" s="26"/>
      <c r="D217" s="26"/>
    </row>
    <row r="218" spans="2:4" x14ac:dyDescent="0.35">
      <c r="B218" s="26"/>
      <c r="D218" s="26"/>
    </row>
    <row r="219" spans="2:4" x14ac:dyDescent="0.35">
      <c r="B219" s="26"/>
      <c r="D219" s="26"/>
    </row>
    <row r="220" spans="2:4" x14ac:dyDescent="0.35">
      <c r="B220" s="26"/>
      <c r="D220" s="26"/>
    </row>
    <row r="221" spans="2:4" x14ac:dyDescent="0.35">
      <c r="B221" s="26"/>
      <c r="D221" s="26"/>
    </row>
    <row r="222" spans="2:4" x14ac:dyDescent="0.35">
      <c r="B222" s="26"/>
      <c r="D222" s="26"/>
    </row>
    <row r="223" spans="2:4" x14ac:dyDescent="0.35">
      <c r="B223" s="26"/>
      <c r="D223" s="26"/>
    </row>
    <row r="224" spans="2:4" x14ac:dyDescent="0.35">
      <c r="B224" s="26"/>
      <c r="D224" s="26"/>
    </row>
    <row r="225" spans="2:4" x14ac:dyDescent="0.35">
      <c r="B225" s="26"/>
      <c r="D225" s="26"/>
    </row>
    <row r="226" spans="2:4" x14ac:dyDescent="0.35">
      <c r="B226" s="26"/>
      <c r="D226" s="26"/>
    </row>
    <row r="227" spans="2:4" x14ac:dyDescent="0.35">
      <c r="B227" s="26"/>
      <c r="D227" s="26"/>
    </row>
    <row r="228" spans="2:4" x14ac:dyDescent="0.35">
      <c r="B228" s="26"/>
      <c r="D228" s="26"/>
    </row>
    <row r="229" spans="2:4" x14ac:dyDescent="0.35">
      <c r="B229" s="26"/>
      <c r="D229" s="26"/>
    </row>
    <row r="230" spans="2:4" x14ac:dyDescent="0.35">
      <c r="B230" s="26"/>
      <c r="D230" s="26"/>
    </row>
    <row r="231" spans="2:4" x14ac:dyDescent="0.35">
      <c r="B231" s="26"/>
      <c r="D231" s="26"/>
    </row>
    <row r="232" spans="2:4" x14ac:dyDescent="0.35">
      <c r="B232" s="26"/>
      <c r="D232" s="26"/>
    </row>
    <row r="233" spans="2:4" x14ac:dyDescent="0.35">
      <c r="B233" s="26"/>
      <c r="D233" s="26"/>
    </row>
    <row r="234" spans="2:4" x14ac:dyDescent="0.35">
      <c r="B234" s="26"/>
      <c r="D234" s="26"/>
    </row>
    <row r="235" spans="2:4" x14ac:dyDescent="0.35">
      <c r="B235" s="26"/>
      <c r="D235" s="26"/>
    </row>
    <row r="236" spans="2:4" x14ac:dyDescent="0.35">
      <c r="B236" s="26"/>
      <c r="D236" s="26"/>
    </row>
    <row r="237" spans="2:4" x14ac:dyDescent="0.35">
      <c r="B237" s="26"/>
      <c r="D237" s="26"/>
    </row>
    <row r="238" spans="2:4" x14ac:dyDescent="0.35">
      <c r="B238" s="26"/>
      <c r="D238" s="26"/>
    </row>
    <row r="239" spans="2:4" x14ac:dyDescent="0.35">
      <c r="B239" s="26"/>
      <c r="D239" s="26"/>
    </row>
    <row r="240" spans="2:4" x14ac:dyDescent="0.35">
      <c r="B240" s="26"/>
      <c r="D240" s="26"/>
    </row>
    <row r="241" spans="2:4" x14ac:dyDescent="0.35">
      <c r="B241" s="26"/>
      <c r="D241" s="26"/>
    </row>
    <row r="242" spans="2:4" x14ac:dyDescent="0.35">
      <c r="B242" s="26"/>
      <c r="D242" s="26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F7C04-64CB-44F5-9FA4-8D7A10346211}">
  <dimension ref="A1:N92"/>
  <sheetViews>
    <sheetView zoomScale="54" workbookViewId="0">
      <selection activeCell="F2" sqref="F2"/>
    </sheetView>
  </sheetViews>
  <sheetFormatPr defaultRowHeight="14.5" x14ac:dyDescent="0.35"/>
  <cols>
    <col min="1" max="1" width="5.81640625" bestFit="1" customWidth="1"/>
    <col min="2" max="2" width="19.08984375" bestFit="1" customWidth="1"/>
    <col min="3" max="6" width="11.81640625" bestFit="1" customWidth="1"/>
    <col min="7" max="8" width="8" bestFit="1" customWidth="1"/>
    <col min="9" max="9" width="18.90625" bestFit="1" customWidth="1"/>
    <col min="10" max="13" width="14.90625" bestFit="1" customWidth="1"/>
    <col min="14" max="14" width="8" bestFit="1" customWidth="1"/>
  </cols>
  <sheetData>
    <row r="1" spans="1:14" x14ac:dyDescent="0.35">
      <c r="A1" s="43" t="s">
        <v>332</v>
      </c>
      <c r="B1" s="43"/>
      <c r="C1" s="43"/>
      <c r="D1" s="43"/>
      <c r="E1" s="43"/>
      <c r="F1" s="43"/>
      <c r="G1" s="43"/>
    </row>
    <row r="2" spans="1:14" ht="18.5" x14ac:dyDescent="0.45">
      <c r="A2" t="s">
        <v>331</v>
      </c>
      <c r="B2" t="s">
        <v>330</v>
      </c>
      <c r="C2" t="s">
        <v>329</v>
      </c>
      <c r="D2" t="s">
        <v>328</v>
      </c>
      <c r="E2" t="s">
        <v>327</v>
      </c>
      <c r="F2" s="78" t="s">
        <v>326</v>
      </c>
      <c r="G2" t="s">
        <v>325</v>
      </c>
      <c r="H2" s="78" t="s">
        <v>331</v>
      </c>
      <c r="I2" t="s">
        <v>330</v>
      </c>
      <c r="J2" t="s">
        <v>329</v>
      </c>
      <c r="K2" t="s">
        <v>328</v>
      </c>
      <c r="L2" t="s">
        <v>327</v>
      </c>
      <c r="M2" t="s">
        <v>326</v>
      </c>
      <c r="N2" t="s">
        <v>325</v>
      </c>
    </row>
    <row r="3" spans="1:14" x14ac:dyDescent="0.35">
      <c r="A3" s="43" t="s">
        <v>182</v>
      </c>
      <c r="B3" s="43"/>
      <c r="C3" s="43"/>
      <c r="D3" s="43"/>
      <c r="E3" s="43"/>
      <c r="F3" s="43"/>
      <c r="G3" s="43"/>
    </row>
    <row r="4" spans="1:14" x14ac:dyDescent="0.35">
      <c r="A4">
        <v>145</v>
      </c>
      <c r="B4" t="s">
        <v>324</v>
      </c>
      <c r="C4">
        <v>29.949996948242202</v>
      </c>
      <c r="D4">
        <v>30.3500061035156</v>
      </c>
      <c r="E4">
        <v>29.5</v>
      </c>
      <c r="F4">
        <v>35.2965278625488</v>
      </c>
      <c r="G4">
        <v>19</v>
      </c>
      <c r="H4">
        <v>145</v>
      </c>
      <c r="I4" t="s">
        <v>323</v>
      </c>
      <c r="J4">
        <v>13</v>
      </c>
      <c r="K4">
        <v>13.3999996185303</v>
      </c>
      <c r="L4">
        <v>12</v>
      </c>
      <c r="M4">
        <v>35.023635864257798</v>
      </c>
      <c r="N4">
        <v>1</v>
      </c>
    </row>
    <row r="5" spans="1:14" x14ac:dyDescent="0.35">
      <c r="A5">
        <v>150</v>
      </c>
      <c r="B5" t="s">
        <v>322</v>
      </c>
      <c r="C5">
        <v>27.050003051757798</v>
      </c>
      <c r="D5">
        <v>27.3500061035156</v>
      </c>
      <c r="E5">
        <v>26.299999237060501</v>
      </c>
      <c r="F5">
        <v>34.711921691894503</v>
      </c>
      <c r="G5">
        <v>36</v>
      </c>
      <c r="H5">
        <v>150</v>
      </c>
      <c r="I5" t="s">
        <v>321</v>
      </c>
      <c r="J5">
        <v>14.8999996185303</v>
      </c>
      <c r="K5">
        <v>15.25</v>
      </c>
      <c r="L5">
        <v>17.559999465942401</v>
      </c>
      <c r="M5">
        <v>34.422840118408203</v>
      </c>
      <c r="N5">
        <v>1</v>
      </c>
    </row>
    <row r="6" spans="1:14" x14ac:dyDescent="0.35">
      <c r="A6">
        <v>155</v>
      </c>
      <c r="B6" t="s">
        <v>320</v>
      </c>
      <c r="C6">
        <v>24.1000061035156</v>
      </c>
      <c r="D6">
        <v>24.5499877929688</v>
      </c>
      <c r="E6">
        <v>24.100000381469702</v>
      </c>
      <c r="F6">
        <v>33.887664794921903</v>
      </c>
      <c r="G6">
        <v>64</v>
      </c>
      <c r="H6">
        <v>155</v>
      </c>
      <c r="I6" t="s">
        <v>319</v>
      </c>
      <c r="J6">
        <v>16.949996948242202</v>
      </c>
      <c r="K6">
        <v>17.449996948242202</v>
      </c>
      <c r="L6">
        <v>18.360000610351602</v>
      </c>
      <c r="M6">
        <v>33.713020324707003</v>
      </c>
      <c r="N6">
        <v>1</v>
      </c>
    </row>
    <row r="7" spans="1:14" x14ac:dyDescent="0.35">
      <c r="A7">
        <v>160</v>
      </c>
      <c r="B7" t="s">
        <v>318</v>
      </c>
      <c r="C7">
        <v>21.5</v>
      </c>
      <c r="D7">
        <v>21.949996948242202</v>
      </c>
      <c r="E7">
        <v>21.2700004577637</v>
      </c>
      <c r="F7" s="37">
        <v>33.445156097412102</v>
      </c>
      <c r="G7" s="45">
        <v>86</v>
      </c>
      <c r="H7" s="37">
        <v>160</v>
      </c>
      <c r="I7" t="s">
        <v>317</v>
      </c>
      <c r="J7">
        <v>19.300003051757798</v>
      </c>
      <c r="K7">
        <v>19.75</v>
      </c>
      <c r="L7">
        <v>21.549999237060501</v>
      </c>
      <c r="M7" s="44">
        <v>33.155353546142599</v>
      </c>
      <c r="N7" s="44">
        <v>12</v>
      </c>
    </row>
    <row r="8" spans="1:14" x14ac:dyDescent="0.35">
      <c r="A8">
        <v>165</v>
      </c>
      <c r="B8" t="s">
        <v>316</v>
      </c>
      <c r="C8">
        <v>19.050003051757798</v>
      </c>
      <c r="D8">
        <v>19.449996948242202</v>
      </c>
      <c r="E8">
        <v>19.600000381469702</v>
      </c>
      <c r="F8">
        <v>32.839042663574197</v>
      </c>
      <c r="G8">
        <v>2</v>
      </c>
      <c r="H8">
        <v>165</v>
      </c>
      <c r="I8" t="s">
        <v>315</v>
      </c>
      <c r="J8">
        <v>21.8500061035156</v>
      </c>
      <c r="K8">
        <v>22.300003051757798</v>
      </c>
      <c r="L8">
        <v>20.899999618530298</v>
      </c>
      <c r="M8">
        <v>32.768104553222699</v>
      </c>
      <c r="N8">
        <v>0</v>
      </c>
    </row>
    <row r="9" spans="1:14" x14ac:dyDescent="0.35">
      <c r="A9" s="43" t="s">
        <v>182</v>
      </c>
      <c r="B9" s="43"/>
      <c r="C9" s="43"/>
      <c r="D9" s="43"/>
      <c r="E9" s="43"/>
      <c r="F9" s="43"/>
      <c r="G9" s="43"/>
    </row>
    <row r="10" spans="1:14" x14ac:dyDescent="0.35">
      <c r="A10">
        <v>145</v>
      </c>
      <c r="B10" t="s">
        <v>314</v>
      </c>
      <c r="C10">
        <v>32.350006103515597</v>
      </c>
      <c r="D10">
        <v>33.899993896484403</v>
      </c>
      <c r="E10">
        <v>32.939998626708999</v>
      </c>
      <c r="F10">
        <v>35.252098083496101</v>
      </c>
      <c r="G10">
        <v>0</v>
      </c>
      <c r="H10">
        <v>145</v>
      </c>
      <c r="I10" t="s">
        <v>313</v>
      </c>
      <c r="J10">
        <v>14.449999809265099</v>
      </c>
      <c r="K10">
        <v>14.949999809265099</v>
      </c>
      <c r="L10">
        <v>14.8999996185303</v>
      </c>
      <c r="M10">
        <v>34.280361175537102</v>
      </c>
      <c r="N10">
        <v>59</v>
      </c>
    </row>
    <row r="11" spans="1:14" x14ac:dyDescent="0.35">
      <c r="A11">
        <v>150</v>
      </c>
      <c r="B11" t="s">
        <v>312</v>
      </c>
      <c r="C11">
        <v>29.6000061035156</v>
      </c>
      <c r="D11">
        <v>30.1000061035156</v>
      </c>
      <c r="E11">
        <v>29</v>
      </c>
      <c r="F11">
        <v>34.112926483154297</v>
      </c>
      <c r="G11">
        <v>11</v>
      </c>
      <c r="H11">
        <v>150</v>
      </c>
      <c r="I11" t="s">
        <v>311</v>
      </c>
      <c r="J11">
        <v>16.449996948242202</v>
      </c>
      <c r="K11">
        <v>16.949996948242202</v>
      </c>
      <c r="L11">
        <v>16.450000762939499</v>
      </c>
      <c r="M11">
        <v>33.740486145019503</v>
      </c>
      <c r="N11">
        <v>49</v>
      </c>
    </row>
    <row r="12" spans="1:14" x14ac:dyDescent="0.35">
      <c r="A12">
        <v>155</v>
      </c>
      <c r="B12" t="s">
        <v>310</v>
      </c>
      <c r="C12">
        <v>26.8500061035156</v>
      </c>
      <c r="D12">
        <v>27.3999938964844</v>
      </c>
      <c r="E12">
        <v>26.100000381469702</v>
      </c>
      <c r="F12">
        <v>33.520828247070298</v>
      </c>
      <c r="G12" s="44">
        <v>20</v>
      </c>
      <c r="H12">
        <v>155</v>
      </c>
      <c r="I12" t="s">
        <v>309</v>
      </c>
      <c r="J12">
        <v>18.6000061035156</v>
      </c>
      <c r="K12">
        <v>19.1000061035156</v>
      </c>
      <c r="L12">
        <v>19.030000686645501</v>
      </c>
      <c r="M12">
        <v>33.295047760009801</v>
      </c>
      <c r="N12" s="44">
        <v>68</v>
      </c>
    </row>
    <row r="13" spans="1:14" x14ac:dyDescent="0.35">
      <c r="A13">
        <v>160</v>
      </c>
      <c r="B13" t="s">
        <v>308</v>
      </c>
      <c r="C13">
        <v>24.25</v>
      </c>
      <c r="D13">
        <v>24.800003051757798</v>
      </c>
      <c r="E13">
        <v>23.799999237060501</v>
      </c>
      <c r="F13" s="37">
        <v>33.050491333007798</v>
      </c>
      <c r="G13">
        <v>6</v>
      </c>
      <c r="H13" s="37">
        <v>160</v>
      </c>
      <c r="I13" t="s">
        <v>307</v>
      </c>
      <c r="J13">
        <v>20.800003051757798</v>
      </c>
      <c r="K13">
        <v>21.449996948242202</v>
      </c>
      <c r="L13">
        <v>23.069999694824201</v>
      </c>
      <c r="M13" s="44">
        <v>32.8292846679688</v>
      </c>
      <c r="N13">
        <v>58</v>
      </c>
    </row>
    <row r="14" spans="1:14" x14ac:dyDescent="0.35">
      <c r="A14">
        <v>165</v>
      </c>
      <c r="B14" t="s">
        <v>306</v>
      </c>
      <c r="C14">
        <v>21.800003051757798</v>
      </c>
      <c r="D14">
        <v>22.3500061035156</v>
      </c>
      <c r="E14">
        <v>24.2600002288818</v>
      </c>
      <c r="F14">
        <v>32.460807800292997</v>
      </c>
      <c r="G14">
        <v>0</v>
      </c>
      <c r="H14">
        <v>165</v>
      </c>
      <c r="I14" t="s">
        <v>305</v>
      </c>
      <c r="J14">
        <v>23.3500061035156</v>
      </c>
      <c r="K14">
        <v>23.949996948242202</v>
      </c>
      <c r="L14">
        <v>22.899999618530298</v>
      </c>
      <c r="M14">
        <v>32.283565521240199</v>
      </c>
      <c r="N14">
        <v>62</v>
      </c>
    </row>
    <row r="15" spans="1:14" x14ac:dyDescent="0.35">
      <c r="A15" s="43" t="s">
        <v>182</v>
      </c>
      <c r="B15" s="43"/>
      <c r="C15" s="43"/>
      <c r="D15" s="43"/>
      <c r="E15" s="43"/>
      <c r="F15" s="43"/>
      <c r="G15" s="43"/>
    </row>
    <row r="16" spans="1:14" x14ac:dyDescent="0.35">
      <c r="A16">
        <v>145</v>
      </c>
      <c r="B16" t="s">
        <v>304</v>
      </c>
      <c r="C16">
        <v>37</v>
      </c>
      <c r="D16">
        <v>38.449996948242202</v>
      </c>
      <c r="E16">
        <v>36.599998474121101</v>
      </c>
      <c r="F16">
        <v>34.222843170166001</v>
      </c>
      <c r="G16" s="44">
        <v>72</v>
      </c>
      <c r="H16">
        <v>145</v>
      </c>
      <c r="I16" t="s">
        <v>303</v>
      </c>
      <c r="J16">
        <v>17.3999938964844</v>
      </c>
      <c r="K16">
        <v>17.8999938964844</v>
      </c>
      <c r="L16">
        <v>22.25</v>
      </c>
      <c r="M16">
        <v>33.963836669921903</v>
      </c>
      <c r="N16">
        <v>0</v>
      </c>
    </row>
    <row r="17" spans="1:14" x14ac:dyDescent="0.35">
      <c r="A17">
        <v>150</v>
      </c>
      <c r="B17" t="s">
        <v>302</v>
      </c>
      <c r="C17">
        <v>34.699996948242202</v>
      </c>
      <c r="D17">
        <v>35.350006103515597</v>
      </c>
      <c r="E17">
        <v>33.599998474121101</v>
      </c>
      <c r="F17">
        <v>33.914226531982401</v>
      </c>
      <c r="G17">
        <v>14</v>
      </c>
      <c r="H17">
        <v>150</v>
      </c>
      <c r="I17" t="s">
        <v>301</v>
      </c>
      <c r="J17">
        <v>19.3999938964844</v>
      </c>
      <c r="K17">
        <v>19.949996948242202</v>
      </c>
      <c r="L17">
        <v>21.25</v>
      </c>
      <c r="M17">
        <v>33.4930229187012</v>
      </c>
      <c r="N17" s="44">
        <v>103</v>
      </c>
    </row>
    <row r="18" spans="1:14" x14ac:dyDescent="0.35">
      <c r="A18">
        <v>155</v>
      </c>
      <c r="B18" t="s">
        <v>300</v>
      </c>
      <c r="C18">
        <v>32.050003051757798</v>
      </c>
      <c r="D18">
        <v>32.699996948242202</v>
      </c>
      <c r="E18">
        <v>31.100000381469702</v>
      </c>
      <c r="F18">
        <v>33.418811798095703</v>
      </c>
      <c r="G18">
        <v>3</v>
      </c>
      <c r="H18">
        <v>155</v>
      </c>
      <c r="I18" t="s">
        <v>299</v>
      </c>
      <c r="J18">
        <v>21.550003051757798</v>
      </c>
      <c r="K18">
        <v>22.1499938964844</v>
      </c>
      <c r="L18">
        <v>19.9899997711182</v>
      </c>
      <c r="M18">
        <v>33.042007446289098</v>
      </c>
      <c r="N18">
        <v>0</v>
      </c>
    </row>
    <row r="19" spans="1:14" x14ac:dyDescent="0.35">
      <c r="A19">
        <v>160</v>
      </c>
      <c r="B19" t="s">
        <v>298</v>
      </c>
      <c r="C19">
        <v>29.550003051757798</v>
      </c>
      <c r="D19">
        <v>30.199996948242202</v>
      </c>
      <c r="E19">
        <v>29.75</v>
      </c>
      <c r="F19" s="37">
        <v>32.982421875</v>
      </c>
      <c r="G19">
        <v>0</v>
      </c>
      <c r="H19" s="37">
        <v>160</v>
      </c>
      <c r="I19" t="s">
        <v>297</v>
      </c>
      <c r="J19">
        <v>23.8500061035156</v>
      </c>
      <c r="K19">
        <v>24.5</v>
      </c>
      <c r="L19">
        <v>23.399999618530298</v>
      </c>
      <c r="M19" s="44">
        <v>32.607673645019503</v>
      </c>
      <c r="N19">
        <v>0</v>
      </c>
    </row>
    <row r="20" spans="1:14" x14ac:dyDescent="0.35">
      <c r="A20">
        <v>165</v>
      </c>
      <c r="B20" t="s">
        <v>296</v>
      </c>
      <c r="C20">
        <v>27.199996948242202</v>
      </c>
      <c r="D20">
        <v>27.8500061035156</v>
      </c>
      <c r="E20">
        <v>27</v>
      </c>
      <c r="F20">
        <v>32.608367919921903</v>
      </c>
      <c r="G20">
        <v>1</v>
      </c>
      <c r="H20">
        <v>165</v>
      </c>
      <c r="I20" t="s">
        <v>295</v>
      </c>
      <c r="J20">
        <v>26.300003051757798</v>
      </c>
      <c r="K20">
        <v>27.050003051757798</v>
      </c>
      <c r="L20">
        <v>26.719999313354499</v>
      </c>
      <c r="M20">
        <v>32.1759223937988</v>
      </c>
      <c r="N20">
        <v>2</v>
      </c>
    </row>
    <row r="21" spans="1:14" x14ac:dyDescent="0.35">
      <c r="A21" s="43" t="s">
        <v>182</v>
      </c>
      <c r="B21" s="43"/>
      <c r="C21" s="43"/>
      <c r="D21" s="43"/>
      <c r="E21" s="43"/>
      <c r="F21" s="43"/>
      <c r="G21" s="43"/>
    </row>
    <row r="22" spans="1:14" x14ac:dyDescent="0.35">
      <c r="A22">
        <v>145</v>
      </c>
      <c r="B22" t="s">
        <v>294</v>
      </c>
      <c r="C22">
        <v>37.850006103515597</v>
      </c>
      <c r="D22">
        <v>39.0499877929688</v>
      </c>
      <c r="E22">
        <v>38.099998474121101</v>
      </c>
      <c r="F22">
        <v>34.195911407470703</v>
      </c>
      <c r="G22">
        <v>3</v>
      </c>
      <c r="H22">
        <v>145</v>
      </c>
      <c r="I22" t="s">
        <v>293</v>
      </c>
      <c r="J22">
        <v>17.6000061035156</v>
      </c>
      <c r="K22">
        <v>18.25</v>
      </c>
      <c r="L22">
        <v>15.800000190734901</v>
      </c>
      <c r="M22">
        <v>33.7583618164062</v>
      </c>
      <c r="N22">
        <v>0</v>
      </c>
    </row>
    <row r="23" spans="1:14" x14ac:dyDescent="0.35">
      <c r="A23">
        <v>150</v>
      </c>
      <c r="B23" t="s">
        <v>292</v>
      </c>
      <c r="C23">
        <v>35.400009155273402</v>
      </c>
      <c r="D23">
        <v>36.100006103515597</v>
      </c>
      <c r="E23">
        <v>35.349998474121101</v>
      </c>
      <c r="F23">
        <v>33.804855346679702</v>
      </c>
      <c r="G23" s="44">
        <v>58</v>
      </c>
      <c r="H23">
        <v>150</v>
      </c>
      <c r="I23" t="s">
        <v>291</v>
      </c>
      <c r="J23">
        <v>19.6000061035156</v>
      </c>
      <c r="K23">
        <v>20.300003051757798</v>
      </c>
      <c r="L23">
        <v>18.090000152587901</v>
      </c>
      <c r="M23">
        <v>33.452255249023402</v>
      </c>
      <c r="N23">
        <v>0</v>
      </c>
    </row>
    <row r="24" spans="1:14" x14ac:dyDescent="0.35">
      <c r="A24">
        <v>155</v>
      </c>
      <c r="B24" t="s">
        <v>290</v>
      </c>
      <c r="C24">
        <v>32.75</v>
      </c>
      <c r="D24">
        <v>33.400009155273402</v>
      </c>
      <c r="E24">
        <v>32.740001678466797</v>
      </c>
      <c r="F24">
        <v>33.321235656738303</v>
      </c>
      <c r="G24">
        <v>51</v>
      </c>
      <c r="H24">
        <v>155</v>
      </c>
      <c r="I24" t="s">
        <v>289</v>
      </c>
      <c r="J24">
        <v>21.800003051757798</v>
      </c>
      <c r="K24">
        <v>22.5</v>
      </c>
      <c r="L24">
        <v>21.9799995422363</v>
      </c>
      <c r="M24">
        <v>32.883136749267599</v>
      </c>
      <c r="N24" s="44">
        <v>70</v>
      </c>
    </row>
    <row r="25" spans="1:14" x14ac:dyDescent="0.35">
      <c r="A25">
        <v>160</v>
      </c>
      <c r="B25" t="s">
        <v>288</v>
      </c>
      <c r="C25">
        <v>30.25</v>
      </c>
      <c r="D25">
        <v>30.949996948242202</v>
      </c>
      <c r="E25">
        <v>29.799999237060501</v>
      </c>
      <c r="F25" s="37">
        <v>32.883819580078097</v>
      </c>
      <c r="G25">
        <v>49</v>
      </c>
      <c r="H25" s="37">
        <v>160</v>
      </c>
      <c r="I25" t="s">
        <v>287</v>
      </c>
      <c r="J25">
        <v>24.25</v>
      </c>
      <c r="K25">
        <v>24.8500061035156</v>
      </c>
      <c r="L25">
        <v>24.190000534057599</v>
      </c>
      <c r="M25" s="45">
        <v>32.580768585205099</v>
      </c>
      <c r="N25">
        <v>60</v>
      </c>
    </row>
    <row r="26" spans="1:14" x14ac:dyDescent="0.35">
      <c r="A26">
        <v>165</v>
      </c>
      <c r="B26" t="s">
        <v>286</v>
      </c>
      <c r="C26">
        <v>27.8500061035156</v>
      </c>
      <c r="D26">
        <v>28.550003051757798</v>
      </c>
      <c r="E26">
        <v>28.370000839233398</v>
      </c>
      <c r="F26">
        <v>32.542098999023402</v>
      </c>
      <c r="G26">
        <v>10</v>
      </c>
      <c r="H26">
        <v>165</v>
      </c>
      <c r="I26" t="s">
        <v>285</v>
      </c>
      <c r="J26">
        <v>26.6000061035156</v>
      </c>
      <c r="K26">
        <v>27.300003051757798</v>
      </c>
      <c r="L26">
        <v>26.7299995422363</v>
      </c>
      <c r="M26">
        <v>32.027477264404297</v>
      </c>
      <c r="N26">
        <v>60</v>
      </c>
    </row>
    <row r="27" spans="1:14" x14ac:dyDescent="0.35">
      <c r="A27" s="43" t="s">
        <v>182</v>
      </c>
      <c r="B27" s="43"/>
      <c r="C27" s="43"/>
      <c r="D27" s="43"/>
      <c r="E27" s="43"/>
      <c r="F27" s="43"/>
      <c r="G27" s="43"/>
    </row>
    <row r="28" spans="1:14" x14ac:dyDescent="0.35">
      <c r="A28">
        <v>145</v>
      </c>
      <c r="B28" t="s">
        <v>284</v>
      </c>
      <c r="C28">
        <v>41</v>
      </c>
      <c r="D28">
        <v>42.699996948242202</v>
      </c>
      <c r="E28">
        <v>42</v>
      </c>
      <c r="F28">
        <v>33.740806579589801</v>
      </c>
      <c r="G28">
        <v>0</v>
      </c>
      <c r="H28">
        <v>145</v>
      </c>
      <c r="I28" t="s">
        <v>283</v>
      </c>
      <c r="J28">
        <v>19.5</v>
      </c>
      <c r="K28">
        <v>20.550003051757798</v>
      </c>
      <c r="L28">
        <v>24.0200004577637</v>
      </c>
      <c r="M28">
        <v>33.765678405761697</v>
      </c>
      <c r="N28">
        <v>0</v>
      </c>
    </row>
    <row r="29" spans="1:14" x14ac:dyDescent="0.35">
      <c r="A29">
        <v>150</v>
      </c>
      <c r="B29" t="s">
        <v>282</v>
      </c>
      <c r="C29">
        <v>38.5</v>
      </c>
      <c r="D29">
        <v>39.75</v>
      </c>
      <c r="E29">
        <v>39.009998321533203</v>
      </c>
      <c r="F29">
        <v>33.188205718994098</v>
      </c>
      <c r="G29">
        <v>0</v>
      </c>
      <c r="H29">
        <v>150</v>
      </c>
      <c r="I29" t="s">
        <v>281</v>
      </c>
      <c r="J29">
        <v>21.25</v>
      </c>
      <c r="K29">
        <v>23</v>
      </c>
      <c r="L29">
        <v>23.5200004577637</v>
      </c>
      <c r="M29">
        <v>33.383335113525398</v>
      </c>
      <c r="N29">
        <v>0</v>
      </c>
    </row>
    <row r="30" spans="1:14" x14ac:dyDescent="0.35">
      <c r="A30">
        <v>155</v>
      </c>
      <c r="B30" t="s">
        <v>280</v>
      </c>
      <c r="C30">
        <v>35.800003051757798</v>
      </c>
      <c r="D30">
        <v>38.75</v>
      </c>
      <c r="E30">
        <v>39</v>
      </c>
      <c r="F30">
        <v>32.7712211608887</v>
      </c>
      <c r="G30">
        <v>0</v>
      </c>
      <c r="H30">
        <v>155</v>
      </c>
      <c r="I30" t="s">
        <v>279</v>
      </c>
      <c r="J30">
        <v>23.6499938964844</v>
      </c>
      <c r="K30">
        <v>24.75</v>
      </c>
      <c r="L30">
        <v>23.049999237060501</v>
      </c>
      <c r="M30">
        <v>32.857856750488303</v>
      </c>
      <c r="N30">
        <v>0</v>
      </c>
    </row>
    <row r="31" spans="1:14" x14ac:dyDescent="0.35">
      <c r="A31">
        <v>160</v>
      </c>
      <c r="B31" t="s">
        <v>278</v>
      </c>
      <c r="C31">
        <v>33.350006103515597</v>
      </c>
      <c r="D31">
        <v>34.900009155273402</v>
      </c>
      <c r="E31">
        <v>34</v>
      </c>
      <c r="F31" s="37">
        <v>32.548934936523402</v>
      </c>
      <c r="G31" s="44">
        <v>5</v>
      </c>
      <c r="H31" s="37">
        <v>160</v>
      </c>
      <c r="I31" t="s">
        <v>277</v>
      </c>
      <c r="J31">
        <v>26.1499938964844</v>
      </c>
      <c r="K31">
        <v>27.050003051757798</v>
      </c>
      <c r="L31">
        <v>30.149999618530298</v>
      </c>
      <c r="M31" s="44">
        <v>32.467350006103501</v>
      </c>
      <c r="N31">
        <v>0</v>
      </c>
    </row>
    <row r="32" spans="1:14" x14ac:dyDescent="0.35">
      <c r="A32">
        <v>165</v>
      </c>
      <c r="B32" t="s">
        <v>276</v>
      </c>
      <c r="C32">
        <v>31.1000061035156</v>
      </c>
      <c r="D32">
        <v>33.400009155273402</v>
      </c>
      <c r="E32">
        <v>32.5</v>
      </c>
      <c r="F32">
        <v>32.729305267333999</v>
      </c>
      <c r="G32">
        <v>2</v>
      </c>
      <c r="H32">
        <v>165</v>
      </c>
      <c r="I32" t="s">
        <v>275</v>
      </c>
      <c r="J32">
        <v>28.6499938964844</v>
      </c>
      <c r="K32">
        <v>29.5</v>
      </c>
      <c r="L32">
        <v>27.950000762939499</v>
      </c>
      <c r="M32">
        <v>32.1445121765137</v>
      </c>
      <c r="N32">
        <v>0</v>
      </c>
    </row>
    <row r="33" spans="1:14" x14ac:dyDescent="0.35">
      <c r="A33" s="43" t="s">
        <v>182</v>
      </c>
      <c r="B33" s="43"/>
      <c r="C33" s="43"/>
      <c r="D33" s="43"/>
      <c r="E33" s="43"/>
      <c r="F33" s="43"/>
      <c r="G33" s="43"/>
    </row>
    <row r="34" spans="1:14" x14ac:dyDescent="0.35">
      <c r="A34">
        <v>145</v>
      </c>
      <c r="B34" t="s">
        <v>274</v>
      </c>
      <c r="C34">
        <v>44.599990844726598</v>
      </c>
      <c r="D34">
        <v>47.599990844726598</v>
      </c>
      <c r="E34">
        <v>46.7700004577637</v>
      </c>
      <c r="F34">
        <v>34.081573486328097</v>
      </c>
      <c r="G34">
        <v>2</v>
      </c>
      <c r="H34">
        <v>145</v>
      </c>
      <c r="I34" t="s">
        <v>273</v>
      </c>
      <c r="J34">
        <v>20.7999877929688</v>
      </c>
      <c r="K34">
        <v>22.8500061035156</v>
      </c>
      <c r="L34">
        <v>22.319999694824201</v>
      </c>
      <c r="M34">
        <v>33.377670288085902</v>
      </c>
      <c r="N34">
        <v>1</v>
      </c>
    </row>
    <row r="35" spans="1:14" x14ac:dyDescent="0.35">
      <c r="A35">
        <v>150</v>
      </c>
      <c r="B35" t="s">
        <v>272</v>
      </c>
      <c r="C35">
        <v>43.25</v>
      </c>
      <c r="D35">
        <v>45.149993896484403</v>
      </c>
      <c r="E35">
        <v>42</v>
      </c>
      <c r="F35">
        <v>34.450309753417997</v>
      </c>
      <c r="G35" s="44">
        <v>126</v>
      </c>
      <c r="H35">
        <v>150</v>
      </c>
      <c r="I35" t="s">
        <v>271</v>
      </c>
      <c r="J35">
        <v>22.849990844726602</v>
      </c>
      <c r="K35">
        <v>25</v>
      </c>
      <c r="L35">
        <v>23.069999694824201</v>
      </c>
      <c r="M35">
        <v>33.001548767089801</v>
      </c>
      <c r="N35">
        <v>0</v>
      </c>
    </row>
    <row r="36" spans="1:14" x14ac:dyDescent="0.35">
      <c r="A36">
        <v>155</v>
      </c>
      <c r="B36" t="s">
        <v>270</v>
      </c>
      <c r="C36">
        <v>39.5</v>
      </c>
      <c r="D36">
        <v>42.199996948242202</v>
      </c>
      <c r="E36">
        <v>40</v>
      </c>
      <c r="F36">
        <v>33.139305114746101</v>
      </c>
      <c r="G36">
        <v>5</v>
      </c>
      <c r="H36">
        <v>155</v>
      </c>
      <c r="I36" t="s">
        <v>269</v>
      </c>
      <c r="J36">
        <v>25.6499938964844</v>
      </c>
      <c r="K36">
        <v>27.3999938964844</v>
      </c>
      <c r="L36">
        <v>26.379999160766602</v>
      </c>
      <c r="M36">
        <v>33.047744750976598</v>
      </c>
      <c r="N36" s="44">
        <v>5</v>
      </c>
    </row>
    <row r="37" spans="1:14" x14ac:dyDescent="0.35">
      <c r="A37">
        <v>160</v>
      </c>
      <c r="B37" t="s">
        <v>268</v>
      </c>
      <c r="C37">
        <v>37.449996948242202</v>
      </c>
      <c r="D37">
        <v>39.550003051757798</v>
      </c>
      <c r="E37">
        <v>39.319999694824197</v>
      </c>
      <c r="F37" s="37">
        <v>32.8470458984375</v>
      </c>
      <c r="G37">
        <v>8</v>
      </c>
      <c r="H37" s="37">
        <v>160</v>
      </c>
      <c r="I37" t="s">
        <v>267</v>
      </c>
      <c r="J37">
        <v>27.699996948242202</v>
      </c>
      <c r="K37">
        <v>29.699996948242202</v>
      </c>
      <c r="L37">
        <v>28.159999847412099</v>
      </c>
      <c r="M37" s="44">
        <v>32.501068115234403</v>
      </c>
      <c r="N37">
        <v>1</v>
      </c>
    </row>
    <row r="38" spans="1:14" x14ac:dyDescent="0.35">
      <c r="A38">
        <v>165</v>
      </c>
      <c r="B38" t="s">
        <v>266</v>
      </c>
      <c r="C38">
        <v>35.199996948242202</v>
      </c>
      <c r="D38">
        <v>37.550003051757798</v>
      </c>
      <c r="E38">
        <v>35.5</v>
      </c>
      <c r="F38">
        <v>32.698593139648402</v>
      </c>
      <c r="G38">
        <v>1</v>
      </c>
      <c r="H38">
        <v>165</v>
      </c>
      <c r="I38" t="s">
        <v>265</v>
      </c>
      <c r="J38">
        <v>30.3500061035156</v>
      </c>
      <c r="K38">
        <v>32.400009155273402</v>
      </c>
      <c r="L38">
        <v>36.799999237060497</v>
      </c>
      <c r="M38">
        <v>32.348476409912102</v>
      </c>
      <c r="N38">
        <v>0</v>
      </c>
    </row>
    <row r="39" spans="1:14" x14ac:dyDescent="0.35">
      <c r="A39" s="43" t="s">
        <v>264</v>
      </c>
      <c r="B39" s="43"/>
      <c r="C39" s="43"/>
      <c r="D39" s="43"/>
      <c r="E39" s="43"/>
      <c r="F39" s="43"/>
      <c r="G39" s="43"/>
    </row>
    <row r="40" spans="1:14" x14ac:dyDescent="0.35">
      <c r="A40">
        <v>152.5</v>
      </c>
      <c r="B40" t="s">
        <v>263</v>
      </c>
      <c r="C40">
        <v>7.1999998092651403</v>
      </c>
      <c r="D40">
        <v>7.3500003814697301</v>
      </c>
      <c r="E40">
        <v>6.4000000953674299</v>
      </c>
      <c r="F40">
        <v>52.880336761474602</v>
      </c>
      <c r="G40">
        <v>223</v>
      </c>
      <c r="H40">
        <v>152.5</v>
      </c>
      <c r="I40" t="s">
        <v>262</v>
      </c>
      <c r="J40">
        <v>2.5799999237060498</v>
      </c>
      <c r="K40">
        <v>2.6599998474121098</v>
      </c>
      <c r="L40">
        <v>3.0999999046325701</v>
      </c>
      <c r="M40">
        <v>52.123573303222699</v>
      </c>
      <c r="N40">
        <v>1049</v>
      </c>
    </row>
    <row r="41" spans="1:14" x14ac:dyDescent="0.35">
      <c r="A41">
        <v>155</v>
      </c>
      <c r="B41" t="s">
        <v>261</v>
      </c>
      <c r="C41">
        <v>5.4499998092651403</v>
      </c>
      <c r="D41">
        <v>5.5999994277954102</v>
      </c>
      <c r="E41">
        <v>5.3200001716613796</v>
      </c>
      <c r="F41">
        <v>49.952831268310497</v>
      </c>
      <c r="G41">
        <v>1331</v>
      </c>
      <c r="H41">
        <v>155</v>
      </c>
      <c r="I41" t="s">
        <v>260</v>
      </c>
      <c r="J41">
        <v>3.3000001907348602</v>
      </c>
      <c r="K41">
        <v>3.4000005722045898</v>
      </c>
      <c r="L41">
        <v>3.5100002288818399</v>
      </c>
      <c r="M41">
        <v>49.165245056152301</v>
      </c>
      <c r="N41" s="44">
        <v>1328</v>
      </c>
    </row>
    <row r="42" spans="1:14" x14ac:dyDescent="0.35">
      <c r="A42">
        <v>157.5</v>
      </c>
      <c r="B42" t="s">
        <v>259</v>
      </c>
      <c r="C42">
        <v>3.9000005722045898</v>
      </c>
      <c r="D42">
        <v>4.0500001907348597</v>
      </c>
      <c r="E42">
        <v>3.8000001907348602</v>
      </c>
      <c r="F42">
        <v>46.918258666992202</v>
      </c>
      <c r="G42">
        <v>1201</v>
      </c>
      <c r="H42">
        <v>157.5</v>
      </c>
      <c r="I42" t="s">
        <v>258</v>
      </c>
      <c r="J42">
        <v>4.1999998092651403</v>
      </c>
      <c r="K42">
        <v>4.3500003814697301</v>
      </c>
      <c r="L42">
        <v>4.3000001907348597</v>
      </c>
      <c r="M42">
        <v>45.995353698730497</v>
      </c>
      <c r="N42">
        <v>1009</v>
      </c>
    </row>
    <row r="43" spans="1:14" x14ac:dyDescent="0.35">
      <c r="A43">
        <v>160</v>
      </c>
      <c r="B43" t="s">
        <v>257</v>
      </c>
      <c r="C43">
        <v>2.6199998855590798</v>
      </c>
      <c r="D43">
        <v>2.6999998092651398</v>
      </c>
      <c r="E43">
        <v>2.2000000476837198</v>
      </c>
      <c r="F43" s="37">
        <v>44.1312255859375</v>
      </c>
      <c r="G43" s="44">
        <v>2315</v>
      </c>
      <c r="H43" s="37">
        <v>160</v>
      </c>
      <c r="I43" t="s">
        <v>256</v>
      </c>
      <c r="J43">
        <v>5.4499998092651403</v>
      </c>
      <c r="K43">
        <v>5.5999994277954102</v>
      </c>
      <c r="L43">
        <v>5.5300006866455096</v>
      </c>
      <c r="M43" s="44">
        <v>43.442050933837898</v>
      </c>
      <c r="N43">
        <v>661</v>
      </c>
    </row>
    <row r="44" spans="1:14" x14ac:dyDescent="0.35">
      <c r="A44">
        <v>162.5</v>
      </c>
      <c r="B44" t="s">
        <v>255</v>
      </c>
      <c r="C44">
        <v>1.6400003433227499</v>
      </c>
      <c r="D44">
        <v>1.71000003814697</v>
      </c>
      <c r="E44">
        <v>1.4700000286102299</v>
      </c>
      <c r="F44">
        <v>41.876506805419901</v>
      </c>
      <c r="G44">
        <v>1539</v>
      </c>
      <c r="H44">
        <v>162.5</v>
      </c>
      <c r="I44" t="s">
        <v>254</v>
      </c>
      <c r="J44">
        <v>6.9499998092651403</v>
      </c>
      <c r="K44">
        <v>7.1000003814697301</v>
      </c>
      <c r="L44">
        <v>8.75</v>
      </c>
      <c r="M44">
        <v>41.058143615722699</v>
      </c>
      <c r="N44">
        <v>63</v>
      </c>
    </row>
    <row r="45" spans="1:14" x14ac:dyDescent="0.35">
      <c r="A45" s="43" t="s">
        <v>253</v>
      </c>
      <c r="B45" s="43"/>
      <c r="C45" s="43"/>
      <c r="D45" s="43"/>
      <c r="E45" s="43"/>
      <c r="F45" s="43"/>
      <c r="G45" s="43"/>
    </row>
    <row r="46" spans="1:14" x14ac:dyDescent="0.35">
      <c r="A46">
        <v>145</v>
      </c>
      <c r="B46" t="s">
        <v>252</v>
      </c>
      <c r="C46">
        <v>16.949996948242202</v>
      </c>
      <c r="D46">
        <v>17.6000061035156</v>
      </c>
      <c r="E46">
        <v>16.149999618530298</v>
      </c>
      <c r="F46">
        <v>50.802158355712898</v>
      </c>
      <c r="G46">
        <v>39</v>
      </c>
      <c r="H46">
        <v>145</v>
      </c>
      <c r="I46" t="s">
        <v>251</v>
      </c>
      <c r="J46">
        <v>4.5</v>
      </c>
      <c r="K46">
        <v>4.6500005722045898</v>
      </c>
      <c r="L46">
        <v>5</v>
      </c>
      <c r="M46">
        <v>50.6889038085938</v>
      </c>
      <c r="N46">
        <v>267</v>
      </c>
    </row>
    <row r="47" spans="1:14" x14ac:dyDescent="0.35">
      <c r="A47">
        <v>150</v>
      </c>
      <c r="B47" t="s">
        <v>250</v>
      </c>
      <c r="C47">
        <v>13.5</v>
      </c>
      <c r="D47">
        <v>13.699999809265099</v>
      </c>
      <c r="E47">
        <v>13.1499996185303</v>
      </c>
      <c r="F47">
        <v>48.4253120422363</v>
      </c>
      <c r="G47">
        <v>230</v>
      </c>
      <c r="H47">
        <v>150</v>
      </c>
      <c r="I47" t="s">
        <v>249</v>
      </c>
      <c r="J47">
        <v>5.8000001907348597</v>
      </c>
      <c r="K47">
        <v>6</v>
      </c>
      <c r="L47">
        <v>6.4000000953674299</v>
      </c>
      <c r="M47">
        <v>47.810592651367202</v>
      </c>
      <c r="N47" s="44">
        <v>476</v>
      </c>
    </row>
    <row r="48" spans="1:14" x14ac:dyDescent="0.35">
      <c r="A48">
        <v>155</v>
      </c>
      <c r="B48" t="s">
        <v>248</v>
      </c>
      <c r="C48">
        <v>10.25</v>
      </c>
      <c r="D48">
        <v>10.449999809265099</v>
      </c>
      <c r="E48">
        <v>9.9499998092651403</v>
      </c>
      <c r="F48">
        <v>45.876857757568402</v>
      </c>
      <c r="G48">
        <v>246</v>
      </c>
      <c r="H48">
        <v>155</v>
      </c>
      <c r="I48" t="s">
        <v>247</v>
      </c>
      <c r="J48">
        <v>7.5500001907348597</v>
      </c>
      <c r="K48">
        <v>7.75</v>
      </c>
      <c r="L48">
        <v>8.1000003814697301</v>
      </c>
      <c r="M48">
        <v>45.461418151855497</v>
      </c>
      <c r="N48">
        <v>115</v>
      </c>
    </row>
    <row r="49" spans="1:14" x14ac:dyDescent="0.35">
      <c r="A49">
        <v>160</v>
      </c>
      <c r="B49" t="s">
        <v>246</v>
      </c>
      <c r="C49">
        <v>7.4000005722045898</v>
      </c>
      <c r="D49">
        <v>7.5500001907348597</v>
      </c>
      <c r="E49">
        <v>7.1999998092651403</v>
      </c>
      <c r="F49" s="37">
        <v>43.238117218017599</v>
      </c>
      <c r="G49">
        <v>621</v>
      </c>
      <c r="H49" s="37">
        <v>160</v>
      </c>
      <c r="I49" t="s">
        <v>245</v>
      </c>
      <c r="J49">
        <v>9.6499996185302699</v>
      </c>
      <c r="K49">
        <v>9.8999996185302699</v>
      </c>
      <c r="L49">
        <v>10</v>
      </c>
      <c r="M49" s="44">
        <v>43.252513885497997</v>
      </c>
      <c r="N49">
        <v>144</v>
      </c>
    </row>
    <row r="50" spans="1:14" x14ac:dyDescent="0.35">
      <c r="A50">
        <v>165</v>
      </c>
      <c r="B50" t="s">
        <v>244</v>
      </c>
      <c r="C50">
        <v>5.0500001907348597</v>
      </c>
      <c r="D50">
        <v>5.1999998092651403</v>
      </c>
      <c r="E50">
        <v>5.0700001716613796</v>
      </c>
      <c r="F50">
        <v>41.009925842285199</v>
      </c>
      <c r="G50" s="44">
        <v>644</v>
      </c>
      <c r="H50">
        <v>165</v>
      </c>
      <c r="I50" t="s">
        <v>243</v>
      </c>
      <c r="J50">
        <v>12.300000190734901</v>
      </c>
      <c r="K50">
        <v>12.550000190734901</v>
      </c>
      <c r="L50">
        <v>12.699999809265099</v>
      </c>
      <c r="M50">
        <v>40.870201110839801</v>
      </c>
      <c r="N50">
        <v>115</v>
      </c>
    </row>
    <row r="51" spans="1:14" x14ac:dyDescent="0.35">
      <c r="A51" s="43" t="s">
        <v>182</v>
      </c>
      <c r="B51" s="43"/>
      <c r="C51" s="43"/>
      <c r="D51" s="43"/>
      <c r="E51" s="43"/>
      <c r="F51" s="43"/>
      <c r="G51" s="43"/>
    </row>
    <row r="52" spans="1:14" x14ac:dyDescent="0.35">
      <c r="A52">
        <v>145</v>
      </c>
      <c r="B52" t="s">
        <v>242</v>
      </c>
      <c r="C52">
        <v>19</v>
      </c>
      <c r="D52">
        <v>19.449996948242202</v>
      </c>
      <c r="E52">
        <v>17.5</v>
      </c>
      <c r="F52">
        <v>43.722335815429702</v>
      </c>
      <c r="G52">
        <v>22</v>
      </c>
      <c r="H52">
        <v>145</v>
      </c>
      <c r="I52" t="s">
        <v>241</v>
      </c>
      <c r="J52">
        <v>5.9499998092651403</v>
      </c>
      <c r="K52">
        <v>6.1500005722045898</v>
      </c>
      <c r="L52">
        <v>7.8499999046325701</v>
      </c>
      <c r="M52">
        <v>43.710960388183601</v>
      </c>
      <c r="N52">
        <v>68</v>
      </c>
    </row>
    <row r="53" spans="1:14" x14ac:dyDescent="0.35">
      <c r="A53">
        <v>150</v>
      </c>
      <c r="B53" t="s">
        <v>240</v>
      </c>
      <c r="C53">
        <v>15.6000003814697</v>
      </c>
      <c r="D53">
        <v>15.949999809265099</v>
      </c>
      <c r="E53">
        <v>15.75</v>
      </c>
      <c r="F53">
        <v>42.136157989502003</v>
      </c>
      <c r="G53">
        <v>52</v>
      </c>
      <c r="H53">
        <v>150</v>
      </c>
      <c r="I53" t="s">
        <v>239</v>
      </c>
      <c r="J53">
        <v>7.4499998092651403</v>
      </c>
      <c r="K53">
        <v>7.6999998092651403</v>
      </c>
      <c r="L53">
        <v>7.8000001907348597</v>
      </c>
      <c r="M53">
        <v>41.906955718994098</v>
      </c>
      <c r="N53" s="44">
        <v>363</v>
      </c>
    </row>
    <row r="54" spans="1:14" x14ac:dyDescent="0.35">
      <c r="A54">
        <v>155</v>
      </c>
      <c r="B54" t="s">
        <v>238</v>
      </c>
      <c r="C54">
        <v>12.449999809265099</v>
      </c>
      <c r="D54">
        <v>12.6499996185303</v>
      </c>
      <c r="E54">
        <v>11.8500003814697</v>
      </c>
      <c r="F54">
        <v>40.162311553955099</v>
      </c>
      <c r="G54">
        <v>153</v>
      </c>
      <c r="H54">
        <v>155</v>
      </c>
      <c r="I54" t="s">
        <v>237</v>
      </c>
      <c r="J54">
        <v>9.3000001907348597</v>
      </c>
      <c r="K54">
        <v>9.5</v>
      </c>
      <c r="L54">
        <v>9.6400003433227504</v>
      </c>
      <c r="M54">
        <v>40.3532104492188</v>
      </c>
      <c r="N54">
        <v>141</v>
      </c>
    </row>
    <row r="55" spans="1:14" x14ac:dyDescent="0.35">
      <c r="A55">
        <v>160</v>
      </c>
      <c r="B55" t="s">
        <v>236</v>
      </c>
      <c r="C55">
        <v>9.6499996185302699</v>
      </c>
      <c r="D55">
        <v>9.8500003814697301</v>
      </c>
      <c r="E55">
        <v>9.6499996185302699</v>
      </c>
      <c r="F55" s="37">
        <v>38.3570747375488</v>
      </c>
      <c r="G55">
        <v>108</v>
      </c>
      <c r="H55" s="37">
        <v>160</v>
      </c>
      <c r="I55" t="s">
        <v>235</v>
      </c>
      <c r="J55">
        <v>11.449999809265099</v>
      </c>
      <c r="K55">
        <v>11.699999809265099</v>
      </c>
      <c r="L55">
        <v>12.199999809265099</v>
      </c>
      <c r="M55" s="44">
        <v>38.652023315429702</v>
      </c>
      <c r="N55">
        <v>42</v>
      </c>
    </row>
    <row r="56" spans="1:14" x14ac:dyDescent="0.35">
      <c r="A56">
        <v>165</v>
      </c>
      <c r="B56" t="s">
        <v>234</v>
      </c>
      <c r="C56">
        <v>7.1500005722045898</v>
      </c>
      <c r="D56">
        <v>7.3500003814697301</v>
      </c>
      <c r="E56">
        <v>7</v>
      </c>
      <c r="F56">
        <v>36.810462951660199</v>
      </c>
      <c r="G56" s="44">
        <v>350</v>
      </c>
      <c r="H56">
        <v>165</v>
      </c>
      <c r="I56" t="s">
        <v>233</v>
      </c>
      <c r="J56">
        <v>14</v>
      </c>
      <c r="K56">
        <v>14.25</v>
      </c>
      <c r="L56">
        <v>14.8999996185303</v>
      </c>
      <c r="M56">
        <v>36.796833038330099</v>
      </c>
      <c r="N56">
        <v>145</v>
      </c>
    </row>
    <row r="57" spans="1:14" x14ac:dyDescent="0.35">
      <c r="A57" s="43" t="s">
        <v>182</v>
      </c>
      <c r="B57" s="43"/>
      <c r="C57" s="43"/>
      <c r="D57" s="43"/>
      <c r="E57" s="43"/>
      <c r="F57" s="43"/>
      <c r="G57" s="43"/>
    </row>
    <row r="58" spans="1:14" x14ac:dyDescent="0.35">
      <c r="A58">
        <v>145</v>
      </c>
      <c r="B58" t="s">
        <v>232</v>
      </c>
      <c r="C58">
        <v>20.3999938964844</v>
      </c>
      <c r="D58">
        <v>20.800003051757798</v>
      </c>
      <c r="E58">
        <v>19.549999237060501</v>
      </c>
      <c r="F58">
        <v>41.041027069091797</v>
      </c>
      <c r="G58" s="44">
        <v>198</v>
      </c>
      <c r="H58">
        <v>145</v>
      </c>
      <c r="I58" t="s">
        <v>231</v>
      </c>
      <c r="J58">
        <v>6.9000005722045898</v>
      </c>
      <c r="K58">
        <v>7.1000003814697301</v>
      </c>
      <c r="L58">
        <v>7.6500000953674299</v>
      </c>
      <c r="M58">
        <v>40.932201385497997</v>
      </c>
      <c r="N58">
        <v>23</v>
      </c>
    </row>
    <row r="59" spans="1:14" x14ac:dyDescent="0.35">
      <c r="A59">
        <v>150</v>
      </c>
      <c r="B59" t="s">
        <v>230</v>
      </c>
      <c r="C59">
        <v>17</v>
      </c>
      <c r="D59">
        <v>17.3999938964844</v>
      </c>
      <c r="E59">
        <v>17.25</v>
      </c>
      <c r="F59">
        <v>39.47998046875</v>
      </c>
      <c r="G59">
        <v>86</v>
      </c>
      <c r="H59">
        <v>150</v>
      </c>
      <c r="I59" t="s">
        <v>229</v>
      </c>
      <c r="J59">
        <v>8.5</v>
      </c>
      <c r="K59">
        <v>8.6999998092651403</v>
      </c>
      <c r="L59">
        <v>9.6499996185302699</v>
      </c>
      <c r="M59">
        <v>39.512523651122997</v>
      </c>
      <c r="N59" s="44">
        <v>1190</v>
      </c>
    </row>
    <row r="60" spans="1:14" x14ac:dyDescent="0.35">
      <c r="A60">
        <v>155</v>
      </c>
      <c r="B60" t="s">
        <v>228</v>
      </c>
      <c r="C60">
        <v>14</v>
      </c>
      <c r="D60">
        <v>14.199999809265099</v>
      </c>
      <c r="E60">
        <v>13.8699998855591</v>
      </c>
      <c r="F60">
        <v>38.126544952392599</v>
      </c>
      <c r="G60">
        <v>53</v>
      </c>
      <c r="H60">
        <v>155</v>
      </c>
      <c r="I60" t="s">
        <v>227</v>
      </c>
      <c r="J60">
        <v>10.3500003814697</v>
      </c>
      <c r="K60">
        <v>10.6000003814697</v>
      </c>
      <c r="L60">
        <v>10.75</v>
      </c>
      <c r="M60">
        <v>38.0768432617188</v>
      </c>
      <c r="N60">
        <v>60</v>
      </c>
    </row>
    <row r="61" spans="1:14" x14ac:dyDescent="0.35">
      <c r="A61">
        <v>160</v>
      </c>
      <c r="B61" t="s">
        <v>226</v>
      </c>
      <c r="C61">
        <v>11.199999809265099</v>
      </c>
      <c r="D61">
        <v>11.3999996185303</v>
      </c>
      <c r="E61">
        <v>11.300000190734901</v>
      </c>
      <c r="F61" s="37">
        <v>36.633872985839801</v>
      </c>
      <c r="G61">
        <v>32</v>
      </c>
      <c r="H61" s="37">
        <v>160</v>
      </c>
      <c r="I61" t="s">
        <v>225</v>
      </c>
      <c r="J61">
        <v>12.550000190734901</v>
      </c>
      <c r="K61">
        <v>12.800000190734901</v>
      </c>
      <c r="L61">
        <v>12.8999996185303</v>
      </c>
      <c r="M61" s="44">
        <v>36.666221618652301</v>
      </c>
      <c r="N61">
        <v>82</v>
      </c>
    </row>
    <row r="62" spans="1:14" x14ac:dyDescent="0.35">
      <c r="A62">
        <v>165</v>
      </c>
      <c r="B62" t="s">
        <v>224</v>
      </c>
      <c r="C62">
        <v>8.6999998092651403</v>
      </c>
      <c r="D62">
        <v>8.8999996185302699</v>
      </c>
      <c r="E62">
        <v>8.75</v>
      </c>
      <c r="F62">
        <v>35.216663360595703</v>
      </c>
      <c r="G62">
        <v>110</v>
      </c>
      <c r="H62">
        <v>165</v>
      </c>
      <c r="I62" t="s">
        <v>223</v>
      </c>
      <c r="J62">
        <v>15.050000190734901</v>
      </c>
      <c r="K62">
        <v>15.300000190734901</v>
      </c>
      <c r="L62">
        <v>16.450000762939499</v>
      </c>
      <c r="M62">
        <v>35.324367523193402</v>
      </c>
      <c r="N62">
        <v>40</v>
      </c>
    </row>
    <row r="63" spans="1:14" x14ac:dyDescent="0.35">
      <c r="A63" s="43" t="s">
        <v>182</v>
      </c>
      <c r="B63" s="43"/>
      <c r="C63" s="43"/>
      <c r="D63" s="43"/>
      <c r="E63" s="43"/>
      <c r="F63" s="43"/>
      <c r="G63" s="43"/>
    </row>
    <row r="64" spans="1:14" x14ac:dyDescent="0.35">
      <c r="A64">
        <v>145</v>
      </c>
      <c r="B64" t="s">
        <v>222</v>
      </c>
      <c r="C64">
        <v>22.3999938964844</v>
      </c>
      <c r="D64">
        <v>22.949996948242202</v>
      </c>
      <c r="E64">
        <v>22.780000686645501</v>
      </c>
      <c r="F64">
        <v>41.547439575195298</v>
      </c>
      <c r="G64">
        <v>1</v>
      </c>
      <c r="H64">
        <v>145</v>
      </c>
      <c r="I64" t="s">
        <v>221</v>
      </c>
      <c r="J64">
        <v>8.3999996185302699</v>
      </c>
      <c r="K64">
        <v>8.6000003814697301</v>
      </c>
      <c r="L64">
        <v>8.1499996185302699</v>
      </c>
      <c r="M64">
        <v>41.158390045166001</v>
      </c>
      <c r="N64">
        <v>9</v>
      </c>
    </row>
    <row r="65" spans="1:14" x14ac:dyDescent="0.35">
      <c r="A65">
        <v>150</v>
      </c>
      <c r="B65" t="s">
        <v>220</v>
      </c>
      <c r="C65">
        <v>19.050003051757798</v>
      </c>
      <c r="D65">
        <v>19.5</v>
      </c>
      <c r="E65">
        <v>18.629999160766602</v>
      </c>
      <c r="F65">
        <v>40.041107177734403</v>
      </c>
      <c r="G65">
        <v>4</v>
      </c>
      <c r="H65">
        <v>150</v>
      </c>
      <c r="I65" t="s">
        <v>219</v>
      </c>
      <c r="J65">
        <v>10.050000190734901</v>
      </c>
      <c r="K65">
        <v>10.300000190734901</v>
      </c>
      <c r="L65">
        <v>10</v>
      </c>
      <c r="M65">
        <v>39.717903137207003</v>
      </c>
      <c r="N65">
        <v>4</v>
      </c>
    </row>
    <row r="66" spans="1:14" x14ac:dyDescent="0.35">
      <c r="A66">
        <v>155</v>
      </c>
      <c r="B66" t="s">
        <v>218</v>
      </c>
      <c r="C66">
        <v>16.199996948242202</v>
      </c>
      <c r="D66">
        <v>16.3999938964844</v>
      </c>
      <c r="E66">
        <v>15.5</v>
      </c>
      <c r="F66">
        <v>38.791408538818402</v>
      </c>
      <c r="G66">
        <v>15</v>
      </c>
      <c r="H66">
        <v>155</v>
      </c>
      <c r="I66" t="s">
        <v>217</v>
      </c>
      <c r="J66">
        <v>12</v>
      </c>
      <c r="K66">
        <v>12.199999809265099</v>
      </c>
      <c r="L66">
        <v>12.3500003814697</v>
      </c>
      <c r="M66">
        <v>38.583156585693402</v>
      </c>
      <c r="N66" s="44">
        <v>64</v>
      </c>
    </row>
    <row r="67" spans="1:14" x14ac:dyDescent="0.35">
      <c r="A67">
        <v>160</v>
      </c>
      <c r="B67" t="s">
        <v>216</v>
      </c>
      <c r="C67">
        <v>13.3999996185303</v>
      </c>
      <c r="D67">
        <v>13.6000003814697</v>
      </c>
      <c r="E67">
        <v>12.8999996185303</v>
      </c>
      <c r="F67" s="37">
        <v>37.550514221191399</v>
      </c>
      <c r="G67" s="44">
        <v>26</v>
      </c>
      <c r="H67" s="37">
        <v>160</v>
      </c>
      <c r="I67" t="s">
        <v>215</v>
      </c>
      <c r="J67">
        <v>14.199999809265099</v>
      </c>
      <c r="K67">
        <v>14.449999809265099</v>
      </c>
      <c r="L67">
        <v>14.8999996185303</v>
      </c>
      <c r="M67" s="45">
        <v>37.386074066162102</v>
      </c>
      <c r="N67">
        <v>12</v>
      </c>
    </row>
    <row r="68" spans="1:14" x14ac:dyDescent="0.35">
      <c r="A68">
        <v>165</v>
      </c>
      <c r="B68" t="s">
        <v>214</v>
      </c>
      <c r="C68">
        <v>10.8500003814697</v>
      </c>
      <c r="D68">
        <v>11.1000003814697</v>
      </c>
      <c r="E68">
        <v>10.699999809265099</v>
      </c>
      <c r="F68">
        <v>36.339897155761697</v>
      </c>
      <c r="G68" s="44">
        <v>26</v>
      </c>
      <c r="H68">
        <v>165</v>
      </c>
      <c r="I68" t="s">
        <v>213</v>
      </c>
      <c r="J68">
        <v>16.6499938964844</v>
      </c>
      <c r="K68">
        <v>16.949996948242202</v>
      </c>
      <c r="L68">
        <v>19.600000381469702</v>
      </c>
      <c r="M68">
        <v>36.142787933349602</v>
      </c>
      <c r="N68">
        <v>18</v>
      </c>
    </row>
    <row r="69" spans="1:14" x14ac:dyDescent="0.35">
      <c r="A69" s="43" t="s">
        <v>182</v>
      </c>
      <c r="B69" s="43"/>
      <c r="C69" s="43"/>
      <c r="D69" s="43"/>
      <c r="E69" s="43"/>
      <c r="F69" s="43"/>
      <c r="G69" s="43"/>
    </row>
    <row r="70" spans="1:14" x14ac:dyDescent="0.35">
      <c r="A70">
        <v>145</v>
      </c>
      <c r="B70" t="s">
        <v>212</v>
      </c>
      <c r="C70">
        <v>23.699996948242202</v>
      </c>
      <c r="D70">
        <v>24</v>
      </c>
      <c r="E70">
        <v>18.620000839233398</v>
      </c>
      <c r="F70">
        <v>39.124713897705099</v>
      </c>
      <c r="G70">
        <v>0</v>
      </c>
      <c r="H70">
        <v>145</v>
      </c>
      <c r="I70" t="s">
        <v>211</v>
      </c>
      <c r="J70">
        <v>9.1999998092651403</v>
      </c>
      <c r="K70">
        <v>9.4499998092651403</v>
      </c>
      <c r="L70">
        <v>9.5399999618530291</v>
      </c>
      <c r="M70">
        <v>39.251663208007798</v>
      </c>
      <c r="N70">
        <v>83</v>
      </c>
    </row>
    <row r="71" spans="1:14" x14ac:dyDescent="0.35">
      <c r="A71">
        <v>150</v>
      </c>
      <c r="B71" t="s">
        <v>210</v>
      </c>
      <c r="C71">
        <v>20.3999938964844</v>
      </c>
      <c r="D71">
        <v>20.8500061035156</v>
      </c>
      <c r="E71">
        <v>19.399999618530298</v>
      </c>
      <c r="F71">
        <v>38.185337066650398</v>
      </c>
      <c r="G71">
        <v>26</v>
      </c>
      <c r="H71">
        <v>150</v>
      </c>
      <c r="I71" t="s">
        <v>209</v>
      </c>
      <c r="J71">
        <v>10.949999809265099</v>
      </c>
      <c r="K71">
        <v>11.199999809265099</v>
      </c>
      <c r="L71">
        <v>11.449999809265099</v>
      </c>
      <c r="M71">
        <v>38.012485504150398</v>
      </c>
      <c r="N71">
        <v>77</v>
      </c>
    </row>
    <row r="72" spans="1:14" x14ac:dyDescent="0.35">
      <c r="A72">
        <v>155</v>
      </c>
      <c r="B72" t="s">
        <v>208</v>
      </c>
      <c r="C72">
        <v>17.5</v>
      </c>
      <c r="D72">
        <v>17.75</v>
      </c>
      <c r="E72">
        <v>17.100000381469702</v>
      </c>
      <c r="F72">
        <v>37.087623596191399</v>
      </c>
      <c r="G72">
        <v>28</v>
      </c>
      <c r="H72">
        <v>155</v>
      </c>
      <c r="I72" t="s">
        <v>207</v>
      </c>
      <c r="J72">
        <v>12.8999996185303</v>
      </c>
      <c r="K72">
        <v>13.199999809265099</v>
      </c>
      <c r="L72">
        <v>13.920000076293899</v>
      </c>
      <c r="M72">
        <v>37.134796142578097</v>
      </c>
      <c r="N72" s="44">
        <v>252</v>
      </c>
    </row>
    <row r="73" spans="1:14" x14ac:dyDescent="0.35">
      <c r="A73">
        <v>160</v>
      </c>
      <c r="B73" t="s">
        <v>206</v>
      </c>
      <c r="C73">
        <v>14.75</v>
      </c>
      <c r="D73">
        <v>15</v>
      </c>
      <c r="E73">
        <v>14.449999809265099</v>
      </c>
      <c r="F73" s="37">
        <v>35.988143920898402</v>
      </c>
      <c r="G73" s="44">
        <v>161</v>
      </c>
      <c r="H73" s="37">
        <v>160</v>
      </c>
      <c r="I73" t="s">
        <v>205</v>
      </c>
      <c r="J73">
        <v>15.1000003814697</v>
      </c>
      <c r="K73">
        <v>15.449999809265099</v>
      </c>
      <c r="L73">
        <v>16.600000381469702</v>
      </c>
      <c r="M73" s="44">
        <v>36.110427856445298</v>
      </c>
      <c r="N73">
        <v>57</v>
      </c>
    </row>
    <row r="74" spans="1:14" x14ac:dyDescent="0.35">
      <c r="A74">
        <v>165</v>
      </c>
      <c r="B74" t="s">
        <v>204</v>
      </c>
      <c r="C74">
        <v>12.199999809265099</v>
      </c>
      <c r="D74">
        <v>12.449999809265099</v>
      </c>
      <c r="E74">
        <v>11.5</v>
      </c>
      <c r="F74">
        <v>35.009166717529297</v>
      </c>
      <c r="G74">
        <v>36</v>
      </c>
      <c r="H74">
        <v>165</v>
      </c>
      <c r="I74" t="s">
        <v>203</v>
      </c>
      <c r="J74">
        <v>17.6000061035156</v>
      </c>
      <c r="K74">
        <v>17.949996948242202</v>
      </c>
      <c r="L74">
        <v>18.549999237060501</v>
      </c>
      <c r="M74">
        <v>35.114265441894503</v>
      </c>
      <c r="N74">
        <v>24</v>
      </c>
    </row>
    <row r="75" spans="1:14" x14ac:dyDescent="0.35">
      <c r="A75" s="43" t="s">
        <v>182</v>
      </c>
      <c r="B75" s="43"/>
      <c r="C75" s="43"/>
      <c r="D75" s="43"/>
      <c r="E75" s="43"/>
      <c r="F75" s="43"/>
      <c r="G75" s="43"/>
    </row>
    <row r="76" spans="1:14" x14ac:dyDescent="0.35">
      <c r="A76">
        <v>145</v>
      </c>
      <c r="B76" t="s">
        <v>202</v>
      </c>
      <c r="C76">
        <v>24.6000061035156</v>
      </c>
      <c r="D76">
        <v>25.1000061035156</v>
      </c>
      <c r="E76">
        <v>23.799999237060501</v>
      </c>
      <c r="F76">
        <v>37.553413391113303</v>
      </c>
      <c r="G76">
        <v>2</v>
      </c>
      <c r="H76">
        <v>145</v>
      </c>
      <c r="I76" t="s">
        <v>201</v>
      </c>
      <c r="J76">
        <v>9.8500003814697301</v>
      </c>
      <c r="K76">
        <v>10.1000003814697</v>
      </c>
      <c r="L76">
        <v>10.300000190734901</v>
      </c>
      <c r="M76">
        <v>37.342636108398402</v>
      </c>
      <c r="N76">
        <v>17</v>
      </c>
    </row>
    <row r="77" spans="1:14" x14ac:dyDescent="0.35">
      <c r="A77">
        <v>150</v>
      </c>
      <c r="B77" t="s">
        <v>200</v>
      </c>
      <c r="C77">
        <v>21.25</v>
      </c>
      <c r="D77">
        <v>22</v>
      </c>
      <c r="E77">
        <v>21.299999237060501</v>
      </c>
      <c r="F77">
        <v>36.493106842041001</v>
      </c>
      <c r="G77">
        <v>8</v>
      </c>
      <c r="H77">
        <v>150</v>
      </c>
      <c r="I77" t="s">
        <v>199</v>
      </c>
      <c r="J77">
        <v>11.6499996185303</v>
      </c>
      <c r="K77">
        <v>11.8999996185303</v>
      </c>
      <c r="L77">
        <v>11.800000190734901</v>
      </c>
      <c r="M77">
        <v>36.444492340087898</v>
      </c>
      <c r="N77" s="44">
        <v>57</v>
      </c>
    </row>
    <row r="78" spans="1:14" x14ac:dyDescent="0.35">
      <c r="A78">
        <v>155</v>
      </c>
      <c r="B78" t="s">
        <v>198</v>
      </c>
      <c r="C78">
        <v>18.3500061035156</v>
      </c>
      <c r="D78">
        <v>19</v>
      </c>
      <c r="E78">
        <v>18.4799995422363</v>
      </c>
      <c r="F78">
        <v>35.4089164733887</v>
      </c>
      <c r="G78" s="44">
        <v>45</v>
      </c>
      <c r="H78">
        <v>155</v>
      </c>
      <c r="I78" t="s">
        <v>197</v>
      </c>
      <c r="J78">
        <v>13.6000003814697</v>
      </c>
      <c r="K78">
        <v>13.8500003814697</v>
      </c>
      <c r="L78">
        <v>14</v>
      </c>
      <c r="M78">
        <v>35.502101898193402</v>
      </c>
      <c r="N78">
        <v>9</v>
      </c>
    </row>
    <row r="79" spans="1:14" x14ac:dyDescent="0.35">
      <c r="A79">
        <v>160</v>
      </c>
      <c r="B79" t="s">
        <v>196</v>
      </c>
      <c r="C79">
        <v>15.800000190734901</v>
      </c>
      <c r="D79">
        <v>16.099990844726602</v>
      </c>
      <c r="E79">
        <v>15.689999580383301</v>
      </c>
      <c r="F79" s="37">
        <v>34.562751770019503</v>
      </c>
      <c r="G79">
        <v>41</v>
      </c>
      <c r="H79" s="37">
        <v>160</v>
      </c>
      <c r="I79" t="s">
        <v>195</v>
      </c>
      <c r="J79">
        <v>15.75</v>
      </c>
      <c r="K79">
        <v>16.1000061035156</v>
      </c>
      <c r="L79">
        <v>17.25</v>
      </c>
      <c r="M79" s="44">
        <v>34.479827880859403</v>
      </c>
      <c r="N79">
        <v>38</v>
      </c>
    </row>
    <row r="80" spans="1:14" x14ac:dyDescent="0.35">
      <c r="A80">
        <v>165</v>
      </c>
      <c r="B80" t="s">
        <v>194</v>
      </c>
      <c r="C80">
        <v>13.300000190734901</v>
      </c>
      <c r="D80">
        <v>13.550000190734901</v>
      </c>
      <c r="E80">
        <v>15.25</v>
      </c>
      <c r="F80">
        <v>33.682903289794901</v>
      </c>
      <c r="G80">
        <v>0</v>
      </c>
      <c r="H80">
        <v>165</v>
      </c>
      <c r="I80" t="s">
        <v>193</v>
      </c>
      <c r="J80">
        <v>18.25</v>
      </c>
      <c r="K80">
        <v>18.550003051757798</v>
      </c>
      <c r="L80">
        <v>19.5</v>
      </c>
      <c r="M80">
        <v>33.705272674560497</v>
      </c>
      <c r="N80">
        <v>9</v>
      </c>
    </row>
    <row r="81" spans="1:14" x14ac:dyDescent="0.35">
      <c r="A81" s="43" t="s">
        <v>182</v>
      </c>
      <c r="B81" s="43"/>
      <c r="C81" s="43"/>
      <c r="D81" s="43"/>
      <c r="E81" s="43"/>
      <c r="F81" s="43"/>
      <c r="G81" s="43"/>
    </row>
    <row r="82" spans="1:14" x14ac:dyDescent="0.35">
      <c r="A82">
        <v>145</v>
      </c>
      <c r="B82" t="s">
        <v>192</v>
      </c>
      <c r="C82">
        <v>26.1499938964844</v>
      </c>
      <c r="D82">
        <v>27.050003051757798</v>
      </c>
      <c r="E82">
        <v>20.780000686645501</v>
      </c>
      <c r="F82">
        <v>37.651847839355497</v>
      </c>
      <c r="G82">
        <v>0</v>
      </c>
      <c r="H82">
        <v>145</v>
      </c>
      <c r="I82" t="s">
        <v>191</v>
      </c>
      <c r="J82">
        <v>10.800000190734901</v>
      </c>
      <c r="K82">
        <v>11.5</v>
      </c>
      <c r="L82">
        <v>9.9300003051757795</v>
      </c>
      <c r="M82">
        <v>37.353927612304702</v>
      </c>
      <c r="N82">
        <v>1</v>
      </c>
    </row>
    <row r="83" spans="1:14" x14ac:dyDescent="0.35">
      <c r="A83">
        <v>150</v>
      </c>
      <c r="B83" t="s">
        <v>190</v>
      </c>
      <c r="C83">
        <v>23.1000061035156</v>
      </c>
      <c r="D83">
        <v>23.8999938964844</v>
      </c>
      <c r="E83">
        <v>23.700000762939499</v>
      </c>
      <c r="F83">
        <v>36.820995330810497</v>
      </c>
      <c r="G83">
        <v>7</v>
      </c>
      <c r="H83">
        <v>150</v>
      </c>
      <c r="I83" t="s">
        <v>189</v>
      </c>
      <c r="J83">
        <v>12.6000003814697</v>
      </c>
      <c r="K83">
        <v>13.199999809265099</v>
      </c>
      <c r="L83">
        <v>11.6300001144409</v>
      </c>
      <c r="M83">
        <v>36.315540313720703</v>
      </c>
      <c r="N83">
        <v>1</v>
      </c>
    </row>
    <row r="84" spans="1:14" x14ac:dyDescent="0.35">
      <c r="A84">
        <v>155</v>
      </c>
      <c r="B84" t="s">
        <v>188</v>
      </c>
      <c r="C84">
        <v>20.1000061035156</v>
      </c>
      <c r="D84">
        <v>20.8500061035156</v>
      </c>
      <c r="E84">
        <v>19.659999847412099</v>
      </c>
      <c r="F84">
        <v>35.850669860839801</v>
      </c>
      <c r="G84">
        <v>0</v>
      </c>
      <c r="H84">
        <v>155</v>
      </c>
      <c r="I84" t="s">
        <v>187</v>
      </c>
      <c r="J84">
        <v>14.6499996185303</v>
      </c>
      <c r="K84">
        <v>15.300000190734901</v>
      </c>
      <c r="L84">
        <v>14</v>
      </c>
      <c r="M84">
        <v>35.642887115478501</v>
      </c>
      <c r="N84">
        <v>1</v>
      </c>
    </row>
    <row r="85" spans="1:14" x14ac:dyDescent="0.35">
      <c r="A85">
        <v>160</v>
      </c>
      <c r="B85" t="s">
        <v>186</v>
      </c>
      <c r="C85">
        <v>17.449996948242202</v>
      </c>
      <c r="D85">
        <v>18.050003051757798</v>
      </c>
      <c r="E85">
        <v>17.649999618530298</v>
      </c>
      <c r="F85" s="37">
        <v>34.968742370605497</v>
      </c>
      <c r="G85">
        <v>6</v>
      </c>
      <c r="H85" s="37">
        <v>160</v>
      </c>
      <c r="I85" t="s">
        <v>185</v>
      </c>
      <c r="J85">
        <v>16.7999877929688</v>
      </c>
      <c r="K85">
        <v>17.5</v>
      </c>
      <c r="L85">
        <v>17.049999237060501</v>
      </c>
      <c r="M85" s="44">
        <v>34.692211151122997</v>
      </c>
      <c r="N85">
        <v>0</v>
      </c>
    </row>
    <row r="86" spans="1:14" x14ac:dyDescent="0.35">
      <c r="A86">
        <v>165</v>
      </c>
      <c r="B86" t="s">
        <v>184</v>
      </c>
      <c r="C86">
        <v>14.8999996185303</v>
      </c>
      <c r="D86">
        <v>15.8999996185303</v>
      </c>
      <c r="E86">
        <v>15.6499996185303</v>
      </c>
      <c r="F86">
        <v>34.393245697021499</v>
      </c>
      <c r="G86" s="44">
        <v>28</v>
      </c>
      <c r="H86">
        <v>165</v>
      </c>
      <c r="I86" t="s">
        <v>183</v>
      </c>
      <c r="J86">
        <v>19.3999938964844</v>
      </c>
      <c r="K86">
        <v>20.050003051757798</v>
      </c>
      <c r="L86">
        <v>17.649999618530298</v>
      </c>
      <c r="M86">
        <v>34.059555053710902</v>
      </c>
      <c r="N86">
        <v>0</v>
      </c>
    </row>
    <row r="87" spans="1:14" x14ac:dyDescent="0.35">
      <c r="A87" s="43" t="s">
        <v>182</v>
      </c>
      <c r="B87" s="43"/>
      <c r="C87" s="43"/>
      <c r="D87" s="43"/>
      <c r="E87" s="43"/>
      <c r="F87" s="43"/>
      <c r="G87" s="43"/>
    </row>
    <row r="88" spans="1:14" x14ac:dyDescent="0.35">
      <c r="A88">
        <v>145</v>
      </c>
      <c r="B88" t="s">
        <v>181</v>
      </c>
      <c r="C88">
        <v>27</v>
      </c>
      <c r="D88">
        <v>27.699996948242202</v>
      </c>
      <c r="E88">
        <v>26.709999084472699</v>
      </c>
      <c r="F88">
        <v>36.360782623291001</v>
      </c>
      <c r="G88">
        <v>10</v>
      </c>
      <c r="H88">
        <v>145</v>
      </c>
      <c r="I88" t="s">
        <v>180</v>
      </c>
      <c r="J88">
        <v>11.3999996185303</v>
      </c>
      <c r="K88">
        <v>11.6499996185303</v>
      </c>
      <c r="L88">
        <v>10.1499996185303</v>
      </c>
      <c r="M88">
        <v>36.291252136230497</v>
      </c>
      <c r="N88">
        <v>2</v>
      </c>
    </row>
    <row r="89" spans="1:14" x14ac:dyDescent="0.35">
      <c r="A89">
        <v>150</v>
      </c>
      <c r="B89" t="s">
        <v>179</v>
      </c>
      <c r="C89">
        <v>23.949996948242202</v>
      </c>
      <c r="D89">
        <v>24.449996948242202</v>
      </c>
      <c r="E89">
        <v>23.600000381469702</v>
      </c>
      <c r="F89">
        <v>35.752960205078097</v>
      </c>
      <c r="G89" s="44">
        <v>86</v>
      </c>
      <c r="H89">
        <v>150</v>
      </c>
      <c r="I89" t="s">
        <v>178</v>
      </c>
      <c r="J89">
        <v>13.25</v>
      </c>
      <c r="K89">
        <v>13.550000190734901</v>
      </c>
      <c r="L89">
        <v>15.3500003814697</v>
      </c>
      <c r="M89">
        <v>35.623363494872997</v>
      </c>
      <c r="N89">
        <v>38</v>
      </c>
    </row>
    <row r="90" spans="1:14" x14ac:dyDescent="0.35">
      <c r="A90">
        <v>155</v>
      </c>
      <c r="B90" t="s">
        <v>177</v>
      </c>
      <c r="C90">
        <v>21.1000061035156</v>
      </c>
      <c r="D90">
        <v>21.800003051757798</v>
      </c>
      <c r="E90">
        <v>21.0100002288818</v>
      </c>
      <c r="F90">
        <v>35.223030090332003</v>
      </c>
      <c r="G90">
        <v>22</v>
      </c>
      <c r="H90">
        <v>155</v>
      </c>
      <c r="I90" t="s">
        <v>176</v>
      </c>
      <c r="J90">
        <v>15.25</v>
      </c>
      <c r="K90">
        <v>15.6000003814697</v>
      </c>
      <c r="L90">
        <v>16.9799995422363</v>
      </c>
      <c r="M90">
        <v>34.825519561767599</v>
      </c>
      <c r="N90">
        <v>17</v>
      </c>
    </row>
    <row r="91" spans="1:14" x14ac:dyDescent="0.35">
      <c r="A91">
        <v>160</v>
      </c>
      <c r="B91" t="s">
        <v>175</v>
      </c>
      <c r="C91">
        <v>18.3999938964844</v>
      </c>
      <c r="D91">
        <v>18.75</v>
      </c>
      <c r="E91">
        <v>18.399999618530298</v>
      </c>
      <c r="F91" s="37">
        <v>34.059989929199197</v>
      </c>
      <c r="G91">
        <v>29</v>
      </c>
      <c r="H91" s="37">
        <v>160</v>
      </c>
      <c r="I91" t="s">
        <v>174</v>
      </c>
      <c r="J91">
        <v>17.5</v>
      </c>
      <c r="K91">
        <v>17.8500061035156</v>
      </c>
      <c r="L91">
        <v>18.149999618530298</v>
      </c>
      <c r="M91" s="44">
        <v>34.125083923339801</v>
      </c>
      <c r="N91" s="44">
        <v>105</v>
      </c>
    </row>
    <row r="92" spans="1:14" x14ac:dyDescent="0.35">
      <c r="A92">
        <v>165</v>
      </c>
      <c r="B92" t="s">
        <v>173</v>
      </c>
      <c r="C92">
        <v>15.949999809265099</v>
      </c>
      <c r="D92">
        <v>16.300003051757798</v>
      </c>
      <c r="E92">
        <v>15.6000003814697</v>
      </c>
      <c r="F92">
        <v>33.463993072509801</v>
      </c>
      <c r="G92">
        <v>21</v>
      </c>
      <c r="H92">
        <v>165</v>
      </c>
      <c r="I92" t="s">
        <v>172</v>
      </c>
      <c r="J92">
        <v>19.949996948242202</v>
      </c>
      <c r="K92">
        <v>20.3500061035156</v>
      </c>
      <c r="L92">
        <v>26.469999313354499</v>
      </c>
      <c r="M92">
        <v>33.363296508789098</v>
      </c>
      <c r="N92">
        <v>0</v>
      </c>
    </row>
  </sheetData>
  <mergeCells count="16">
    <mergeCell ref="A33:G33"/>
    <mergeCell ref="A39:G39"/>
    <mergeCell ref="A45:G45"/>
    <mergeCell ref="A51:G51"/>
    <mergeCell ref="A1:G1"/>
    <mergeCell ref="A3:G3"/>
    <mergeCell ref="A9:G9"/>
    <mergeCell ref="A15:G15"/>
    <mergeCell ref="A21:G21"/>
    <mergeCell ref="A27:G27"/>
    <mergeCell ref="A87:G87"/>
    <mergeCell ref="A57:G57"/>
    <mergeCell ref="A63:G63"/>
    <mergeCell ref="A69:G69"/>
    <mergeCell ref="A75:G75"/>
    <mergeCell ref="A81:G8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C2CFB-3A7C-44C9-87E7-603AF43C2365}">
  <dimension ref="A1:I69"/>
  <sheetViews>
    <sheetView workbookViewId="0">
      <selection activeCell="A2" sqref="A2"/>
    </sheetView>
  </sheetViews>
  <sheetFormatPr defaultRowHeight="14.5" x14ac:dyDescent="0.35"/>
  <cols>
    <col min="1" max="1" width="10.26953125" bestFit="1" customWidth="1"/>
  </cols>
  <sheetData>
    <row r="1" spans="1:9" ht="16" x14ac:dyDescent="0.4">
      <c r="A1" s="38" t="s">
        <v>0</v>
      </c>
      <c r="B1" t="s">
        <v>155</v>
      </c>
      <c r="C1" t="s">
        <v>154</v>
      </c>
      <c r="D1" t="s">
        <v>153</v>
      </c>
      <c r="E1" t="s">
        <v>152</v>
      </c>
      <c r="F1" t="s">
        <v>151</v>
      </c>
      <c r="G1" t="s">
        <v>150</v>
      </c>
      <c r="H1" t="s">
        <v>149</v>
      </c>
      <c r="I1" t="s">
        <v>148</v>
      </c>
    </row>
    <row r="2" spans="1:9" x14ac:dyDescent="0.35">
      <c r="A2" s="39">
        <v>45904</v>
      </c>
      <c r="B2">
        <v>4.03</v>
      </c>
      <c r="C2">
        <v>3.91</v>
      </c>
      <c r="D2">
        <v>3.91</v>
      </c>
      <c r="E2" s="37">
        <v>4.0599999999999996</v>
      </c>
      <c r="F2">
        <v>4.2</v>
      </c>
      <c r="G2">
        <v>4.34</v>
      </c>
      <c r="H2">
        <v>4.78</v>
      </c>
      <c r="I2">
        <v>4.72</v>
      </c>
    </row>
    <row r="3" spans="1:9" x14ac:dyDescent="0.35">
      <c r="A3" s="1">
        <v>45873</v>
      </c>
      <c r="B3">
        <v>3.83</v>
      </c>
      <c r="C3">
        <v>3.71</v>
      </c>
      <c r="D3">
        <v>3.71</v>
      </c>
      <c r="E3">
        <v>3.88</v>
      </c>
      <c r="F3">
        <v>4.05</v>
      </c>
      <c r="G3">
        <v>4.26</v>
      </c>
      <c r="H3">
        <v>4.76</v>
      </c>
      <c r="I3">
        <v>4.71</v>
      </c>
    </row>
    <row r="4" spans="1:9" x14ac:dyDescent="0.35">
      <c r="A4" s="1">
        <v>45842</v>
      </c>
      <c r="B4">
        <v>3.86</v>
      </c>
      <c r="C4">
        <v>3.73</v>
      </c>
      <c r="D4">
        <v>3.72</v>
      </c>
      <c r="E4">
        <v>3.82</v>
      </c>
      <c r="F4">
        <v>3.97</v>
      </c>
      <c r="G4">
        <v>4.1500000000000004</v>
      </c>
      <c r="H4">
        <v>4.6100000000000003</v>
      </c>
      <c r="I4">
        <v>4.58</v>
      </c>
    </row>
    <row r="5" spans="1:9" x14ac:dyDescent="0.35">
      <c r="A5" s="1">
        <v>45751</v>
      </c>
      <c r="B5">
        <v>3.86</v>
      </c>
      <c r="C5">
        <v>3.68</v>
      </c>
      <c r="D5">
        <v>3.66</v>
      </c>
      <c r="E5">
        <v>3.72</v>
      </c>
      <c r="F5">
        <v>3.84</v>
      </c>
      <c r="G5">
        <v>4.01</v>
      </c>
      <c r="H5">
        <v>4.4400000000000004</v>
      </c>
      <c r="I5">
        <v>4.41</v>
      </c>
    </row>
    <row r="6" spans="1:9" x14ac:dyDescent="0.35">
      <c r="A6" s="1">
        <v>45720</v>
      </c>
      <c r="B6">
        <v>3.92</v>
      </c>
      <c r="C6">
        <v>3.71</v>
      </c>
      <c r="D6">
        <v>3.68</v>
      </c>
      <c r="E6">
        <v>3.75</v>
      </c>
      <c r="F6">
        <v>3.88</v>
      </c>
      <c r="G6">
        <v>4.0599999999999996</v>
      </c>
      <c r="H6">
        <v>4.51</v>
      </c>
      <c r="I6">
        <v>4.49</v>
      </c>
    </row>
    <row r="7" spans="1:9" x14ac:dyDescent="0.35">
      <c r="A7" s="1">
        <v>45692</v>
      </c>
      <c r="B7">
        <v>4.04</v>
      </c>
      <c r="C7">
        <v>3.91</v>
      </c>
      <c r="D7">
        <v>3.89</v>
      </c>
      <c r="E7">
        <v>3.95</v>
      </c>
      <c r="F7">
        <v>4.07</v>
      </c>
      <c r="G7">
        <v>4.2</v>
      </c>
      <c r="H7">
        <v>4.58</v>
      </c>
      <c r="I7">
        <v>4.54</v>
      </c>
    </row>
    <row r="8" spans="1:9" x14ac:dyDescent="0.35">
      <c r="A8" s="1">
        <v>45661</v>
      </c>
      <c r="B8">
        <v>4.01</v>
      </c>
      <c r="C8">
        <v>3.87</v>
      </c>
      <c r="D8">
        <v>3.85</v>
      </c>
      <c r="E8">
        <v>3.91</v>
      </c>
      <c r="F8">
        <v>4.03</v>
      </c>
      <c r="G8">
        <v>4.17</v>
      </c>
      <c r="H8">
        <v>4.5599999999999996</v>
      </c>
      <c r="I8">
        <v>4.5199999999999996</v>
      </c>
    </row>
    <row r="9" spans="1:9" x14ac:dyDescent="0.35">
      <c r="A9" t="s">
        <v>7</v>
      </c>
      <c r="B9">
        <v>4.03</v>
      </c>
      <c r="C9">
        <v>3.89</v>
      </c>
      <c r="D9">
        <v>3.89</v>
      </c>
      <c r="E9">
        <v>3.96</v>
      </c>
      <c r="F9">
        <v>4.09</v>
      </c>
      <c r="G9">
        <v>4.2300000000000004</v>
      </c>
      <c r="H9">
        <v>4.62</v>
      </c>
      <c r="I9">
        <v>4.59</v>
      </c>
    </row>
    <row r="10" spans="1:9" x14ac:dyDescent="0.35">
      <c r="A10" t="s">
        <v>8</v>
      </c>
      <c r="B10">
        <v>4.04</v>
      </c>
      <c r="C10">
        <v>3.89</v>
      </c>
      <c r="D10">
        <v>3.91</v>
      </c>
      <c r="E10">
        <v>3.98</v>
      </c>
      <c r="F10">
        <v>4.1100000000000003</v>
      </c>
      <c r="G10">
        <v>4.2699999999999996</v>
      </c>
      <c r="H10">
        <v>4.6500000000000004</v>
      </c>
      <c r="I10">
        <v>4.6399999999999997</v>
      </c>
    </row>
    <row r="11" spans="1:9" x14ac:dyDescent="0.35">
      <c r="A11" t="s">
        <v>9</v>
      </c>
      <c r="B11">
        <v>4.0999999999999996</v>
      </c>
      <c r="C11">
        <v>3.97</v>
      </c>
      <c r="D11">
        <v>4</v>
      </c>
      <c r="E11">
        <v>4.09</v>
      </c>
      <c r="F11">
        <v>4.2300000000000004</v>
      </c>
      <c r="G11">
        <v>4.38</v>
      </c>
      <c r="H11">
        <v>4.75</v>
      </c>
      <c r="I11">
        <v>4.7300000000000004</v>
      </c>
    </row>
    <row r="12" spans="1:9" x14ac:dyDescent="0.35">
      <c r="A12" t="s">
        <v>10</v>
      </c>
      <c r="B12">
        <v>4.0999999999999996</v>
      </c>
      <c r="C12">
        <v>3.98</v>
      </c>
      <c r="D12">
        <v>4.01</v>
      </c>
      <c r="E12">
        <v>4.08</v>
      </c>
      <c r="F12">
        <v>4.22</v>
      </c>
      <c r="G12">
        <v>4.3499999999999996</v>
      </c>
      <c r="H12">
        <v>4.71</v>
      </c>
      <c r="I12">
        <v>4.6900000000000004</v>
      </c>
    </row>
    <row r="13" spans="1:9" x14ac:dyDescent="0.35">
      <c r="A13" t="s">
        <v>11</v>
      </c>
      <c r="B13">
        <v>4.09</v>
      </c>
      <c r="C13">
        <v>3.96</v>
      </c>
      <c r="D13">
        <v>3.98</v>
      </c>
      <c r="E13">
        <v>4.07</v>
      </c>
      <c r="F13">
        <v>4.1900000000000004</v>
      </c>
      <c r="G13">
        <v>4.3099999999999996</v>
      </c>
      <c r="H13">
        <v>4.67</v>
      </c>
      <c r="I13">
        <v>4.6500000000000004</v>
      </c>
    </row>
    <row r="14" spans="1:9" x14ac:dyDescent="0.35">
      <c r="A14" t="s">
        <v>12</v>
      </c>
      <c r="B14">
        <v>4.1100000000000003</v>
      </c>
      <c r="C14">
        <v>4.04</v>
      </c>
      <c r="D14">
        <v>4.01</v>
      </c>
      <c r="E14">
        <v>4.09</v>
      </c>
      <c r="F14">
        <v>4.22</v>
      </c>
      <c r="G14">
        <v>4.34</v>
      </c>
      <c r="H14">
        <v>4.68</v>
      </c>
      <c r="I14">
        <v>4.66</v>
      </c>
    </row>
    <row r="15" spans="1:9" x14ac:dyDescent="0.35">
      <c r="A15" t="s">
        <v>13</v>
      </c>
      <c r="B15">
        <v>4.04</v>
      </c>
      <c r="C15">
        <v>3.94</v>
      </c>
      <c r="D15">
        <v>3.92</v>
      </c>
      <c r="E15">
        <v>4</v>
      </c>
      <c r="F15">
        <v>4.12</v>
      </c>
      <c r="G15">
        <v>4.25</v>
      </c>
      <c r="H15">
        <v>4.5999999999999996</v>
      </c>
      <c r="I15">
        <v>4.59</v>
      </c>
    </row>
    <row r="16" spans="1:9" x14ac:dyDescent="0.35">
      <c r="A16" t="s">
        <v>14</v>
      </c>
      <c r="B16">
        <v>4.0599999999999996</v>
      </c>
      <c r="C16">
        <v>3.95</v>
      </c>
      <c r="D16">
        <v>3.93</v>
      </c>
      <c r="E16">
        <v>4.01</v>
      </c>
      <c r="F16">
        <v>4.12</v>
      </c>
      <c r="G16">
        <v>4.24</v>
      </c>
      <c r="H16">
        <v>4.57</v>
      </c>
      <c r="I16">
        <v>4.55</v>
      </c>
    </row>
    <row r="17" spans="1:9" x14ac:dyDescent="0.35">
      <c r="A17" t="s">
        <v>15</v>
      </c>
      <c r="B17">
        <v>4.0999999999999996</v>
      </c>
      <c r="C17">
        <v>3.99</v>
      </c>
      <c r="D17">
        <v>3.95</v>
      </c>
      <c r="E17">
        <v>4.03</v>
      </c>
      <c r="F17">
        <v>4.1399999999999997</v>
      </c>
      <c r="G17">
        <v>4.25</v>
      </c>
      <c r="H17">
        <v>4.58</v>
      </c>
      <c r="I17">
        <v>4.5599999999999996</v>
      </c>
    </row>
    <row r="18" spans="1:9" x14ac:dyDescent="0.35">
      <c r="A18" t="s">
        <v>16</v>
      </c>
      <c r="B18">
        <v>4.13</v>
      </c>
      <c r="C18">
        <v>4.04</v>
      </c>
      <c r="D18">
        <v>4.01</v>
      </c>
      <c r="E18">
        <v>4.07</v>
      </c>
      <c r="F18">
        <v>4.18</v>
      </c>
      <c r="G18">
        <v>4.29</v>
      </c>
      <c r="H18">
        <v>4.6100000000000003</v>
      </c>
      <c r="I18">
        <v>4.58</v>
      </c>
    </row>
    <row r="19" spans="1:9" x14ac:dyDescent="0.35">
      <c r="A19" t="s">
        <v>17</v>
      </c>
      <c r="B19">
        <v>4.1100000000000003</v>
      </c>
      <c r="C19">
        <v>4.0599999999999996</v>
      </c>
      <c r="D19">
        <v>4.03</v>
      </c>
      <c r="E19">
        <v>4.1100000000000003</v>
      </c>
      <c r="F19">
        <v>4.21</v>
      </c>
      <c r="G19">
        <v>4.3099999999999996</v>
      </c>
      <c r="H19">
        <v>4.6399999999999997</v>
      </c>
      <c r="I19">
        <v>4.5999999999999996</v>
      </c>
    </row>
    <row r="20" spans="1:9" x14ac:dyDescent="0.35">
      <c r="A20" t="s">
        <v>18</v>
      </c>
      <c r="B20">
        <v>4.09</v>
      </c>
      <c r="C20">
        <v>4.0199999999999996</v>
      </c>
      <c r="D20">
        <v>4</v>
      </c>
      <c r="E20">
        <v>4.09</v>
      </c>
      <c r="F20">
        <v>4.2</v>
      </c>
      <c r="G20">
        <v>4.3099999999999996</v>
      </c>
      <c r="H20">
        <v>4.6500000000000004</v>
      </c>
      <c r="I20">
        <v>4.62</v>
      </c>
    </row>
    <row r="21" spans="1:9" x14ac:dyDescent="0.35">
      <c r="A21" t="s">
        <v>19</v>
      </c>
      <c r="B21">
        <v>4.03</v>
      </c>
      <c r="C21">
        <v>3.94</v>
      </c>
      <c r="D21">
        <v>3.93</v>
      </c>
      <c r="E21">
        <v>4.0199999999999996</v>
      </c>
      <c r="F21">
        <v>4.1500000000000004</v>
      </c>
      <c r="G21">
        <v>4.2699999999999996</v>
      </c>
      <c r="H21">
        <v>4.63</v>
      </c>
      <c r="I21">
        <v>4.59</v>
      </c>
    </row>
    <row r="22" spans="1:9" x14ac:dyDescent="0.35">
      <c r="A22" s="1">
        <v>45994</v>
      </c>
      <c r="B22">
        <v>4.07</v>
      </c>
      <c r="C22">
        <v>4.01</v>
      </c>
      <c r="D22">
        <v>3.98</v>
      </c>
      <c r="E22">
        <v>4.09</v>
      </c>
      <c r="F22">
        <v>4.2</v>
      </c>
      <c r="G22">
        <v>4.32</v>
      </c>
      <c r="H22">
        <v>4.67</v>
      </c>
      <c r="I22">
        <v>4.63</v>
      </c>
    </row>
    <row r="23" spans="1:9" x14ac:dyDescent="0.35">
      <c r="A23" s="1">
        <v>45964</v>
      </c>
      <c r="B23">
        <v>4.03</v>
      </c>
      <c r="C23">
        <v>3.94</v>
      </c>
      <c r="D23">
        <v>3.92</v>
      </c>
      <c r="E23">
        <v>4.03</v>
      </c>
      <c r="F23">
        <v>4.16</v>
      </c>
      <c r="G23">
        <v>4.28</v>
      </c>
      <c r="H23">
        <v>4.63</v>
      </c>
      <c r="I23">
        <v>4.59</v>
      </c>
    </row>
    <row r="24" spans="1:9" x14ac:dyDescent="0.35">
      <c r="A24" s="1">
        <v>45933</v>
      </c>
      <c r="B24">
        <v>3.98</v>
      </c>
      <c r="C24">
        <v>3.89</v>
      </c>
      <c r="D24">
        <v>3.91</v>
      </c>
      <c r="E24">
        <v>3.98</v>
      </c>
      <c r="F24">
        <v>4.0999999999999996</v>
      </c>
      <c r="G24">
        <v>4.22</v>
      </c>
      <c r="H24">
        <v>4.58</v>
      </c>
      <c r="I24">
        <v>4.54</v>
      </c>
    </row>
    <row r="25" spans="1:9" x14ac:dyDescent="0.35">
      <c r="A25" s="1">
        <v>45841</v>
      </c>
      <c r="B25">
        <v>4.05</v>
      </c>
      <c r="C25">
        <v>3.99</v>
      </c>
      <c r="D25">
        <v>4.01</v>
      </c>
      <c r="E25">
        <v>4.09</v>
      </c>
      <c r="F25">
        <v>4.21</v>
      </c>
      <c r="G25">
        <v>4.32</v>
      </c>
      <c r="H25">
        <v>4.66</v>
      </c>
      <c r="I25">
        <v>4.62</v>
      </c>
    </row>
    <row r="26" spans="1:9" x14ac:dyDescent="0.35">
      <c r="A26" s="1">
        <v>45811</v>
      </c>
      <c r="B26">
        <v>4.0199999999999996</v>
      </c>
      <c r="C26">
        <v>3.96</v>
      </c>
      <c r="D26">
        <v>3.98</v>
      </c>
      <c r="E26">
        <v>4.0599999999999996</v>
      </c>
      <c r="F26">
        <v>4.18</v>
      </c>
      <c r="G26">
        <v>4.29</v>
      </c>
      <c r="H26">
        <v>4.63</v>
      </c>
      <c r="I26">
        <v>4.58</v>
      </c>
    </row>
    <row r="27" spans="1:9" x14ac:dyDescent="0.35">
      <c r="A27" s="1">
        <v>45780</v>
      </c>
      <c r="B27">
        <v>4.0599999999999996</v>
      </c>
      <c r="C27">
        <v>3.99</v>
      </c>
      <c r="D27">
        <v>4.01</v>
      </c>
      <c r="E27">
        <v>4.08</v>
      </c>
      <c r="F27">
        <v>4.18</v>
      </c>
      <c r="G27">
        <v>4.28</v>
      </c>
      <c r="H27">
        <v>4.6100000000000003</v>
      </c>
      <c r="I27">
        <v>4.57</v>
      </c>
    </row>
    <row r="28" spans="1:9" x14ac:dyDescent="0.35">
      <c r="A28" s="1">
        <v>45750</v>
      </c>
      <c r="B28">
        <v>4.04</v>
      </c>
      <c r="C28">
        <v>3.96</v>
      </c>
      <c r="D28">
        <v>3.94</v>
      </c>
      <c r="E28">
        <v>4.01</v>
      </c>
      <c r="F28">
        <v>4.1100000000000003</v>
      </c>
      <c r="G28">
        <v>4.22</v>
      </c>
      <c r="H28">
        <v>4.5599999999999996</v>
      </c>
      <c r="I28">
        <v>4.53</v>
      </c>
    </row>
    <row r="29" spans="1:9" x14ac:dyDescent="0.35">
      <c r="A29" s="1">
        <v>45719</v>
      </c>
      <c r="B29">
        <v>4.0599999999999996</v>
      </c>
      <c r="C29">
        <v>3.96</v>
      </c>
      <c r="D29">
        <v>3.93</v>
      </c>
      <c r="E29">
        <v>3.97</v>
      </c>
      <c r="F29">
        <v>4.0599999999999996</v>
      </c>
      <c r="G29">
        <v>4.16</v>
      </c>
      <c r="H29">
        <v>4.49</v>
      </c>
      <c r="I29">
        <v>4.45</v>
      </c>
    </row>
    <row r="30" spans="1:9" x14ac:dyDescent="0.35">
      <c r="A30" t="s">
        <v>20</v>
      </c>
      <c r="B30">
        <v>4.08</v>
      </c>
      <c r="C30">
        <v>3.99</v>
      </c>
      <c r="D30">
        <v>3.99</v>
      </c>
      <c r="E30">
        <v>4.03</v>
      </c>
      <c r="F30">
        <v>4.1399999999999997</v>
      </c>
      <c r="G30">
        <v>4.24</v>
      </c>
      <c r="H30">
        <v>4.55</v>
      </c>
      <c r="I30">
        <v>4.51</v>
      </c>
    </row>
    <row r="31" spans="1:9" x14ac:dyDescent="0.35">
      <c r="A31" t="s">
        <v>21</v>
      </c>
      <c r="B31">
        <v>4.13</v>
      </c>
      <c r="C31">
        <v>4.07</v>
      </c>
      <c r="D31">
        <v>4.05</v>
      </c>
      <c r="E31">
        <v>4.09</v>
      </c>
      <c r="F31">
        <v>4.1900000000000004</v>
      </c>
      <c r="G31">
        <v>4.29</v>
      </c>
      <c r="H31">
        <v>4.59</v>
      </c>
      <c r="I31">
        <v>4.5599999999999996</v>
      </c>
    </row>
    <row r="32" spans="1:9" x14ac:dyDescent="0.35">
      <c r="A32" t="s">
        <v>22</v>
      </c>
      <c r="B32">
        <v>4.12</v>
      </c>
      <c r="C32">
        <v>4.05</v>
      </c>
      <c r="D32">
        <v>4.04</v>
      </c>
      <c r="E32">
        <v>4.0599999999999996</v>
      </c>
      <c r="F32">
        <v>4.16</v>
      </c>
      <c r="G32">
        <v>4.25</v>
      </c>
      <c r="H32">
        <v>4.55</v>
      </c>
      <c r="I32">
        <v>4.51</v>
      </c>
    </row>
    <row r="33" spans="1:9" x14ac:dyDescent="0.35">
      <c r="A33" t="s">
        <v>23</v>
      </c>
      <c r="B33">
        <v>4.12</v>
      </c>
      <c r="C33">
        <v>4.07</v>
      </c>
      <c r="D33">
        <v>4.08</v>
      </c>
      <c r="E33">
        <v>4.12</v>
      </c>
      <c r="F33">
        <v>4.21</v>
      </c>
      <c r="G33">
        <v>4.3</v>
      </c>
      <c r="H33">
        <v>4.59</v>
      </c>
      <c r="I33">
        <v>4.55</v>
      </c>
    </row>
    <row r="34" spans="1:9" x14ac:dyDescent="0.35">
      <c r="A34" t="s">
        <v>24</v>
      </c>
      <c r="B34">
        <v>4.1500000000000004</v>
      </c>
      <c r="C34">
        <v>4.13</v>
      </c>
      <c r="D34">
        <v>4.17</v>
      </c>
      <c r="E34">
        <v>4.2300000000000004</v>
      </c>
      <c r="F34">
        <v>4.32</v>
      </c>
      <c r="G34">
        <v>4.4000000000000004</v>
      </c>
      <c r="H34">
        <v>4.6900000000000004</v>
      </c>
      <c r="I34">
        <v>4.66</v>
      </c>
    </row>
    <row r="35" spans="1:9" x14ac:dyDescent="0.35">
      <c r="A35" t="s">
        <v>25</v>
      </c>
      <c r="B35">
        <v>4.1500000000000004</v>
      </c>
      <c r="C35">
        <v>4.1900000000000004</v>
      </c>
      <c r="D35">
        <v>4.1900000000000004</v>
      </c>
      <c r="E35">
        <v>4.26</v>
      </c>
      <c r="F35">
        <v>4.3499999999999996</v>
      </c>
      <c r="G35">
        <v>4.42</v>
      </c>
      <c r="H35">
        <v>4.6900000000000004</v>
      </c>
      <c r="I35">
        <v>4.67</v>
      </c>
    </row>
    <row r="36" spans="1:9" x14ac:dyDescent="0.35">
      <c r="A36" t="s">
        <v>26</v>
      </c>
      <c r="B36">
        <v>4.2</v>
      </c>
      <c r="C36">
        <v>4.28</v>
      </c>
      <c r="D36">
        <v>4.2699999999999996</v>
      </c>
      <c r="E36">
        <v>4.34</v>
      </c>
      <c r="F36">
        <v>4.43</v>
      </c>
      <c r="G36">
        <v>4.5</v>
      </c>
      <c r="H36">
        <v>4.7699999999999996</v>
      </c>
      <c r="I36">
        <v>4.74</v>
      </c>
    </row>
    <row r="37" spans="1:9" x14ac:dyDescent="0.35">
      <c r="A37" t="s">
        <v>27</v>
      </c>
      <c r="B37">
        <v>4.22</v>
      </c>
      <c r="C37">
        <v>4.28</v>
      </c>
      <c r="D37">
        <v>4.3</v>
      </c>
      <c r="E37">
        <v>4.37</v>
      </c>
      <c r="F37">
        <v>4.46</v>
      </c>
      <c r="G37">
        <v>4.53</v>
      </c>
      <c r="H37">
        <v>4.79</v>
      </c>
      <c r="I37">
        <v>4.76</v>
      </c>
    </row>
    <row r="38" spans="1:9" x14ac:dyDescent="0.35">
      <c r="A38" t="s">
        <v>28</v>
      </c>
      <c r="B38">
        <v>4.24</v>
      </c>
      <c r="C38">
        <v>4.29</v>
      </c>
      <c r="D38">
        <v>4.33</v>
      </c>
      <c r="E38">
        <v>4.4000000000000004</v>
      </c>
      <c r="F38">
        <v>4.4800000000000004</v>
      </c>
      <c r="G38">
        <v>4.55</v>
      </c>
      <c r="H38">
        <v>4.83</v>
      </c>
      <c r="I38">
        <v>4.7699999999999996</v>
      </c>
    </row>
    <row r="39" spans="1:9" x14ac:dyDescent="0.35">
      <c r="A39" t="s">
        <v>29</v>
      </c>
      <c r="B39">
        <v>4.2300000000000004</v>
      </c>
      <c r="C39">
        <v>4.26</v>
      </c>
      <c r="D39">
        <v>4.26</v>
      </c>
      <c r="E39">
        <v>4.33</v>
      </c>
      <c r="F39">
        <v>4.41</v>
      </c>
      <c r="G39">
        <v>4.47</v>
      </c>
      <c r="H39">
        <v>4.75</v>
      </c>
      <c r="I39">
        <v>4.6900000000000004</v>
      </c>
    </row>
    <row r="40" spans="1:9" x14ac:dyDescent="0.35">
      <c r="A40" t="s">
        <v>30</v>
      </c>
      <c r="B40">
        <v>4.2699999999999996</v>
      </c>
      <c r="C40">
        <v>4.3099999999999996</v>
      </c>
      <c r="D40">
        <v>4.3099999999999996</v>
      </c>
      <c r="E40">
        <v>4.3899999999999997</v>
      </c>
      <c r="F40">
        <v>4.46</v>
      </c>
      <c r="G40">
        <v>4.5199999999999996</v>
      </c>
      <c r="H40">
        <v>4.79</v>
      </c>
      <c r="I40">
        <v>4.72</v>
      </c>
    </row>
    <row r="41" spans="1:9" x14ac:dyDescent="0.35">
      <c r="A41" s="1">
        <v>45993</v>
      </c>
      <c r="B41">
        <v>4.3</v>
      </c>
      <c r="C41">
        <v>4.3600000000000003</v>
      </c>
      <c r="D41">
        <v>4.37</v>
      </c>
      <c r="E41">
        <v>4.4800000000000004</v>
      </c>
      <c r="F41">
        <v>4.5599999999999996</v>
      </c>
      <c r="G41">
        <v>4.62</v>
      </c>
      <c r="H41">
        <v>4.9000000000000004</v>
      </c>
      <c r="I41">
        <v>4.83</v>
      </c>
    </row>
    <row r="42" spans="1:9" x14ac:dyDescent="0.35">
      <c r="A42" s="1">
        <v>45963</v>
      </c>
      <c r="B42">
        <v>4.25</v>
      </c>
      <c r="C42">
        <v>4.29</v>
      </c>
      <c r="D42">
        <v>4.28</v>
      </c>
      <c r="E42">
        <v>4.37</v>
      </c>
      <c r="F42">
        <v>4.45</v>
      </c>
      <c r="G42">
        <v>4.54</v>
      </c>
      <c r="H42">
        <v>4.8</v>
      </c>
      <c r="I42">
        <v>4.75</v>
      </c>
    </row>
    <row r="43" spans="1:9" x14ac:dyDescent="0.35">
      <c r="A43" s="1">
        <v>45932</v>
      </c>
      <c r="B43">
        <v>4.24</v>
      </c>
      <c r="C43">
        <v>4.28</v>
      </c>
      <c r="D43">
        <v>4.3</v>
      </c>
      <c r="E43">
        <v>4.34</v>
      </c>
      <c r="F43">
        <v>4.42</v>
      </c>
      <c r="G43">
        <v>4.51</v>
      </c>
      <c r="H43">
        <v>4.76</v>
      </c>
      <c r="I43">
        <v>4.71</v>
      </c>
    </row>
    <row r="44" spans="1:9" x14ac:dyDescent="0.35">
      <c r="A44" s="1">
        <v>45840</v>
      </c>
      <c r="B44">
        <v>4.25</v>
      </c>
      <c r="C44">
        <v>4.29</v>
      </c>
      <c r="D44">
        <v>4.3099999999999996</v>
      </c>
      <c r="E44">
        <v>4.34</v>
      </c>
      <c r="F44">
        <v>4.42</v>
      </c>
      <c r="G44">
        <v>4.49</v>
      </c>
      <c r="H44">
        <v>4.75</v>
      </c>
      <c r="I44">
        <v>4.6900000000000004</v>
      </c>
    </row>
    <row r="45" spans="1:9" x14ac:dyDescent="0.35">
      <c r="A45" s="1">
        <v>45810</v>
      </c>
      <c r="B45">
        <v>4.1900000000000004</v>
      </c>
      <c r="C45">
        <v>4.21</v>
      </c>
      <c r="D45">
        <v>4.2300000000000004</v>
      </c>
      <c r="E45">
        <v>4.28</v>
      </c>
      <c r="F45">
        <v>4.3600000000000003</v>
      </c>
      <c r="G45">
        <v>4.45</v>
      </c>
      <c r="H45">
        <v>4.7</v>
      </c>
      <c r="I45">
        <v>4.6500000000000004</v>
      </c>
    </row>
    <row r="46" spans="1:9" x14ac:dyDescent="0.35">
      <c r="A46" s="1">
        <v>45779</v>
      </c>
      <c r="B46">
        <v>4.17</v>
      </c>
      <c r="C46">
        <v>4.17</v>
      </c>
      <c r="D46">
        <v>4.1900000000000004</v>
      </c>
      <c r="E46">
        <v>4.24</v>
      </c>
      <c r="F46">
        <v>4.33</v>
      </c>
      <c r="G46">
        <v>4.43</v>
      </c>
      <c r="H46">
        <v>4.6900000000000004</v>
      </c>
      <c r="I46">
        <v>4.6399999999999997</v>
      </c>
    </row>
    <row r="47" spans="1:9" x14ac:dyDescent="0.35">
      <c r="A47" s="1">
        <v>45749</v>
      </c>
      <c r="B47">
        <v>4.18</v>
      </c>
      <c r="C47">
        <v>4.21</v>
      </c>
      <c r="D47">
        <v>4.25</v>
      </c>
      <c r="E47">
        <v>4.3099999999999996</v>
      </c>
      <c r="F47">
        <v>4.42</v>
      </c>
      <c r="G47">
        <v>4.5199999999999996</v>
      </c>
      <c r="H47">
        <v>4.8099999999999996</v>
      </c>
      <c r="I47">
        <v>4.75</v>
      </c>
    </row>
    <row r="48" spans="1:9" x14ac:dyDescent="0.35">
      <c r="A48" s="1">
        <v>45718</v>
      </c>
      <c r="B48">
        <v>4.2</v>
      </c>
      <c r="C48">
        <v>4.26</v>
      </c>
      <c r="D48">
        <v>4.28</v>
      </c>
      <c r="E48">
        <v>4.3499999999999996</v>
      </c>
      <c r="F48">
        <v>4.45</v>
      </c>
      <c r="G48">
        <v>4.54</v>
      </c>
      <c r="H48">
        <v>4.82</v>
      </c>
      <c r="I48">
        <v>4.7699999999999996</v>
      </c>
    </row>
    <row r="49" spans="1:9" x14ac:dyDescent="0.35">
      <c r="A49" t="s">
        <v>31</v>
      </c>
      <c r="B49">
        <v>4.17</v>
      </c>
      <c r="C49">
        <v>4.22</v>
      </c>
      <c r="D49">
        <v>4.2699999999999996</v>
      </c>
      <c r="E49">
        <v>4.3600000000000003</v>
      </c>
      <c r="F49">
        <v>4.47</v>
      </c>
      <c r="G49">
        <v>4.58</v>
      </c>
      <c r="H49">
        <v>4.88</v>
      </c>
      <c r="I49">
        <v>4.83</v>
      </c>
    </row>
    <row r="50" spans="1:9" x14ac:dyDescent="0.35">
      <c r="A50" t="s">
        <v>32</v>
      </c>
      <c r="B50">
        <v>4.16</v>
      </c>
      <c r="C50">
        <v>4.18</v>
      </c>
      <c r="D50">
        <v>4.24</v>
      </c>
      <c r="E50">
        <v>4.3099999999999996</v>
      </c>
      <c r="F50">
        <v>4.41</v>
      </c>
      <c r="G50">
        <v>4.5199999999999996</v>
      </c>
      <c r="H50">
        <v>4.8099999999999996</v>
      </c>
      <c r="I50">
        <v>4.76</v>
      </c>
    </row>
    <row r="51" spans="1:9" x14ac:dyDescent="0.35">
      <c r="A51" t="s">
        <v>33</v>
      </c>
      <c r="B51">
        <v>4.17</v>
      </c>
      <c r="C51">
        <v>4.21</v>
      </c>
      <c r="D51">
        <v>4.2699999999999996</v>
      </c>
      <c r="E51">
        <v>4.3499999999999996</v>
      </c>
      <c r="F51">
        <v>4.4400000000000004</v>
      </c>
      <c r="G51">
        <v>4.55</v>
      </c>
      <c r="H51">
        <v>4.8499999999999996</v>
      </c>
      <c r="I51">
        <v>4.79</v>
      </c>
    </row>
    <row r="52" spans="1:9" x14ac:dyDescent="0.35">
      <c r="A52" t="s">
        <v>34</v>
      </c>
      <c r="B52">
        <v>4.1399999999999997</v>
      </c>
      <c r="C52">
        <v>4.1900000000000004</v>
      </c>
      <c r="D52">
        <v>4.25</v>
      </c>
      <c r="E52">
        <v>4.33</v>
      </c>
      <c r="F52">
        <v>4.43</v>
      </c>
      <c r="G52">
        <v>4.55</v>
      </c>
      <c r="H52">
        <v>4.84</v>
      </c>
      <c r="I52">
        <v>4.78</v>
      </c>
    </row>
    <row r="53" spans="1:9" x14ac:dyDescent="0.35">
      <c r="A53" t="s">
        <v>35</v>
      </c>
      <c r="B53">
        <v>4.13</v>
      </c>
      <c r="C53">
        <v>4.17</v>
      </c>
      <c r="D53">
        <v>4.24</v>
      </c>
      <c r="E53">
        <v>4.32</v>
      </c>
      <c r="F53">
        <v>4.43</v>
      </c>
      <c r="G53">
        <v>4.53</v>
      </c>
      <c r="H53">
        <v>4.82</v>
      </c>
      <c r="I53">
        <v>4.76</v>
      </c>
    </row>
    <row r="54" spans="1:9" x14ac:dyDescent="0.35">
      <c r="A54" t="s">
        <v>36</v>
      </c>
      <c r="B54">
        <v>4.17</v>
      </c>
      <c r="C54">
        <v>4.2699999999999996</v>
      </c>
      <c r="D54">
        <v>4.33</v>
      </c>
      <c r="E54">
        <v>4.43</v>
      </c>
      <c r="F54">
        <v>4.53</v>
      </c>
      <c r="G54">
        <v>4.63</v>
      </c>
      <c r="H54">
        <v>4.91</v>
      </c>
      <c r="I54">
        <v>4.8499999999999996</v>
      </c>
    </row>
    <row r="55" spans="1:9" x14ac:dyDescent="0.35">
      <c r="A55" t="s">
        <v>37</v>
      </c>
      <c r="B55">
        <v>4.18</v>
      </c>
      <c r="C55">
        <v>4.29</v>
      </c>
      <c r="D55">
        <v>4.3499999999999996</v>
      </c>
      <c r="E55">
        <v>4.45</v>
      </c>
      <c r="F55">
        <v>4.55</v>
      </c>
      <c r="G55">
        <v>4.6500000000000004</v>
      </c>
      <c r="H55">
        <v>4.92</v>
      </c>
      <c r="I55">
        <v>4.87</v>
      </c>
    </row>
    <row r="56" spans="1:9" x14ac:dyDescent="0.35">
      <c r="A56" t="s">
        <v>38</v>
      </c>
      <c r="B56">
        <v>4.2</v>
      </c>
      <c r="C56">
        <v>4.29</v>
      </c>
      <c r="D56">
        <v>4.34</v>
      </c>
      <c r="E56">
        <v>4.43</v>
      </c>
      <c r="F56">
        <v>4.51</v>
      </c>
      <c r="G56">
        <v>4.5999999999999996</v>
      </c>
      <c r="H56">
        <v>4.8899999999999997</v>
      </c>
      <c r="I56">
        <v>4.82</v>
      </c>
    </row>
    <row r="57" spans="1:9" x14ac:dyDescent="0.35">
      <c r="A57" t="s">
        <v>39</v>
      </c>
      <c r="B57">
        <v>4.21</v>
      </c>
      <c r="C57">
        <v>4.29</v>
      </c>
      <c r="D57">
        <v>4.33</v>
      </c>
      <c r="E57">
        <v>4.4000000000000004</v>
      </c>
      <c r="F57">
        <v>4.49</v>
      </c>
      <c r="G57">
        <v>4.57</v>
      </c>
      <c r="H57">
        <v>4.87</v>
      </c>
      <c r="I57">
        <v>4.8</v>
      </c>
    </row>
    <row r="58" spans="1:9" x14ac:dyDescent="0.35">
      <c r="A58" t="s">
        <v>40</v>
      </c>
      <c r="B58">
        <v>4.21</v>
      </c>
      <c r="C58">
        <v>4.2699999999999996</v>
      </c>
      <c r="D58">
        <v>4.33</v>
      </c>
      <c r="E58">
        <v>4.42</v>
      </c>
      <c r="F58">
        <v>4.5199999999999996</v>
      </c>
      <c r="G58">
        <v>4.6100000000000003</v>
      </c>
      <c r="H58">
        <v>4.91</v>
      </c>
      <c r="I58">
        <v>4.84</v>
      </c>
    </row>
    <row r="59" spans="1:9" x14ac:dyDescent="0.35">
      <c r="A59" t="s">
        <v>41</v>
      </c>
      <c r="B59">
        <v>4.18</v>
      </c>
      <c r="C59">
        <v>4.2300000000000004</v>
      </c>
      <c r="D59">
        <v>4.29</v>
      </c>
      <c r="E59">
        <v>4.3899999999999997</v>
      </c>
      <c r="F59">
        <v>4.5</v>
      </c>
      <c r="G59">
        <v>4.6100000000000003</v>
      </c>
      <c r="H59">
        <v>4.91</v>
      </c>
      <c r="I59">
        <v>4.84</v>
      </c>
    </row>
    <row r="60" spans="1:9" x14ac:dyDescent="0.35">
      <c r="A60" t="s">
        <v>42</v>
      </c>
      <c r="B60">
        <v>4.1900000000000004</v>
      </c>
      <c r="C60">
        <v>4.2699999999999996</v>
      </c>
      <c r="D60">
        <v>4.34</v>
      </c>
      <c r="E60">
        <v>4.45</v>
      </c>
      <c r="F60">
        <v>4.55</v>
      </c>
      <c r="G60">
        <v>4.66</v>
      </c>
      <c r="H60">
        <v>4.95</v>
      </c>
      <c r="I60">
        <v>4.88</v>
      </c>
    </row>
    <row r="61" spans="1:9" x14ac:dyDescent="0.35">
      <c r="A61" t="s">
        <v>43</v>
      </c>
      <c r="B61">
        <v>4.22</v>
      </c>
      <c r="C61">
        <v>4.37</v>
      </c>
      <c r="D61">
        <v>4.46</v>
      </c>
      <c r="E61">
        <v>4.59</v>
      </c>
      <c r="F61">
        <v>4.7</v>
      </c>
      <c r="G61">
        <v>4.78</v>
      </c>
      <c r="H61">
        <v>5.0599999999999996</v>
      </c>
      <c r="I61">
        <v>4.9800000000000004</v>
      </c>
    </row>
    <row r="62" spans="1:9" x14ac:dyDescent="0.35">
      <c r="A62" t="s">
        <v>44</v>
      </c>
      <c r="B62">
        <v>4.24</v>
      </c>
      <c r="C62">
        <v>4.4000000000000004</v>
      </c>
      <c r="D62">
        <v>4.49</v>
      </c>
      <c r="E62">
        <v>4.6100000000000003</v>
      </c>
      <c r="F62">
        <v>4.71</v>
      </c>
      <c r="G62">
        <v>4.79</v>
      </c>
      <c r="H62">
        <v>5.05</v>
      </c>
      <c r="I62">
        <v>4.97</v>
      </c>
    </row>
    <row r="63" spans="1:9" x14ac:dyDescent="0.35">
      <c r="A63" s="1">
        <v>45931</v>
      </c>
      <c r="B63">
        <v>4.25</v>
      </c>
      <c r="C63">
        <v>4.4000000000000004</v>
      </c>
      <c r="D63">
        <v>4.46</v>
      </c>
      <c r="E63">
        <v>4.59</v>
      </c>
      <c r="F63">
        <v>4.7</v>
      </c>
      <c r="G63">
        <v>4.7699999999999996</v>
      </c>
      <c r="H63">
        <v>5.04</v>
      </c>
      <c r="I63">
        <v>4.96</v>
      </c>
    </row>
    <row r="64" spans="1:9" x14ac:dyDescent="0.35">
      <c r="A64" s="1">
        <v>45901</v>
      </c>
      <c r="B64">
        <v>4.16</v>
      </c>
      <c r="C64">
        <v>4.2699999999999996</v>
      </c>
      <c r="D64">
        <v>4.3099999999999996</v>
      </c>
      <c r="E64">
        <v>4.46</v>
      </c>
      <c r="F64">
        <v>4.57</v>
      </c>
      <c r="G64">
        <v>4.68</v>
      </c>
      <c r="H64">
        <v>4.9800000000000004</v>
      </c>
      <c r="I64">
        <v>4.92</v>
      </c>
    </row>
    <row r="65" spans="1:9" x14ac:dyDescent="0.35">
      <c r="A65" s="1">
        <v>45870</v>
      </c>
      <c r="B65">
        <v>4.1900000000000004</v>
      </c>
      <c r="C65">
        <v>4.28</v>
      </c>
      <c r="D65">
        <v>4.3099999999999996</v>
      </c>
      <c r="E65">
        <v>4.45</v>
      </c>
      <c r="F65">
        <v>4.5599999999999996</v>
      </c>
      <c r="G65">
        <v>4.67</v>
      </c>
      <c r="H65">
        <v>4.97</v>
      </c>
      <c r="I65">
        <v>4.91</v>
      </c>
    </row>
    <row r="66" spans="1:9" x14ac:dyDescent="0.35">
      <c r="A66" s="1">
        <v>45839</v>
      </c>
      <c r="B66">
        <v>4.1900000000000004</v>
      </c>
      <c r="C66">
        <v>4.3</v>
      </c>
      <c r="D66">
        <v>4.33</v>
      </c>
      <c r="E66">
        <v>4.46</v>
      </c>
      <c r="F66">
        <v>4.57</v>
      </c>
      <c r="G66">
        <v>4.67</v>
      </c>
      <c r="H66">
        <v>4.97</v>
      </c>
      <c r="I66">
        <v>4.91</v>
      </c>
    </row>
    <row r="67" spans="1:9" x14ac:dyDescent="0.35">
      <c r="A67" s="1">
        <v>45809</v>
      </c>
      <c r="B67">
        <v>4.17</v>
      </c>
      <c r="C67">
        <v>4.28</v>
      </c>
      <c r="D67">
        <v>4.3</v>
      </c>
      <c r="E67">
        <v>4.42</v>
      </c>
      <c r="F67">
        <v>4.5199999999999996</v>
      </c>
      <c r="G67">
        <v>4.62</v>
      </c>
      <c r="H67">
        <v>4.91</v>
      </c>
      <c r="I67">
        <v>4.8499999999999996</v>
      </c>
    </row>
    <row r="68" spans="1:9" x14ac:dyDescent="0.35">
      <c r="A68" s="1">
        <v>45717</v>
      </c>
      <c r="B68">
        <v>4.18</v>
      </c>
      <c r="C68">
        <v>4.28</v>
      </c>
      <c r="D68">
        <v>4.32</v>
      </c>
      <c r="E68">
        <v>4.41</v>
      </c>
      <c r="F68">
        <v>4.51</v>
      </c>
      <c r="G68">
        <v>4.5999999999999996</v>
      </c>
      <c r="H68">
        <v>4.88</v>
      </c>
      <c r="I68">
        <v>4.82</v>
      </c>
    </row>
    <row r="69" spans="1:9" x14ac:dyDescent="0.35">
      <c r="A69" s="1">
        <v>45689</v>
      </c>
      <c r="B69">
        <v>4.17</v>
      </c>
      <c r="C69">
        <v>4.25</v>
      </c>
      <c r="D69">
        <v>4.29</v>
      </c>
      <c r="E69">
        <v>4.38</v>
      </c>
      <c r="F69">
        <v>4.47</v>
      </c>
      <c r="G69">
        <v>4.57</v>
      </c>
      <c r="H69">
        <v>4.8600000000000003</v>
      </c>
      <c r="I69">
        <v>4.79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212EB-AF98-4D3E-BAB2-A3F0EB9CD7FF}">
  <dimension ref="A1:C85"/>
  <sheetViews>
    <sheetView workbookViewId="0">
      <selection activeCell="C8" sqref="C8"/>
    </sheetView>
  </sheetViews>
  <sheetFormatPr defaultRowHeight="14.5" x14ac:dyDescent="0.35"/>
  <cols>
    <col min="1" max="1" width="10.453125" bestFit="1" customWidth="1"/>
    <col min="3" max="3" width="61.7265625" bestFit="1" customWidth="1"/>
  </cols>
  <sheetData>
    <row r="1" spans="1:3" x14ac:dyDescent="0.35">
      <c r="A1" s="5" t="s">
        <v>0</v>
      </c>
      <c r="B1" s="5" t="s">
        <v>1</v>
      </c>
    </row>
    <row r="2" spans="1:3" x14ac:dyDescent="0.35">
      <c r="A2" s="3">
        <v>45653</v>
      </c>
      <c r="B2">
        <v>5970.84</v>
      </c>
      <c r="C2" t="s">
        <v>4</v>
      </c>
    </row>
    <row r="3" spans="1:3" x14ac:dyDescent="0.35">
      <c r="A3" s="1">
        <v>45625</v>
      </c>
      <c r="B3">
        <v>6032.38</v>
      </c>
    </row>
    <row r="4" spans="1:3" x14ac:dyDescent="0.35">
      <c r="A4" s="1">
        <v>45596</v>
      </c>
      <c r="B4">
        <v>5705.45</v>
      </c>
    </row>
    <row r="5" spans="1:3" x14ac:dyDescent="0.35">
      <c r="A5" s="1">
        <v>45565</v>
      </c>
      <c r="B5">
        <v>5762.48</v>
      </c>
    </row>
    <row r="6" spans="1:3" x14ac:dyDescent="0.35">
      <c r="A6" s="1">
        <v>45534</v>
      </c>
      <c r="B6">
        <v>5648.4</v>
      </c>
    </row>
    <row r="7" spans="1:3" x14ac:dyDescent="0.35">
      <c r="A7" s="1">
        <v>45504</v>
      </c>
      <c r="B7">
        <v>5522.3</v>
      </c>
    </row>
    <row r="8" spans="1:3" x14ac:dyDescent="0.35">
      <c r="A8" s="1">
        <v>45471</v>
      </c>
      <c r="B8">
        <v>5460.48</v>
      </c>
    </row>
    <row r="9" spans="1:3" x14ac:dyDescent="0.35">
      <c r="A9" s="1">
        <v>45443</v>
      </c>
      <c r="B9">
        <v>5277.51</v>
      </c>
    </row>
    <row r="10" spans="1:3" x14ac:dyDescent="0.35">
      <c r="A10" s="1">
        <v>45412</v>
      </c>
      <c r="B10">
        <v>5035.6899999999996</v>
      </c>
    </row>
    <row r="11" spans="1:3" x14ac:dyDescent="0.35">
      <c r="A11" s="1">
        <v>45380</v>
      </c>
      <c r="B11">
        <v>5254.35</v>
      </c>
    </row>
    <row r="12" spans="1:3" x14ac:dyDescent="0.35">
      <c r="A12" s="1">
        <v>45351</v>
      </c>
      <c r="B12">
        <v>5096.2700000000004</v>
      </c>
    </row>
    <row r="13" spans="1:3" x14ac:dyDescent="0.35">
      <c r="A13" s="1">
        <v>45322</v>
      </c>
      <c r="B13">
        <v>4845.6499999999996</v>
      </c>
    </row>
    <row r="14" spans="1:3" x14ac:dyDescent="0.35">
      <c r="A14" s="1">
        <v>45289</v>
      </c>
      <c r="B14">
        <v>4769.83</v>
      </c>
    </row>
    <row r="15" spans="1:3" x14ac:dyDescent="0.35">
      <c r="A15" s="1">
        <v>45260</v>
      </c>
      <c r="B15">
        <v>4567.8</v>
      </c>
    </row>
    <row r="16" spans="1:3" x14ac:dyDescent="0.35">
      <c r="A16" s="1">
        <v>45230</v>
      </c>
      <c r="B16">
        <v>4193.8</v>
      </c>
    </row>
    <row r="17" spans="1:2" x14ac:dyDescent="0.35">
      <c r="A17" s="1">
        <v>45198</v>
      </c>
      <c r="B17">
        <v>4288.05</v>
      </c>
    </row>
    <row r="18" spans="1:2" x14ac:dyDescent="0.35">
      <c r="A18" s="1">
        <v>45169</v>
      </c>
      <c r="B18">
        <v>4507.66</v>
      </c>
    </row>
    <row r="19" spans="1:2" x14ac:dyDescent="0.35">
      <c r="A19" s="1">
        <v>45138</v>
      </c>
      <c r="B19">
        <v>4588.96</v>
      </c>
    </row>
    <row r="20" spans="1:2" x14ac:dyDescent="0.35">
      <c r="A20" s="1">
        <v>45107</v>
      </c>
      <c r="B20">
        <v>4450.38</v>
      </c>
    </row>
    <row r="21" spans="1:2" x14ac:dyDescent="0.35">
      <c r="A21" s="1">
        <v>45077</v>
      </c>
      <c r="B21">
        <v>4179.83</v>
      </c>
    </row>
    <row r="22" spans="1:2" x14ac:dyDescent="0.35">
      <c r="A22" s="1">
        <v>45044</v>
      </c>
      <c r="B22">
        <v>4169.4799999999996</v>
      </c>
    </row>
    <row r="23" spans="1:2" x14ac:dyDescent="0.35">
      <c r="A23" s="1">
        <v>45016</v>
      </c>
      <c r="B23">
        <v>4109.3100000000004</v>
      </c>
    </row>
    <row r="24" spans="1:2" x14ac:dyDescent="0.35">
      <c r="A24" s="1">
        <v>44985</v>
      </c>
      <c r="B24">
        <v>3970.15</v>
      </c>
    </row>
    <row r="25" spans="1:2" x14ac:dyDescent="0.35">
      <c r="A25" s="1">
        <v>44957</v>
      </c>
      <c r="B25">
        <v>4076.6</v>
      </c>
    </row>
    <row r="26" spans="1:2" x14ac:dyDescent="0.35">
      <c r="A26" s="1">
        <v>44925</v>
      </c>
      <c r="B26">
        <v>3839.5</v>
      </c>
    </row>
    <row r="27" spans="1:2" x14ac:dyDescent="0.35">
      <c r="A27" s="1">
        <v>44895</v>
      </c>
      <c r="B27">
        <v>4080.11</v>
      </c>
    </row>
    <row r="28" spans="1:2" x14ac:dyDescent="0.35">
      <c r="A28" s="1">
        <v>44865</v>
      </c>
      <c r="B28">
        <v>3871.98</v>
      </c>
    </row>
    <row r="29" spans="1:2" x14ac:dyDescent="0.35">
      <c r="A29" s="1">
        <v>44834</v>
      </c>
      <c r="B29">
        <v>3585.62</v>
      </c>
    </row>
    <row r="30" spans="1:2" x14ac:dyDescent="0.35">
      <c r="A30" s="1">
        <v>44804</v>
      </c>
      <c r="B30">
        <v>3955</v>
      </c>
    </row>
    <row r="31" spans="1:2" x14ac:dyDescent="0.35">
      <c r="A31" s="1">
        <v>44771</v>
      </c>
      <c r="B31">
        <v>4130.29</v>
      </c>
    </row>
    <row r="32" spans="1:2" x14ac:dyDescent="0.35">
      <c r="A32" s="1">
        <v>44742</v>
      </c>
      <c r="B32">
        <v>3785.38</v>
      </c>
    </row>
    <row r="33" spans="1:2" x14ac:dyDescent="0.35">
      <c r="A33" s="1">
        <v>44712</v>
      </c>
      <c r="B33">
        <v>4132.1499999999996</v>
      </c>
    </row>
    <row r="34" spans="1:2" x14ac:dyDescent="0.35">
      <c r="A34" s="1">
        <v>44680</v>
      </c>
      <c r="B34">
        <v>4131.93</v>
      </c>
    </row>
    <row r="35" spans="1:2" x14ac:dyDescent="0.35">
      <c r="A35" s="1">
        <v>44651</v>
      </c>
      <c r="B35">
        <v>4530.41</v>
      </c>
    </row>
    <row r="36" spans="1:2" x14ac:dyDescent="0.35">
      <c r="A36" s="1">
        <v>44620</v>
      </c>
      <c r="B36">
        <v>4373.9399999999996</v>
      </c>
    </row>
    <row r="37" spans="1:2" x14ac:dyDescent="0.35">
      <c r="A37" s="1">
        <v>44592</v>
      </c>
      <c r="B37">
        <v>4515.55</v>
      </c>
    </row>
    <row r="38" spans="1:2" x14ac:dyDescent="0.35">
      <c r="A38" s="1">
        <v>44561</v>
      </c>
      <c r="B38">
        <v>4766.18</v>
      </c>
    </row>
    <row r="39" spans="1:2" x14ac:dyDescent="0.35">
      <c r="A39" s="1">
        <v>44530</v>
      </c>
      <c r="B39">
        <v>4567</v>
      </c>
    </row>
    <row r="40" spans="1:2" x14ac:dyDescent="0.35">
      <c r="A40" s="1">
        <v>44498</v>
      </c>
      <c r="B40">
        <v>4605.38</v>
      </c>
    </row>
    <row r="41" spans="1:2" x14ac:dyDescent="0.35">
      <c r="A41" s="1">
        <v>44469</v>
      </c>
      <c r="B41">
        <v>4307.54</v>
      </c>
    </row>
    <row r="42" spans="1:2" x14ac:dyDescent="0.35">
      <c r="A42" s="1">
        <v>44439</v>
      </c>
      <c r="B42">
        <v>4522.68</v>
      </c>
    </row>
    <row r="43" spans="1:2" x14ac:dyDescent="0.35">
      <c r="A43" s="1">
        <v>44407</v>
      </c>
      <c r="B43">
        <v>4395.26</v>
      </c>
    </row>
    <row r="44" spans="1:2" x14ac:dyDescent="0.35">
      <c r="A44" s="1">
        <v>44377</v>
      </c>
      <c r="B44">
        <v>4297.5</v>
      </c>
    </row>
    <row r="45" spans="1:2" x14ac:dyDescent="0.35">
      <c r="A45" s="1">
        <v>44347</v>
      </c>
      <c r="B45">
        <v>4204.1099999999997</v>
      </c>
    </row>
    <row r="46" spans="1:2" x14ac:dyDescent="0.35">
      <c r="A46" s="1">
        <v>44316</v>
      </c>
      <c r="B46">
        <v>4181.17</v>
      </c>
    </row>
    <row r="47" spans="1:2" x14ac:dyDescent="0.35">
      <c r="A47" s="1">
        <v>44286</v>
      </c>
      <c r="B47">
        <v>3972.89</v>
      </c>
    </row>
    <row r="48" spans="1:2" x14ac:dyDescent="0.35">
      <c r="A48" s="1">
        <v>44253</v>
      </c>
      <c r="B48">
        <v>3811.15</v>
      </c>
    </row>
    <row r="49" spans="1:2" x14ac:dyDescent="0.35">
      <c r="A49" s="1">
        <v>44225</v>
      </c>
      <c r="B49">
        <v>3714.24</v>
      </c>
    </row>
    <row r="50" spans="1:2" x14ac:dyDescent="0.35">
      <c r="A50" s="1">
        <v>44196</v>
      </c>
      <c r="B50">
        <v>3756.07</v>
      </c>
    </row>
    <row r="51" spans="1:2" x14ac:dyDescent="0.35">
      <c r="A51" s="1">
        <v>44165</v>
      </c>
      <c r="B51">
        <v>3621.63</v>
      </c>
    </row>
    <row r="52" spans="1:2" x14ac:dyDescent="0.35">
      <c r="A52" s="1">
        <v>44134</v>
      </c>
      <c r="B52">
        <v>3269.96</v>
      </c>
    </row>
    <row r="53" spans="1:2" x14ac:dyDescent="0.35">
      <c r="A53" s="1">
        <v>44104</v>
      </c>
      <c r="B53">
        <v>3363</v>
      </c>
    </row>
    <row r="54" spans="1:2" x14ac:dyDescent="0.35">
      <c r="A54" s="1">
        <v>44074</v>
      </c>
      <c r="B54">
        <v>3500.31</v>
      </c>
    </row>
    <row r="55" spans="1:2" x14ac:dyDescent="0.35">
      <c r="A55" s="1">
        <v>44043</v>
      </c>
      <c r="B55">
        <v>3271.12</v>
      </c>
    </row>
    <row r="56" spans="1:2" x14ac:dyDescent="0.35">
      <c r="A56" s="1">
        <v>44012</v>
      </c>
      <c r="B56">
        <v>3100.29</v>
      </c>
    </row>
    <row r="57" spans="1:2" x14ac:dyDescent="0.35">
      <c r="A57" s="1">
        <v>43980</v>
      </c>
      <c r="B57">
        <v>3044.31</v>
      </c>
    </row>
    <row r="58" spans="1:2" x14ac:dyDescent="0.35">
      <c r="A58" s="1">
        <v>43951</v>
      </c>
      <c r="B58">
        <v>2912.43</v>
      </c>
    </row>
    <row r="59" spans="1:2" x14ac:dyDescent="0.35">
      <c r="A59" s="1">
        <v>43921</v>
      </c>
      <c r="B59">
        <v>2584.59</v>
      </c>
    </row>
    <row r="60" spans="1:2" x14ac:dyDescent="0.35">
      <c r="A60" s="1">
        <v>43889</v>
      </c>
      <c r="B60">
        <v>2954.22</v>
      </c>
    </row>
    <row r="61" spans="1:2" x14ac:dyDescent="0.35">
      <c r="A61" s="1">
        <v>43861</v>
      </c>
      <c r="B61">
        <v>3225.52</v>
      </c>
    </row>
    <row r="62" spans="1:2" x14ac:dyDescent="0.35">
      <c r="A62" s="1">
        <v>43830</v>
      </c>
      <c r="B62">
        <v>3230.78</v>
      </c>
    </row>
    <row r="63" spans="1:2" x14ac:dyDescent="0.35">
      <c r="A63" s="1">
        <v>43798</v>
      </c>
      <c r="B63">
        <v>3140.98</v>
      </c>
    </row>
    <row r="64" spans="1:2" x14ac:dyDescent="0.35">
      <c r="A64" s="1">
        <v>43769</v>
      </c>
      <c r="B64">
        <v>3037.56</v>
      </c>
    </row>
    <row r="65" spans="1:2" x14ac:dyDescent="0.35">
      <c r="A65" s="1">
        <v>43738</v>
      </c>
      <c r="B65">
        <v>2976.74</v>
      </c>
    </row>
    <row r="66" spans="1:2" x14ac:dyDescent="0.35">
      <c r="A66" s="1">
        <v>43707</v>
      </c>
      <c r="B66">
        <v>2926.46</v>
      </c>
    </row>
    <row r="67" spans="1:2" x14ac:dyDescent="0.35">
      <c r="A67" s="1">
        <v>43677</v>
      </c>
      <c r="B67">
        <v>2980.38</v>
      </c>
    </row>
    <row r="68" spans="1:2" x14ac:dyDescent="0.35">
      <c r="A68" s="1">
        <v>43644</v>
      </c>
      <c r="B68">
        <v>2941.76</v>
      </c>
    </row>
    <row r="69" spans="1:2" x14ac:dyDescent="0.35">
      <c r="A69" s="1">
        <v>43616</v>
      </c>
      <c r="B69">
        <v>2752.06</v>
      </c>
    </row>
    <row r="70" spans="1:2" x14ac:dyDescent="0.35">
      <c r="A70" s="1">
        <v>43585</v>
      </c>
      <c r="B70">
        <v>2945.83</v>
      </c>
    </row>
    <row r="71" spans="1:2" x14ac:dyDescent="0.35">
      <c r="A71" s="1">
        <v>43553</v>
      </c>
      <c r="B71">
        <v>2834.4</v>
      </c>
    </row>
    <row r="72" spans="1:2" x14ac:dyDescent="0.35">
      <c r="A72" s="1">
        <v>43524</v>
      </c>
      <c r="B72">
        <v>2784.49</v>
      </c>
    </row>
    <row r="73" spans="1:2" x14ac:dyDescent="0.35">
      <c r="A73" s="1">
        <v>43496</v>
      </c>
      <c r="B73">
        <v>2704.1</v>
      </c>
    </row>
    <row r="74" spans="1:2" x14ac:dyDescent="0.35">
      <c r="A74" s="1">
        <v>43465</v>
      </c>
      <c r="B74">
        <v>2506.85</v>
      </c>
    </row>
    <row r="75" spans="1:2" x14ac:dyDescent="0.35">
      <c r="A75" s="1">
        <v>43434</v>
      </c>
      <c r="B75">
        <v>2760.17</v>
      </c>
    </row>
    <row r="76" spans="1:2" x14ac:dyDescent="0.35">
      <c r="A76" s="1">
        <v>43404</v>
      </c>
      <c r="B76">
        <v>2711.74</v>
      </c>
    </row>
    <row r="77" spans="1:2" x14ac:dyDescent="0.35">
      <c r="A77" s="1">
        <v>43371</v>
      </c>
      <c r="B77">
        <v>2913.98</v>
      </c>
    </row>
    <row r="78" spans="1:2" x14ac:dyDescent="0.35">
      <c r="A78" s="1">
        <v>43343</v>
      </c>
      <c r="B78">
        <v>2901.52</v>
      </c>
    </row>
    <row r="79" spans="1:2" x14ac:dyDescent="0.35">
      <c r="A79" s="1">
        <v>43312</v>
      </c>
      <c r="B79">
        <v>2816.29</v>
      </c>
    </row>
    <row r="80" spans="1:2" x14ac:dyDescent="0.35">
      <c r="A80" s="1">
        <v>43280</v>
      </c>
      <c r="B80">
        <v>2718.37</v>
      </c>
    </row>
    <row r="81" spans="1:2" x14ac:dyDescent="0.35">
      <c r="A81" s="1">
        <v>43251</v>
      </c>
      <c r="B81">
        <v>2705.27</v>
      </c>
    </row>
    <row r="82" spans="1:2" x14ac:dyDescent="0.35">
      <c r="A82" s="1">
        <v>43220</v>
      </c>
      <c r="B82">
        <v>2648.05</v>
      </c>
    </row>
    <row r="83" spans="1:2" x14ac:dyDescent="0.35">
      <c r="A83" s="1">
        <v>43189</v>
      </c>
      <c r="B83">
        <v>2640.87</v>
      </c>
    </row>
    <row r="84" spans="1:2" x14ac:dyDescent="0.35">
      <c r="A84" s="1">
        <v>43159</v>
      </c>
      <c r="B84">
        <v>2713.83</v>
      </c>
    </row>
    <row r="85" spans="1:2" x14ac:dyDescent="0.35">
      <c r="A85" s="3">
        <v>43131</v>
      </c>
      <c r="B85">
        <v>2823.81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2D59E-4BA2-4AF1-8410-B039116F952E}">
  <dimension ref="A1:G102"/>
  <sheetViews>
    <sheetView zoomScale="83" workbookViewId="0">
      <selection activeCell="B6" sqref="B6"/>
    </sheetView>
  </sheetViews>
  <sheetFormatPr defaultRowHeight="14.5" x14ac:dyDescent="0.35"/>
  <cols>
    <col min="1" max="1" width="12.26953125" bestFit="1" customWidth="1"/>
  </cols>
  <sheetData>
    <row r="1" spans="1:7" x14ac:dyDescent="0.35">
      <c r="E1" s="52" t="s">
        <v>349</v>
      </c>
      <c r="F1" s="52" t="s">
        <v>354</v>
      </c>
      <c r="G1" s="52" t="s">
        <v>353</v>
      </c>
    </row>
    <row r="2" spans="1:7" x14ac:dyDescent="0.35">
      <c r="A2" s="83" t="s">
        <v>350</v>
      </c>
      <c r="B2" s="88">
        <v>156.69999999999999</v>
      </c>
      <c r="E2">
        <v>0</v>
      </c>
      <c r="F2" s="26">
        <f>B2</f>
        <v>156.69999999999999</v>
      </c>
      <c r="G2" s="26">
        <f>F2</f>
        <v>156.69999999999999</v>
      </c>
    </row>
    <row r="3" spans="1:7" x14ac:dyDescent="0.35">
      <c r="A3" s="85" t="s">
        <v>348</v>
      </c>
      <c r="B3" s="102">
        <f>B6-0.5*(B4^2)</f>
        <v>-2.8814244533815897E-3</v>
      </c>
      <c r="E3">
        <f>E2+$B$5</f>
        <v>3.968253968253968E-3</v>
      </c>
      <c r="F3">
        <f ca="1">F2*(1+$B$3*$B$5+$B$4*SQRT($B$5)*(RAND()+RAND()+RAND()+RAND()+RAND()+RAND()+RAND()+RAND()+RAND()+RAND()+RAND()+RAND()-6))</f>
        <v>156.08751374534825</v>
      </c>
      <c r="G3">
        <f ca="1">G2*(1+$B$3*$B$5+$B$4*SQRT($B$5)*(RAND()+RAND()+RAND()+RAND()+RAND()+RAND()+RAND()+RAND()+RAND()+RAND()+RAND()+RAND()-6))</f>
        <v>153.77620807550397</v>
      </c>
    </row>
    <row r="4" spans="1:7" x14ac:dyDescent="0.35">
      <c r="A4" s="85" t="s">
        <v>347</v>
      </c>
      <c r="B4" s="89">
        <v>0.29489464034933421</v>
      </c>
      <c r="E4">
        <f>E3+$B$5</f>
        <v>7.9365079365079361E-3</v>
      </c>
      <c r="F4">
        <f ca="1">F3*(1+$B$3*$B$5+$B$4*SQRT($B$5)*(RAND()+RAND()+RAND()+RAND()+RAND()+RAND()+RAND()+RAND()+RAND()+RAND()+RAND()+RAND()-6))</f>
        <v>152.99882906800676</v>
      </c>
      <c r="G4">
        <f ca="1">G3*(1+$B$3*$B$5+$B$4*SQRT($B$5)*(RAND()+RAND()+RAND()+RAND()+RAND()+RAND()+RAND()+RAND()+RAND()+RAND()+RAND()+RAND()-6))</f>
        <v>154.27167933527929</v>
      </c>
    </row>
    <row r="5" spans="1:7" x14ac:dyDescent="0.35">
      <c r="A5" s="85" t="s">
        <v>346</v>
      </c>
      <c r="B5" s="12">
        <f>1/252</f>
        <v>3.968253968253968E-3</v>
      </c>
      <c r="E5">
        <f>E4+$B$5</f>
        <v>1.1904761904761904E-2</v>
      </c>
      <c r="F5">
        <f ca="1">F4*(1+$B$3*$B$5+$B$4*SQRT($B$5)*(RAND()+RAND()+RAND()+RAND()+RAND()+RAND()+RAND()+RAND()+RAND()+RAND()+RAND()+RAND()-6))</f>
        <v>152.80723101111511</v>
      </c>
      <c r="G5">
        <f ca="1">G4*(1+$B$3*$B$5+$B$4*SQRT($B$5)*(RAND()+RAND()+RAND()+RAND()+RAND()+RAND()+RAND()+RAND()+RAND()+RAND()+RAND()+RAND()-6))</f>
        <v>151.71348961207173</v>
      </c>
    </row>
    <row r="6" spans="1:7" x14ac:dyDescent="0.35">
      <c r="A6" s="86" t="s">
        <v>46</v>
      </c>
      <c r="B6" s="14">
        <v>4.0599999999999997E-2</v>
      </c>
      <c r="E6">
        <f>E5+$B$5</f>
        <v>1.5873015873015872E-2</v>
      </c>
      <c r="F6">
        <f ca="1">F5*(1+$B$3*$B$5+$B$4*SQRT($B$5)*(RAND()+RAND()+RAND()+RAND()+RAND()+RAND()+RAND()+RAND()+RAND()+RAND()+RAND()+RAND()-6))</f>
        <v>151.39870360135004</v>
      </c>
      <c r="G6">
        <f ca="1">G5*(1+$B$3*$B$5+$B$4*SQRT($B$5)*(RAND()+RAND()+RAND()+RAND()+RAND()+RAND()+RAND()+RAND()+RAND()+RAND()+RAND()+RAND()-6))</f>
        <v>149.72245324754806</v>
      </c>
    </row>
    <row r="7" spans="1:7" x14ac:dyDescent="0.35">
      <c r="E7">
        <f>E6+$B$5</f>
        <v>1.984126984126984E-2</v>
      </c>
      <c r="F7">
        <f ca="1">F6*(1+$B$3*$B$5+$B$4*SQRT($B$5)*(RAND()+RAND()+RAND()+RAND()+RAND()+RAND()+RAND()+RAND()+RAND()+RAND()+RAND()+RAND()-6))</f>
        <v>151.55283308476837</v>
      </c>
      <c r="G7">
        <f ca="1">G6*(1+$B$3*$B$5+$B$4*SQRT($B$5)*(RAND()+RAND()+RAND()+RAND()+RAND()+RAND()+RAND()+RAND()+RAND()+RAND()+RAND()+RAND()-6))</f>
        <v>148.72437496406232</v>
      </c>
    </row>
    <row r="8" spans="1:7" x14ac:dyDescent="0.35">
      <c r="A8" s="48" t="s">
        <v>361</v>
      </c>
      <c r="B8">
        <f ca="1">RAND()</f>
        <v>1.0588419732980636E-2</v>
      </c>
      <c r="E8">
        <f>E7+$B$5</f>
        <v>2.3809523809523808E-2</v>
      </c>
      <c r="F8">
        <f ca="1">F7*(1+$B$3*$B$5+$B$4*SQRT($B$5)*(RAND()+RAND()+RAND()+RAND()+RAND()+RAND()+RAND()+RAND()+RAND()+RAND()+RAND()+RAND()-6))</f>
        <v>151.68687201780239</v>
      </c>
      <c r="G8">
        <f ca="1">G7*(1+$B$3*$B$5+$B$4*SQRT($B$5)*(RAND()+RAND()+RAND()+RAND()+RAND()+RAND()+RAND()+RAND()+RAND()+RAND()+RAND()+RAND()-6))</f>
        <v>148.00540625101101</v>
      </c>
    </row>
    <row r="9" spans="1:7" x14ac:dyDescent="0.35">
      <c r="E9">
        <f>E8+$B$5</f>
        <v>2.7777777777777776E-2</v>
      </c>
      <c r="F9">
        <f ca="1">F8*(1+$B$3*$B$5+$B$4*SQRT($B$5)*(RAND()+RAND()+RAND()+RAND()+RAND()+RAND()+RAND()+RAND()+RAND()+RAND()+RAND()+RAND()-6))</f>
        <v>146.95224009598499</v>
      </c>
      <c r="G9">
        <f ca="1">G8*(1+$B$3*$B$5+$B$4*SQRT($B$5)*(RAND()+RAND()+RAND()+RAND()+RAND()+RAND()+RAND()+RAND()+RAND()+RAND()+RAND()+RAND()-6))</f>
        <v>145.79504788282478</v>
      </c>
    </row>
    <row r="10" spans="1:7" x14ac:dyDescent="0.35">
      <c r="E10">
        <f>E9+$B$5</f>
        <v>3.1746031746031744E-2</v>
      </c>
      <c r="F10">
        <f ca="1">F9*(1+$B$3*$B$5+$B$4*SQRT($B$5)*(RAND()+RAND()+RAND()+RAND()+RAND()+RAND()+RAND()+RAND()+RAND()+RAND()+RAND()+RAND()-6))</f>
        <v>147.32793499989663</v>
      </c>
      <c r="G10">
        <f ca="1">G9*(1+$B$3*$B$5+$B$4*SQRT($B$5)*(RAND()+RAND()+RAND()+RAND()+RAND()+RAND()+RAND()+RAND()+RAND()+RAND()+RAND()+RAND()-6))</f>
        <v>146.98604396640613</v>
      </c>
    </row>
    <row r="11" spans="1:7" x14ac:dyDescent="0.35">
      <c r="E11">
        <f>E10+$B$5</f>
        <v>3.5714285714285712E-2</v>
      </c>
      <c r="F11">
        <f ca="1">F10*(1+$B$3*$B$5+$B$4*SQRT($B$5)*(RAND()+RAND()+RAND()+RAND()+RAND()+RAND()+RAND()+RAND()+RAND()+RAND()+RAND()+RAND()-6))</f>
        <v>147.83366878992979</v>
      </c>
      <c r="G11">
        <f ca="1">G10*(1+$B$3*$B$5+$B$4*SQRT($B$5)*(RAND()+RAND()+RAND()+RAND()+RAND()+RAND()+RAND()+RAND()+RAND()+RAND()+RAND()+RAND()-6))</f>
        <v>145.47881062740603</v>
      </c>
    </row>
    <row r="12" spans="1:7" x14ac:dyDescent="0.35">
      <c r="E12">
        <f>E11+$B$5</f>
        <v>3.968253968253968E-2</v>
      </c>
      <c r="F12">
        <f ca="1">F11*(1+$B$3*$B$5+$B$4*SQRT($B$5)*(RAND()+RAND()+RAND()+RAND()+RAND()+RAND()+RAND()+RAND()+RAND()+RAND()+RAND()+RAND()-6))</f>
        <v>152.17659556345541</v>
      </c>
      <c r="G12">
        <f ca="1">G11*(1+$B$3*$B$5+$B$4*SQRT($B$5)*(RAND()+RAND()+RAND()+RAND()+RAND()+RAND()+RAND()+RAND()+RAND()+RAND()+RAND()+RAND()-6))</f>
        <v>147.04819123821909</v>
      </c>
    </row>
    <row r="13" spans="1:7" x14ac:dyDescent="0.35">
      <c r="E13">
        <f>E12+$B$5</f>
        <v>4.3650793650793648E-2</v>
      </c>
      <c r="F13">
        <f ca="1">F12*(1+$B$3*$B$5+$B$4*SQRT($B$5)*(RAND()+RAND()+RAND()+RAND()+RAND()+RAND()+RAND()+RAND()+RAND()+RAND()+RAND()+RAND()-6))</f>
        <v>149.00011943895089</v>
      </c>
      <c r="G13">
        <f ca="1">G12*(1+$B$3*$B$5+$B$4*SQRT($B$5)*(RAND()+RAND()+RAND()+RAND()+RAND()+RAND()+RAND()+RAND()+RAND()+RAND()+RAND()+RAND()-6))</f>
        <v>150.47500042385991</v>
      </c>
    </row>
    <row r="14" spans="1:7" x14ac:dyDescent="0.35">
      <c r="E14">
        <f>E13+$B$5</f>
        <v>4.7619047619047616E-2</v>
      </c>
      <c r="F14">
        <f ca="1">F13*(1+$B$3*$B$5+$B$4*SQRT($B$5)*(RAND()+RAND()+RAND()+RAND()+RAND()+RAND()+RAND()+RAND()+RAND()+RAND()+RAND()+RAND()-6))</f>
        <v>150.10554925368507</v>
      </c>
      <c r="G14">
        <f ca="1">G13*(1+$B$3*$B$5+$B$4*SQRT($B$5)*(RAND()+RAND()+RAND()+RAND()+RAND()+RAND()+RAND()+RAND()+RAND()+RAND()+RAND()+RAND()-6))</f>
        <v>156.59985729768437</v>
      </c>
    </row>
    <row r="15" spans="1:7" x14ac:dyDescent="0.35">
      <c r="E15">
        <f>E14+$B$5</f>
        <v>5.1587301587301584E-2</v>
      </c>
      <c r="F15">
        <f ca="1">F14*(1+$B$3*$B$5+$B$4*SQRT($B$5)*(RAND()+RAND()+RAND()+RAND()+RAND()+RAND()+RAND()+RAND()+RAND()+RAND()+RAND()+RAND()-6))</f>
        <v>155.04098198912186</v>
      </c>
      <c r="G15">
        <f ca="1">G14*(1+$B$3*$B$5+$B$4*SQRT($B$5)*(RAND()+RAND()+RAND()+RAND()+RAND()+RAND()+RAND()+RAND()+RAND()+RAND()+RAND()+RAND()-6))</f>
        <v>153.51410926086476</v>
      </c>
    </row>
    <row r="16" spans="1:7" x14ac:dyDescent="0.35">
      <c r="E16">
        <f>E15+$B$5</f>
        <v>5.5555555555555552E-2</v>
      </c>
      <c r="F16">
        <f ca="1">F15*(1+$B$3*$B$5+$B$4*SQRT($B$5)*(RAND()+RAND()+RAND()+RAND()+RAND()+RAND()+RAND()+RAND()+RAND()+RAND()+RAND()+RAND()-6))</f>
        <v>157.91064971510258</v>
      </c>
      <c r="G16">
        <f ca="1">G15*(1+$B$3*$B$5+$B$4*SQRT($B$5)*(RAND()+RAND()+RAND()+RAND()+RAND()+RAND()+RAND()+RAND()+RAND()+RAND()+RAND()+RAND()-6))</f>
        <v>150.1388776120462</v>
      </c>
    </row>
    <row r="17" spans="5:7" x14ac:dyDescent="0.35">
      <c r="E17">
        <f>E16+$B$5</f>
        <v>5.9523809523809521E-2</v>
      </c>
      <c r="F17">
        <f ca="1">F16*(1+$B$3*$B$5+$B$4*SQRT($B$5)*(RAND()+RAND()+RAND()+RAND()+RAND()+RAND()+RAND()+RAND()+RAND()+RAND()+RAND()+RAND()-6))</f>
        <v>154.67073026619289</v>
      </c>
      <c r="G17">
        <f ca="1">G16*(1+$B$3*$B$5+$B$4*SQRT($B$5)*(RAND()+RAND()+RAND()+RAND()+RAND()+RAND()+RAND()+RAND()+RAND()+RAND()+RAND()+RAND()-6))</f>
        <v>152.54387059448132</v>
      </c>
    </row>
    <row r="18" spans="5:7" x14ac:dyDescent="0.35">
      <c r="E18">
        <f>E17+$B$5</f>
        <v>6.3492063492063489E-2</v>
      </c>
      <c r="F18">
        <f ca="1">F17*(1+$B$3*$B$5+$B$4*SQRT($B$5)*(RAND()+RAND()+RAND()+RAND()+RAND()+RAND()+RAND()+RAND()+RAND()+RAND()+RAND()+RAND()-6))</f>
        <v>156.37434677125</v>
      </c>
      <c r="G18">
        <f ca="1">G17*(1+$B$3*$B$5+$B$4*SQRT($B$5)*(RAND()+RAND()+RAND()+RAND()+RAND()+RAND()+RAND()+RAND()+RAND()+RAND()+RAND()+RAND()-6))</f>
        <v>152.61967974564993</v>
      </c>
    </row>
    <row r="19" spans="5:7" x14ac:dyDescent="0.35">
      <c r="E19">
        <f>E18+$B$5</f>
        <v>6.7460317460317457E-2</v>
      </c>
      <c r="F19">
        <f ca="1">F18*(1+$B$3*$B$5+$B$4*SQRT($B$5)*(RAND()+RAND()+RAND()+RAND()+RAND()+RAND()+RAND()+RAND()+RAND()+RAND()+RAND()+RAND()-6))</f>
        <v>156.20724766097032</v>
      </c>
      <c r="G19">
        <f ca="1">G18*(1+$B$3*$B$5+$B$4*SQRT($B$5)*(RAND()+RAND()+RAND()+RAND()+RAND()+RAND()+RAND()+RAND()+RAND()+RAND()+RAND()+RAND()-6))</f>
        <v>155.19635996713887</v>
      </c>
    </row>
    <row r="20" spans="5:7" x14ac:dyDescent="0.35">
      <c r="E20">
        <f>E19+$B$5</f>
        <v>7.1428571428571425E-2</v>
      </c>
      <c r="F20">
        <f ca="1">F19*(1+$B$3*$B$5+$B$4*SQRT($B$5)*(RAND()+RAND()+RAND()+RAND()+RAND()+RAND()+RAND()+RAND()+RAND()+RAND()+RAND()+RAND()-6))</f>
        <v>158.05100020285329</v>
      </c>
      <c r="G20">
        <f ca="1">G19*(1+$B$3*$B$5+$B$4*SQRT($B$5)*(RAND()+RAND()+RAND()+RAND()+RAND()+RAND()+RAND()+RAND()+RAND()+RAND()+RAND()+RAND()-6))</f>
        <v>154.90419582795258</v>
      </c>
    </row>
    <row r="21" spans="5:7" x14ac:dyDescent="0.35">
      <c r="E21">
        <f>E20+$B$5</f>
        <v>7.5396825396825393E-2</v>
      </c>
      <c r="F21">
        <f ca="1">F20*(1+$B$3*$B$5+$B$4*SQRT($B$5)*(RAND()+RAND()+RAND()+RAND()+RAND()+RAND()+RAND()+RAND()+RAND()+RAND()+RAND()+RAND()-6))</f>
        <v>154.50376137273619</v>
      </c>
      <c r="G21">
        <f ca="1">G20*(1+$B$3*$B$5+$B$4*SQRT($B$5)*(RAND()+RAND()+RAND()+RAND()+RAND()+RAND()+RAND()+RAND()+RAND()+RAND()+RAND()+RAND()-6))</f>
        <v>152.49639378316454</v>
      </c>
    </row>
    <row r="22" spans="5:7" x14ac:dyDescent="0.35">
      <c r="E22">
        <f>E21+$B$5</f>
        <v>7.9365079365079361E-2</v>
      </c>
      <c r="F22">
        <f ca="1">F21*(1+$B$3*$B$5+$B$4*SQRT($B$5)*(RAND()+RAND()+RAND()+RAND()+RAND()+RAND()+RAND()+RAND()+RAND()+RAND()+RAND()+RAND()-6))</f>
        <v>155.06264379998444</v>
      </c>
      <c r="G22">
        <f ca="1">G21*(1+$B$3*$B$5+$B$4*SQRT($B$5)*(RAND()+RAND()+RAND()+RAND()+RAND()+RAND()+RAND()+RAND()+RAND()+RAND()+RAND()+RAND()-6))</f>
        <v>150.10189504149548</v>
      </c>
    </row>
    <row r="23" spans="5:7" x14ac:dyDescent="0.35">
      <c r="E23">
        <f>E22+$B$5</f>
        <v>8.3333333333333329E-2</v>
      </c>
      <c r="F23">
        <f ca="1">F22*(1+$B$3*$B$5+$B$4*SQRT($B$5)*(RAND()+RAND()+RAND()+RAND()+RAND()+RAND()+RAND()+RAND()+RAND()+RAND()+RAND()+RAND()-6))</f>
        <v>150.82741642179164</v>
      </c>
      <c r="G23">
        <f ca="1">G22*(1+$B$3*$B$5+$B$4*SQRT($B$5)*(RAND()+RAND()+RAND()+RAND()+RAND()+RAND()+RAND()+RAND()+RAND()+RAND()+RAND()+RAND()-6))</f>
        <v>149.19173347637377</v>
      </c>
    </row>
    <row r="24" spans="5:7" x14ac:dyDescent="0.35">
      <c r="E24">
        <f>E23+$B$5</f>
        <v>8.7301587301587297E-2</v>
      </c>
      <c r="F24">
        <f ca="1">F23*(1+$B$3*$B$5+$B$4*SQRT($B$5)*(RAND()+RAND()+RAND()+RAND()+RAND()+RAND()+RAND()+RAND()+RAND()+RAND()+RAND()+RAND()-6))</f>
        <v>152.81181831953799</v>
      </c>
      <c r="G24">
        <f ca="1">G23*(1+$B$3*$B$5+$B$4*SQRT($B$5)*(RAND()+RAND()+RAND()+RAND()+RAND()+RAND()+RAND()+RAND()+RAND()+RAND()+RAND()+RAND()-6))</f>
        <v>148.20290465774022</v>
      </c>
    </row>
    <row r="25" spans="5:7" x14ac:dyDescent="0.35">
      <c r="E25">
        <f>E24+$B$5</f>
        <v>9.1269841269841265E-2</v>
      </c>
      <c r="F25">
        <f ca="1">F24*(1+$B$3*$B$5+$B$4*SQRT($B$5)*(RAND()+RAND()+RAND()+RAND()+RAND()+RAND()+RAND()+RAND()+RAND()+RAND()+RAND()+RAND()-6))</f>
        <v>154.94280304637996</v>
      </c>
      <c r="G25">
        <f ca="1">G24*(1+$B$3*$B$5+$B$4*SQRT($B$5)*(RAND()+RAND()+RAND()+RAND()+RAND()+RAND()+RAND()+RAND()+RAND()+RAND()+RAND()+RAND()-6))</f>
        <v>150.80315560813878</v>
      </c>
    </row>
    <row r="26" spans="5:7" x14ac:dyDescent="0.35">
      <c r="E26">
        <f>E25+$B$5</f>
        <v>9.5238095238095233E-2</v>
      </c>
      <c r="F26">
        <f ca="1">F25*(1+$B$3*$B$5+$B$4*SQRT($B$5)*(RAND()+RAND()+RAND()+RAND()+RAND()+RAND()+RAND()+RAND()+RAND()+RAND()+RAND()+RAND()-6))</f>
        <v>153.03145461029249</v>
      </c>
      <c r="G26">
        <f ca="1">G25*(1+$B$3*$B$5+$B$4*SQRT($B$5)*(RAND()+RAND()+RAND()+RAND()+RAND()+RAND()+RAND()+RAND()+RAND()+RAND()+RAND()+RAND()-6))</f>
        <v>149.84560740189497</v>
      </c>
    </row>
    <row r="27" spans="5:7" x14ac:dyDescent="0.35">
      <c r="E27">
        <f>E26+$B$5</f>
        <v>9.9206349206349201E-2</v>
      </c>
      <c r="F27">
        <f ca="1">F26*(1+$B$3*$B$5+$B$4*SQRT($B$5)*(RAND()+RAND()+RAND()+RAND()+RAND()+RAND()+RAND()+RAND()+RAND()+RAND()+RAND()+RAND()-6))</f>
        <v>152.8989470627985</v>
      </c>
      <c r="G27">
        <f ca="1">G26*(1+$B$3*$B$5+$B$4*SQRT($B$5)*(RAND()+RAND()+RAND()+RAND()+RAND()+RAND()+RAND()+RAND()+RAND()+RAND()+RAND()+RAND()-6))</f>
        <v>148.07836083463445</v>
      </c>
    </row>
    <row r="28" spans="5:7" x14ac:dyDescent="0.35">
      <c r="E28">
        <f>E27+$B$5</f>
        <v>0.10317460317460317</v>
      </c>
      <c r="F28">
        <f ca="1">F27*(1+$B$3*$B$5+$B$4*SQRT($B$5)*(RAND()+RAND()+RAND()+RAND()+RAND()+RAND()+RAND()+RAND()+RAND()+RAND()+RAND()+RAND()-6))</f>
        <v>158.27921069912168</v>
      </c>
      <c r="G28">
        <f ca="1">G27*(1+$B$3*$B$5+$B$4*SQRT($B$5)*(RAND()+RAND()+RAND()+RAND()+RAND()+RAND()+RAND()+RAND()+RAND()+RAND()+RAND()+RAND()-6))</f>
        <v>151.5104489564703</v>
      </c>
    </row>
    <row r="29" spans="5:7" x14ac:dyDescent="0.35">
      <c r="E29">
        <f>E28+$B$5</f>
        <v>0.10714285714285714</v>
      </c>
      <c r="F29">
        <f ca="1">F28*(1+$B$3*$B$5+$B$4*SQRT($B$5)*(RAND()+RAND()+RAND()+RAND()+RAND()+RAND()+RAND()+RAND()+RAND()+RAND()+RAND()+RAND()-6))</f>
        <v>157.52255632003195</v>
      </c>
      <c r="G29">
        <f ca="1">G28*(1+$B$3*$B$5+$B$4*SQRT($B$5)*(RAND()+RAND()+RAND()+RAND()+RAND()+RAND()+RAND()+RAND()+RAND()+RAND()+RAND()+RAND()-6))</f>
        <v>155.06142814779696</v>
      </c>
    </row>
    <row r="30" spans="5:7" x14ac:dyDescent="0.35">
      <c r="E30">
        <f>E29+$B$5</f>
        <v>0.1111111111111111</v>
      </c>
      <c r="F30">
        <f ca="1">F29*(1+$B$3*$B$5+$B$4*SQRT($B$5)*(RAND()+RAND()+RAND()+RAND()+RAND()+RAND()+RAND()+RAND()+RAND()+RAND()+RAND()+RAND()-6))</f>
        <v>154.09247351796773</v>
      </c>
      <c r="G30">
        <f ca="1">G29*(1+$B$3*$B$5+$B$4*SQRT($B$5)*(RAND()+RAND()+RAND()+RAND()+RAND()+RAND()+RAND()+RAND()+RAND()+RAND()+RAND()+RAND()-6))</f>
        <v>157.77329001715563</v>
      </c>
    </row>
    <row r="31" spans="5:7" x14ac:dyDescent="0.35">
      <c r="E31">
        <f>E30+$B$5</f>
        <v>0.11507936507936507</v>
      </c>
      <c r="F31">
        <f ca="1">F30*(1+$B$3*$B$5+$B$4*SQRT($B$5)*(RAND()+RAND()+RAND()+RAND()+RAND()+RAND()+RAND()+RAND()+RAND()+RAND()+RAND()+RAND()-6))</f>
        <v>153.15515869050301</v>
      </c>
      <c r="G31">
        <f ca="1">G30*(1+$B$3*$B$5+$B$4*SQRT($B$5)*(RAND()+RAND()+RAND()+RAND()+RAND()+RAND()+RAND()+RAND()+RAND()+RAND()+RAND()+RAND()-6))</f>
        <v>156.88309661374197</v>
      </c>
    </row>
    <row r="32" spans="5:7" x14ac:dyDescent="0.35">
      <c r="E32">
        <f>E31+$B$5</f>
        <v>0.11904761904761904</v>
      </c>
      <c r="F32">
        <f ca="1">F31*(1+$B$3*$B$5+$B$4*SQRT($B$5)*(RAND()+RAND()+RAND()+RAND()+RAND()+RAND()+RAND()+RAND()+RAND()+RAND()+RAND()+RAND()-6))</f>
        <v>150.52228599014774</v>
      </c>
      <c r="G32">
        <f ca="1">G31*(1+$B$3*$B$5+$B$4*SQRT($B$5)*(RAND()+RAND()+RAND()+RAND()+RAND()+RAND()+RAND()+RAND()+RAND()+RAND()+RAND()+RAND()-6))</f>
        <v>158.95644500712879</v>
      </c>
    </row>
    <row r="33" spans="5:7" x14ac:dyDescent="0.35">
      <c r="E33">
        <f>E32+$B$5</f>
        <v>0.12301587301587301</v>
      </c>
      <c r="F33">
        <f ca="1">F32*(1+$B$3*$B$5+$B$4*SQRT($B$5)*(RAND()+RAND()+RAND()+RAND()+RAND()+RAND()+RAND()+RAND()+RAND()+RAND()+RAND()+RAND()-6))</f>
        <v>153.57647112989986</v>
      </c>
      <c r="G33">
        <f ca="1">G32*(1+$B$3*$B$5+$B$4*SQRT($B$5)*(RAND()+RAND()+RAND()+RAND()+RAND()+RAND()+RAND()+RAND()+RAND()+RAND()+RAND()+RAND()-6))</f>
        <v>153.62825170453968</v>
      </c>
    </row>
    <row r="34" spans="5:7" x14ac:dyDescent="0.35">
      <c r="E34">
        <f>E33+$B$5</f>
        <v>0.12698412698412698</v>
      </c>
      <c r="F34">
        <f ca="1">F33*(1+$B$3*$B$5+$B$4*SQRT($B$5)*(RAND()+RAND()+RAND()+RAND()+RAND()+RAND()+RAND()+RAND()+RAND()+RAND()+RAND()+RAND()-6))</f>
        <v>157.76287633942579</v>
      </c>
      <c r="G34">
        <f ca="1">G33*(1+$B$3*$B$5+$B$4*SQRT($B$5)*(RAND()+RAND()+RAND()+RAND()+RAND()+RAND()+RAND()+RAND()+RAND()+RAND()+RAND()+RAND()-6))</f>
        <v>155.22843043460665</v>
      </c>
    </row>
    <row r="35" spans="5:7" x14ac:dyDescent="0.35">
      <c r="E35">
        <f>E34+$B$5</f>
        <v>0.13095238095238093</v>
      </c>
      <c r="F35">
        <f ca="1">F34*(1+$B$3*$B$5+$B$4*SQRT($B$5)*(RAND()+RAND()+RAND()+RAND()+RAND()+RAND()+RAND()+RAND()+RAND()+RAND()+RAND()+RAND()-6))</f>
        <v>161.90435105070821</v>
      </c>
      <c r="G35">
        <f ca="1">G34*(1+$B$3*$B$5+$B$4*SQRT($B$5)*(RAND()+RAND()+RAND()+RAND()+RAND()+RAND()+RAND()+RAND()+RAND()+RAND()+RAND()+RAND()-6))</f>
        <v>153.01630478697135</v>
      </c>
    </row>
    <row r="36" spans="5:7" x14ac:dyDescent="0.35">
      <c r="E36">
        <f>E35+$B$5</f>
        <v>0.13492063492063489</v>
      </c>
      <c r="F36">
        <f ca="1">F35*(1+$B$3*$B$5+$B$4*SQRT($B$5)*(RAND()+RAND()+RAND()+RAND()+RAND()+RAND()+RAND()+RAND()+RAND()+RAND()+RAND()+RAND()-6))</f>
        <v>162.86628159714328</v>
      </c>
      <c r="G36">
        <f ca="1">G35*(1+$B$3*$B$5+$B$4*SQRT($B$5)*(RAND()+RAND()+RAND()+RAND()+RAND()+RAND()+RAND()+RAND()+RAND()+RAND()+RAND()+RAND()-6))</f>
        <v>159.1000117988543</v>
      </c>
    </row>
    <row r="37" spans="5:7" x14ac:dyDescent="0.35">
      <c r="E37">
        <f>E36+$B$5</f>
        <v>0.13888888888888884</v>
      </c>
      <c r="F37">
        <f ca="1">F36*(1+$B$3*$B$5+$B$4*SQRT($B$5)*(RAND()+RAND()+RAND()+RAND()+RAND()+RAND()+RAND()+RAND()+RAND()+RAND()+RAND()+RAND()-6))</f>
        <v>166.16324081913558</v>
      </c>
      <c r="G37">
        <f ca="1">G36*(1+$B$3*$B$5+$B$4*SQRT($B$5)*(RAND()+RAND()+RAND()+RAND()+RAND()+RAND()+RAND()+RAND()+RAND()+RAND()+RAND()+RAND()-6))</f>
        <v>165.09959590257634</v>
      </c>
    </row>
    <row r="38" spans="5:7" x14ac:dyDescent="0.35">
      <c r="E38">
        <f>E37+$B$5</f>
        <v>0.14285714285714279</v>
      </c>
      <c r="F38">
        <f ca="1">F37*(1+$B$3*$B$5+$B$4*SQRT($B$5)*(RAND()+RAND()+RAND()+RAND()+RAND()+RAND()+RAND()+RAND()+RAND()+RAND()+RAND()+RAND()-6))</f>
        <v>164.68988077431769</v>
      </c>
      <c r="G38">
        <f ca="1">G37*(1+$B$3*$B$5+$B$4*SQRT($B$5)*(RAND()+RAND()+RAND()+RAND()+RAND()+RAND()+RAND()+RAND()+RAND()+RAND()+RAND()+RAND()-6))</f>
        <v>160.1291166116618</v>
      </c>
    </row>
    <row r="39" spans="5:7" x14ac:dyDescent="0.35">
      <c r="E39">
        <f>E38+$B$5</f>
        <v>0.14682539682539675</v>
      </c>
      <c r="F39">
        <f ca="1">F38*(1+$B$3*$B$5+$B$4*SQRT($B$5)*(RAND()+RAND()+RAND()+RAND()+RAND()+RAND()+RAND()+RAND()+RAND()+RAND()+RAND()+RAND()-6))</f>
        <v>163.96495374080166</v>
      </c>
      <c r="G39">
        <f ca="1">G38*(1+$B$3*$B$5+$B$4*SQRT($B$5)*(RAND()+RAND()+RAND()+RAND()+RAND()+RAND()+RAND()+RAND()+RAND()+RAND()+RAND()+RAND()-6))</f>
        <v>157.81264654195544</v>
      </c>
    </row>
    <row r="40" spans="5:7" x14ac:dyDescent="0.35">
      <c r="E40">
        <f>E39+$B$5</f>
        <v>0.1507936507936507</v>
      </c>
      <c r="F40">
        <f ca="1">F39*(1+$B$3*$B$5+$B$4*SQRT($B$5)*(RAND()+RAND()+RAND()+RAND()+RAND()+RAND()+RAND()+RAND()+RAND()+RAND()+RAND()+RAND()-6))</f>
        <v>159.10539343819565</v>
      </c>
      <c r="G40">
        <f ca="1">G39*(1+$B$3*$B$5+$B$4*SQRT($B$5)*(RAND()+RAND()+RAND()+RAND()+RAND()+RAND()+RAND()+RAND()+RAND()+RAND()+RAND()+RAND()-6))</f>
        <v>158.51459923158009</v>
      </c>
    </row>
    <row r="41" spans="5:7" x14ac:dyDescent="0.35">
      <c r="E41">
        <f>E40+$B$5</f>
        <v>0.15476190476190466</v>
      </c>
      <c r="F41">
        <f ca="1">F40*(1+$B$3*$B$5+$B$4*SQRT($B$5)*(RAND()+RAND()+RAND()+RAND()+RAND()+RAND()+RAND()+RAND()+RAND()+RAND()+RAND()+RAND()-6))</f>
        <v>155.47771161829172</v>
      </c>
      <c r="G41">
        <f ca="1">G40*(1+$B$3*$B$5+$B$4*SQRT($B$5)*(RAND()+RAND()+RAND()+RAND()+RAND()+RAND()+RAND()+RAND()+RAND()+RAND()+RAND()+RAND()-6))</f>
        <v>167.31372192985225</v>
      </c>
    </row>
    <row r="42" spans="5:7" x14ac:dyDescent="0.35">
      <c r="E42">
        <f>E41+$B$5</f>
        <v>0.15873015873015861</v>
      </c>
      <c r="F42">
        <f ca="1">F41*(1+$B$3*$B$5+$B$4*SQRT($B$5)*(RAND()+RAND()+RAND()+RAND()+RAND()+RAND()+RAND()+RAND()+RAND()+RAND()+RAND()+RAND()-6))</f>
        <v>155.8662111147888</v>
      </c>
      <c r="G42">
        <f ca="1">G41*(1+$B$3*$B$5+$B$4*SQRT($B$5)*(RAND()+RAND()+RAND()+RAND()+RAND()+RAND()+RAND()+RAND()+RAND()+RAND()+RAND()+RAND()-6))</f>
        <v>166.61249309263494</v>
      </c>
    </row>
    <row r="43" spans="5:7" x14ac:dyDescent="0.35">
      <c r="E43">
        <f>E42+$B$5</f>
        <v>0.16269841269841256</v>
      </c>
      <c r="F43">
        <f ca="1">F42*(1+$B$3*$B$5+$B$4*SQRT($B$5)*(RAND()+RAND()+RAND()+RAND()+RAND()+RAND()+RAND()+RAND()+RAND()+RAND()+RAND()+RAND()-6))</f>
        <v>154.49936988031695</v>
      </c>
      <c r="G43">
        <f ca="1">G42*(1+$B$3*$B$5+$B$4*SQRT($B$5)*(RAND()+RAND()+RAND()+RAND()+RAND()+RAND()+RAND()+RAND()+RAND()+RAND()+RAND()+RAND()-6))</f>
        <v>170.71188447880385</v>
      </c>
    </row>
    <row r="44" spans="5:7" x14ac:dyDescent="0.35">
      <c r="E44">
        <f>E43+$B$5</f>
        <v>0.16666666666666652</v>
      </c>
      <c r="F44">
        <f ca="1">F43*(1+$B$3*$B$5+$B$4*SQRT($B$5)*(RAND()+RAND()+RAND()+RAND()+RAND()+RAND()+RAND()+RAND()+RAND()+RAND()+RAND()+RAND()-6))</f>
        <v>157.35588594588276</v>
      </c>
      <c r="G44">
        <f ca="1">G43*(1+$B$3*$B$5+$B$4*SQRT($B$5)*(RAND()+RAND()+RAND()+RAND()+RAND()+RAND()+RAND()+RAND()+RAND()+RAND()+RAND()+RAND()-6))</f>
        <v>169.87523808081554</v>
      </c>
    </row>
    <row r="45" spans="5:7" x14ac:dyDescent="0.35">
      <c r="E45">
        <f>E44+$B$5</f>
        <v>0.17063492063492047</v>
      </c>
      <c r="F45">
        <f ca="1">F44*(1+$B$3*$B$5+$B$4*SQRT($B$5)*(RAND()+RAND()+RAND()+RAND()+RAND()+RAND()+RAND()+RAND()+RAND()+RAND()+RAND()+RAND()-6))</f>
        <v>152.43472117684786</v>
      </c>
      <c r="G45">
        <f ca="1">G44*(1+$B$3*$B$5+$B$4*SQRT($B$5)*(RAND()+RAND()+RAND()+RAND()+RAND()+RAND()+RAND()+RAND()+RAND()+RAND()+RAND()+RAND()-6))</f>
        <v>168.69723116635342</v>
      </c>
    </row>
    <row r="46" spans="5:7" x14ac:dyDescent="0.35">
      <c r="E46">
        <f>E45+$B$5</f>
        <v>0.17460317460317443</v>
      </c>
      <c r="F46">
        <f ca="1">F45*(1+$B$3*$B$5+$B$4*SQRT($B$5)*(RAND()+RAND()+RAND()+RAND()+RAND()+RAND()+RAND()+RAND()+RAND()+RAND()+RAND()+RAND()-6))</f>
        <v>150.14374143849804</v>
      </c>
      <c r="G46">
        <f ca="1">G45*(1+$B$3*$B$5+$B$4*SQRT($B$5)*(RAND()+RAND()+RAND()+RAND()+RAND()+RAND()+RAND()+RAND()+RAND()+RAND()+RAND()+RAND()-6))</f>
        <v>168.21896361043275</v>
      </c>
    </row>
    <row r="47" spans="5:7" x14ac:dyDescent="0.35">
      <c r="E47">
        <f>E46+$B$5</f>
        <v>0.17857142857142838</v>
      </c>
      <c r="F47">
        <f ca="1">F46*(1+$B$3*$B$5+$B$4*SQRT($B$5)*(RAND()+RAND()+RAND()+RAND()+RAND()+RAND()+RAND()+RAND()+RAND()+RAND()+RAND()+RAND()-6))</f>
        <v>151.43716099848558</v>
      </c>
      <c r="G47">
        <f ca="1">G46*(1+$B$3*$B$5+$B$4*SQRT($B$5)*(RAND()+RAND()+RAND()+RAND()+RAND()+RAND()+RAND()+RAND()+RAND()+RAND()+RAND()+RAND()-6))</f>
        <v>167.39119787336509</v>
      </c>
    </row>
    <row r="48" spans="5:7" x14ac:dyDescent="0.35">
      <c r="E48">
        <f>E47+$B$5</f>
        <v>0.18253968253968234</v>
      </c>
      <c r="F48">
        <f ca="1">F47*(1+$B$3*$B$5+$B$4*SQRT($B$5)*(RAND()+RAND()+RAND()+RAND()+RAND()+RAND()+RAND()+RAND()+RAND()+RAND()+RAND()+RAND()-6))</f>
        <v>150.23994908959691</v>
      </c>
      <c r="G48">
        <f ca="1">G47*(1+$B$3*$B$5+$B$4*SQRT($B$5)*(RAND()+RAND()+RAND()+RAND()+RAND()+RAND()+RAND()+RAND()+RAND()+RAND()+RAND()+RAND()-6))</f>
        <v>171.96307215938768</v>
      </c>
    </row>
    <row r="49" spans="5:7" x14ac:dyDescent="0.35">
      <c r="E49">
        <f>E48+$B$5</f>
        <v>0.18650793650793629</v>
      </c>
      <c r="F49">
        <f ca="1">F48*(1+$B$3*$B$5+$B$4*SQRT($B$5)*(RAND()+RAND()+RAND()+RAND()+RAND()+RAND()+RAND()+RAND()+RAND()+RAND()+RAND()+RAND()-6))</f>
        <v>154.12510500018561</v>
      </c>
      <c r="G49">
        <f ca="1">G48*(1+$B$3*$B$5+$B$4*SQRT($B$5)*(RAND()+RAND()+RAND()+RAND()+RAND()+RAND()+RAND()+RAND()+RAND()+RAND()+RAND()+RAND()-6))</f>
        <v>168.40067200331004</v>
      </c>
    </row>
    <row r="50" spans="5:7" x14ac:dyDescent="0.35">
      <c r="E50">
        <f>E49+$B$5</f>
        <v>0.19047619047619024</v>
      </c>
      <c r="F50">
        <f ca="1">F49*(1+$B$3*$B$5+$B$4*SQRT($B$5)*(RAND()+RAND()+RAND()+RAND()+RAND()+RAND()+RAND()+RAND()+RAND()+RAND()+RAND()+RAND()-6))</f>
        <v>157.19919841516167</v>
      </c>
      <c r="G50">
        <f ca="1">G49*(1+$B$3*$B$5+$B$4*SQRT($B$5)*(RAND()+RAND()+RAND()+RAND()+RAND()+RAND()+RAND()+RAND()+RAND()+RAND()+RAND()+RAND()-6))</f>
        <v>162.92556190336009</v>
      </c>
    </row>
    <row r="51" spans="5:7" x14ac:dyDescent="0.35">
      <c r="E51">
        <f>E50+$B$5</f>
        <v>0.1944444444444442</v>
      </c>
      <c r="F51">
        <f ca="1">F50*(1+$B$3*$B$5+$B$4*SQRT($B$5)*(RAND()+RAND()+RAND()+RAND()+RAND()+RAND()+RAND()+RAND()+RAND()+RAND()+RAND()+RAND()-6))</f>
        <v>157.03301558400338</v>
      </c>
      <c r="G51">
        <f ca="1">G50*(1+$B$3*$B$5+$B$4*SQRT($B$5)*(RAND()+RAND()+RAND()+RAND()+RAND()+RAND()+RAND()+RAND()+RAND()+RAND()+RAND()+RAND()-6))</f>
        <v>161.93176927709516</v>
      </c>
    </row>
    <row r="52" spans="5:7" x14ac:dyDescent="0.35">
      <c r="E52">
        <f>E51+$B$5</f>
        <v>0.19841269841269815</v>
      </c>
      <c r="F52">
        <f ca="1">F51*(1+$B$3*$B$5+$B$4*SQRT($B$5)*(RAND()+RAND()+RAND()+RAND()+RAND()+RAND()+RAND()+RAND()+RAND()+RAND()+RAND()+RAND()-6))</f>
        <v>159.19225413291406</v>
      </c>
      <c r="G52">
        <f ca="1">G51*(1+$B$3*$B$5+$B$4*SQRT($B$5)*(RAND()+RAND()+RAND()+RAND()+RAND()+RAND()+RAND()+RAND()+RAND()+RAND()+RAND()+RAND()-6))</f>
        <v>168.53896874997463</v>
      </c>
    </row>
    <row r="53" spans="5:7" x14ac:dyDescent="0.35">
      <c r="E53">
        <f>E52+$B$5</f>
        <v>0.20238095238095211</v>
      </c>
      <c r="F53">
        <f ca="1">F52*(1+$B$3*$B$5+$B$4*SQRT($B$5)*(RAND()+RAND()+RAND()+RAND()+RAND()+RAND()+RAND()+RAND()+RAND()+RAND()+RAND()+RAND()-6))</f>
        <v>156.65977587539311</v>
      </c>
      <c r="G53">
        <f ca="1">G52*(1+$B$3*$B$5+$B$4*SQRT($B$5)*(RAND()+RAND()+RAND()+RAND()+RAND()+RAND()+RAND()+RAND()+RAND()+RAND()+RAND()+RAND()-6))</f>
        <v>169.77237879255262</v>
      </c>
    </row>
    <row r="54" spans="5:7" x14ac:dyDescent="0.35">
      <c r="E54">
        <f>E53+$B$5</f>
        <v>0.20634920634920606</v>
      </c>
      <c r="F54">
        <f ca="1">F53*(1+$B$3*$B$5+$B$4*SQRT($B$5)*(RAND()+RAND()+RAND()+RAND()+RAND()+RAND()+RAND()+RAND()+RAND()+RAND()+RAND()+RAND()-6))</f>
        <v>153.72250102251607</v>
      </c>
      <c r="G54">
        <f ca="1">G53*(1+$B$3*$B$5+$B$4*SQRT($B$5)*(RAND()+RAND()+RAND()+RAND()+RAND()+RAND()+RAND()+RAND()+RAND()+RAND()+RAND()+RAND()-6))</f>
        <v>172.66005146666112</v>
      </c>
    </row>
    <row r="55" spans="5:7" x14ac:dyDescent="0.35">
      <c r="E55">
        <f>E54+$B$5</f>
        <v>0.21031746031746001</v>
      </c>
      <c r="F55">
        <f ca="1">F54*(1+$B$3*$B$5+$B$4*SQRT($B$5)*(RAND()+RAND()+RAND()+RAND()+RAND()+RAND()+RAND()+RAND()+RAND()+RAND()+RAND()+RAND()-6))</f>
        <v>152.01216039215419</v>
      </c>
      <c r="G55">
        <f ca="1">G54*(1+$B$3*$B$5+$B$4*SQRT($B$5)*(RAND()+RAND()+RAND()+RAND()+RAND()+RAND()+RAND()+RAND()+RAND()+RAND()+RAND()+RAND()-6))</f>
        <v>173.50655920370821</v>
      </c>
    </row>
    <row r="56" spans="5:7" x14ac:dyDescent="0.35">
      <c r="E56">
        <f>E55+$B$5</f>
        <v>0.21428571428571397</v>
      </c>
      <c r="F56">
        <f ca="1">F55*(1+$B$3*$B$5+$B$4*SQRT($B$5)*(RAND()+RAND()+RAND()+RAND()+RAND()+RAND()+RAND()+RAND()+RAND()+RAND()+RAND()+RAND()-6))</f>
        <v>151.87631242529713</v>
      </c>
      <c r="G56">
        <f ca="1">G55*(1+$B$3*$B$5+$B$4*SQRT($B$5)*(RAND()+RAND()+RAND()+RAND()+RAND()+RAND()+RAND()+RAND()+RAND()+RAND()+RAND()+RAND()-6))</f>
        <v>173.97432694835589</v>
      </c>
    </row>
    <row r="57" spans="5:7" x14ac:dyDescent="0.35">
      <c r="E57">
        <f>E56+$B$5</f>
        <v>0.21825396825396792</v>
      </c>
      <c r="F57">
        <f ca="1">F56*(1+$B$3*$B$5+$B$4*SQRT($B$5)*(RAND()+RAND()+RAND()+RAND()+RAND()+RAND()+RAND()+RAND()+RAND()+RAND()+RAND()+RAND()-6))</f>
        <v>152.06986433015661</v>
      </c>
      <c r="G57">
        <f ca="1">G56*(1+$B$3*$B$5+$B$4*SQRT($B$5)*(RAND()+RAND()+RAND()+RAND()+RAND()+RAND()+RAND()+RAND()+RAND()+RAND()+RAND()+RAND()-6))</f>
        <v>173.64780961106652</v>
      </c>
    </row>
    <row r="58" spans="5:7" x14ac:dyDescent="0.35">
      <c r="E58">
        <f>E57+$B$5</f>
        <v>0.22222222222222188</v>
      </c>
      <c r="F58">
        <f ca="1">F57*(1+$B$3*$B$5+$B$4*SQRT($B$5)*(RAND()+RAND()+RAND()+RAND()+RAND()+RAND()+RAND()+RAND()+RAND()+RAND()+RAND()+RAND()-6))</f>
        <v>150.479870738263</v>
      </c>
      <c r="G58">
        <f ca="1">G57*(1+$B$3*$B$5+$B$4*SQRT($B$5)*(RAND()+RAND()+RAND()+RAND()+RAND()+RAND()+RAND()+RAND()+RAND()+RAND()+RAND()+RAND()-6))</f>
        <v>170.81746434099284</v>
      </c>
    </row>
    <row r="59" spans="5:7" x14ac:dyDescent="0.35">
      <c r="E59">
        <f>E58+$B$5</f>
        <v>0.22619047619047583</v>
      </c>
      <c r="F59">
        <f ca="1">F58*(1+$B$3*$B$5+$B$4*SQRT($B$5)*(RAND()+RAND()+RAND()+RAND()+RAND()+RAND()+RAND()+RAND()+RAND()+RAND()+RAND()+RAND()-6))</f>
        <v>156.58969709610261</v>
      </c>
      <c r="G59">
        <f ca="1">G58*(1+$B$3*$B$5+$B$4*SQRT($B$5)*(RAND()+RAND()+RAND()+RAND()+RAND()+RAND()+RAND()+RAND()+RAND()+RAND()+RAND()+RAND()-6))</f>
        <v>173.23744001000659</v>
      </c>
    </row>
    <row r="60" spans="5:7" x14ac:dyDescent="0.35">
      <c r="E60">
        <f>E59+$B$5</f>
        <v>0.23015873015872979</v>
      </c>
      <c r="F60">
        <f ca="1">F59*(1+$B$3*$B$5+$B$4*SQRT($B$5)*(RAND()+RAND()+RAND()+RAND()+RAND()+RAND()+RAND()+RAND()+RAND()+RAND()+RAND()+RAND()-6))</f>
        <v>161.45571804806599</v>
      </c>
      <c r="G60">
        <f ca="1">G59*(1+$B$3*$B$5+$B$4*SQRT($B$5)*(RAND()+RAND()+RAND()+RAND()+RAND()+RAND()+RAND()+RAND()+RAND()+RAND()+RAND()+RAND()-6))</f>
        <v>174.64142805679765</v>
      </c>
    </row>
    <row r="61" spans="5:7" x14ac:dyDescent="0.35">
      <c r="E61">
        <f>E60+$B$5</f>
        <v>0.23412698412698374</v>
      </c>
      <c r="F61">
        <f ca="1">F60*(1+$B$3*$B$5+$B$4*SQRT($B$5)*(RAND()+RAND()+RAND()+RAND()+RAND()+RAND()+RAND()+RAND()+RAND()+RAND()+RAND()+RAND()-6))</f>
        <v>165.3513807844113</v>
      </c>
      <c r="G61">
        <f ca="1">G60*(1+$B$3*$B$5+$B$4*SQRT($B$5)*(RAND()+RAND()+RAND()+RAND()+RAND()+RAND()+RAND()+RAND()+RAND()+RAND()+RAND()+RAND()-6))</f>
        <v>173.36785005031854</v>
      </c>
    </row>
    <row r="62" spans="5:7" x14ac:dyDescent="0.35">
      <c r="E62">
        <f>E61+$B$5</f>
        <v>0.23809523809523769</v>
      </c>
      <c r="F62">
        <f ca="1">F61*(1+$B$3*$B$5+$B$4*SQRT($B$5)*(RAND()+RAND()+RAND()+RAND()+RAND()+RAND()+RAND()+RAND()+RAND()+RAND()+RAND()+RAND()-6))</f>
        <v>164.34345639198796</v>
      </c>
      <c r="G62">
        <f ca="1">G61*(1+$B$3*$B$5+$B$4*SQRT($B$5)*(RAND()+RAND()+RAND()+RAND()+RAND()+RAND()+RAND()+RAND()+RAND()+RAND()+RAND()+RAND()-6))</f>
        <v>172.42500172511262</v>
      </c>
    </row>
    <row r="63" spans="5:7" x14ac:dyDescent="0.35">
      <c r="E63">
        <f>E62+$B$5</f>
        <v>0.24206349206349165</v>
      </c>
      <c r="F63">
        <f ca="1">F62*(1+$B$3*$B$5+$B$4*SQRT($B$5)*(RAND()+RAND()+RAND()+RAND()+RAND()+RAND()+RAND()+RAND()+RAND()+RAND()+RAND()+RAND()-6))</f>
        <v>156.56766786003647</v>
      </c>
      <c r="G63">
        <f ca="1">G62*(1+$B$3*$B$5+$B$4*SQRT($B$5)*(RAND()+RAND()+RAND()+RAND()+RAND()+RAND()+RAND()+RAND()+RAND()+RAND()+RAND()+RAND()-6))</f>
        <v>173.6101993403031</v>
      </c>
    </row>
    <row r="64" spans="5:7" x14ac:dyDescent="0.35">
      <c r="E64">
        <f>E63+$B$5</f>
        <v>0.2460317460317456</v>
      </c>
      <c r="F64">
        <f ca="1">F63*(1+$B$3*$B$5+$B$4*SQRT($B$5)*(RAND()+RAND()+RAND()+RAND()+RAND()+RAND()+RAND()+RAND()+RAND()+RAND()+RAND()+RAND()-6))</f>
        <v>155.3748770245692</v>
      </c>
      <c r="G64">
        <f ca="1">G63*(1+$B$3*$B$5+$B$4*SQRT($B$5)*(RAND()+RAND()+RAND()+RAND()+RAND()+RAND()+RAND()+RAND()+RAND()+RAND()+RAND()+RAND()-6))</f>
        <v>169.125543316733</v>
      </c>
    </row>
    <row r="65" spans="5:7" x14ac:dyDescent="0.35">
      <c r="E65">
        <f>E64+$B$5</f>
        <v>0.24999999999999956</v>
      </c>
      <c r="F65">
        <f ca="1">F64*(1+$B$3*$B$5+$B$4*SQRT($B$5)*(RAND()+RAND()+RAND()+RAND()+RAND()+RAND()+RAND()+RAND()+RAND()+RAND()+RAND()+RAND()-6))</f>
        <v>156.95280493754598</v>
      </c>
      <c r="G65">
        <f ca="1">G64*(1+$B$3*$B$5+$B$4*SQRT($B$5)*(RAND()+RAND()+RAND()+RAND()+RAND()+RAND()+RAND()+RAND()+RAND()+RAND()+RAND()+RAND()-6))</f>
        <v>168.60631821805117</v>
      </c>
    </row>
    <row r="66" spans="5:7" x14ac:dyDescent="0.35">
      <c r="E66">
        <f>E65+$B$5</f>
        <v>0.25396825396825351</v>
      </c>
      <c r="F66">
        <f ca="1">F65*(1+$B$3*$B$5+$B$4*SQRT($B$5)*(RAND()+RAND()+RAND()+RAND()+RAND()+RAND()+RAND()+RAND()+RAND()+RAND()+RAND()+RAND()-6))</f>
        <v>155.31070359409142</v>
      </c>
      <c r="G66">
        <f ca="1">G65*(1+$B$3*$B$5+$B$4*SQRT($B$5)*(RAND()+RAND()+RAND()+RAND()+RAND()+RAND()+RAND()+RAND()+RAND()+RAND()+RAND()+RAND()-6))</f>
        <v>168.11137286396715</v>
      </c>
    </row>
    <row r="67" spans="5:7" x14ac:dyDescent="0.35">
      <c r="E67">
        <f>E66+$B$5</f>
        <v>0.25793650793650746</v>
      </c>
      <c r="F67">
        <f ca="1">F66*(1+$B$3*$B$5+$B$4*SQRT($B$5)*(RAND()+RAND()+RAND()+RAND()+RAND()+RAND()+RAND()+RAND()+RAND()+RAND()+RAND()+RAND()-6))</f>
        <v>158.71413589490646</v>
      </c>
      <c r="G67">
        <f ca="1">G66*(1+$B$3*$B$5+$B$4*SQRT($B$5)*(RAND()+RAND()+RAND()+RAND()+RAND()+RAND()+RAND()+RAND()+RAND()+RAND()+RAND()+RAND()-6))</f>
        <v>165.26974432695044</v>
      </c>
    </row>
    <row r="68" spans="5:7" x14ac:dyDescent="0.35">
      <c r="E68">
        <f>E67+$B$5</f>
        <v>0.26190476190476142</v>
      </c>
      <c r="F68">
        <f ca="1">F67*(1+$B$3*$B$5+$B$4*SQRT($B$5)*(RAND()+RAND()+RAND()+RAND()+RAND()+RAND()+RAND()+RAND()+RAND()+RAND()+RAND()+RAND()-6))</f>
        <v>161.23886134429361</v>
      </c>
      <c r="G68">
        <f ca="1">G67*(1+$B$3*$B$5+$B$4*SQRT($B$5)*(RAND()+RAND()+RAND()+RAND()+RAND()+RAND()+RAND()+RAND()+RAND()+RAND()+RAND()+RAND()-6))</f>
        <v>168.44369354558009</v>
      </c>
    </row>
    <row r="69" spans="5:7" x14ac:dyDescent="0.35">
      <c r="E69">
        <f>E68+$B$5</f>
        <v>0.26587301587301537</v>
      </c>
      <c r="F69">
        <f ca="1">F68*(1+$B$3*$B$5+$B$4*SQRT($B$5)*(RAND()+RAND()+RAND()+RAND()+RAND()+RAND()+RAND()+RAND()+RAND()+RAND()+RAND()+RAND()-6))</f>
        <v>158.82028728064739</v>
      </c>
      <c r="G69">
        <f ca="1">G68*(1+$B$3*$B$5+$B$4*SQRT($B$5)*(RAND()+RAND()+RAND()+RAND()+RAND()+RAND()+RAND()+RAND()+RAND()+RAND()+RAND()+RAND()-6))</f>
        <v>167.893291777748</v>
      </c>
    </row>
    <row r="70" spans="5:7" x14ac:dyDescent="0.35">
      <c r="E70">
        <f>E69+$B$5</f>
        <v>0.26984126984126933</v>
      </c>
      <c r="F70">
        <f ca="1">F69*(1+$B$3*$B$5+$B$4*SQRT($B$5)*(RAND()+RAND()+RAND()+RAND()+RAND()+RAND()+RAND()+RAND()+RAND()+RAND()+RAND()+RAND()-6))</f>
        <v>164.41698794020743</v>
      </c>
      <c r="G70">
        <f ca="1">G69*(1+$B$3*$B$5+$B$4*SQRT($B$5)*(RAND()+RAND()+RAND()+RAND()+RAND()+RAND()+RAND()+RAND()+RAND()+RAND()+RAND()+RAND()-6))</f>
        <v>170.09718255606666</v>
      </c>
    </row>
    <row r="71" spans="5:7" x14ac:dyDescent="0.35">
      <c r="E71">
        <f>E70+$B$5</f>
        <v>0.27380952380952328</v>
      </c>
      <c r="F71">
        <f ca="1">F70*(1+$B$3*$B$5+$B$4*SQRT($B$5)*(RAND()+RAND()+RAND()+RAND()+RAND()+RAND()+RAND()+RAND()+RAND()+RAND()+RAND()+RAND()-6))</f>
        <v>169.79333980830665</v>
      </c>
      <c r="G71">
        <f ca="1">G70*(1+$B$3*$B$5+$B$4*SQRT($B$5)*(RAND()+RAND()+RAND()+RAND()+RAND()+RAND()+RAND()+RAND()+RAND()+RAND()+RAND()+RAND()-6))</f>
        <v>170.65794348552029</v>
      </c>
    </row>
    <row r="72" spans="5:7" x14ac:dyDescent="0.35">
      <c r="E72">
        <f>E71+$B$5</f>
        <v>0.27777777777777724</v>
      </c>
      <c r="F72">
        <f ca="1">F71*(1+$B$3*$B$5+$B$4*SQRT($B$5)*(RAND()+RAND()+RAND()+RAND()+RAND()+RAND()+RAND()+RAND()+RAND()+RAND()+RAND()+RAND()-6))</f>
        <v>168.17909232342214</v>
      </c>
      <c r="G72">
        <f ca="1">G71*(1+$B$3*$B$5+$B$4*SQRT($B$5)*(RAND()+RAND()+RAND()+RAND()+RAND()+RAND()+RAND()+RAND()+RAND()+RAND()+RAND()+RAND()-6))</f>
        <v>176.88446700205759</v>
      </c>
    </row>
    <row r="73" spans="5:7" x14ac:dyDescent="0.35">
      <c r="E73">
        <f>E72+$B$5</f>
        <v>0.28174603174603119</v>
      </c>
      <c r="F73">
        <f ca="1">F72*(1+$B$3*$B$5+$B$4*SQRT($B$5)*(RAND()+RAND()+RAND()+RAND()+RAND()+RAND()+RAND()+RAND()+RAND()+RAND()+RAND()+RAND()-6))</f>
        <v>170.45930787814999</v>
      </c>
      <c r="G73">
        <f ca="1">G72*(1+$B$3*$B$5+$B$4*SQRT($B$5)*(RAND()+RAND()+RAND()+RAND()+RAND()+RAND()+RAND()+RAND()+RAND()+RAND()+RAND()+RAND()-6))</f>
        <v>180.16862641593255</v>
      </c>
    </row>
    <row r="74" spans="5:7" x14ac:dyDescent="0.35">
      <c r="E74">
        <f>E73+$B$5</f>
        <v>0.28571428571428514</v>
      </c>
      <c r="F74">
        <f ca="1">F73*(1+$B$3*$B$5+$B$4*SQRT($B$5)*(RAND()+RAND()+RAND()+RAND()+RAND()+RAND()+RAND()+RAND()+RAND()+RAND()+RAND()+RAND()-6))</f>
        <v>170.77431793777973</v>
      </c>
      <c r="G74">
        <f ca="1">G73*(1+$B$3*$B$5+$B$4*SQRT($B$5)*(RAND()+RAND()+RAND()+RAND()+RAND()+RAND()+RAND()+RAND()+RAND()+RAND()+RAND()+RAND()-6))</f>
        <v>181.9130811537627</v>
      </c>
    </row>
    <row r="75" spans="5:7" x14ac:dyDescent="0.35">
      <c r="E75">
        <f>E74+$B$5</f>
        <v>0.2896825396825391</v>
      </c>
      <c r="F75">
        <f ca="1">F74*(1+$B$3*$B$5+$B$4*SQRT($B$5)*(RAND()+RAND()+RAND()+RAND()+RAND()+RAND()+RAND()+RAND()+RAND()+RAND()+RAND()+RAND()-6))</f>
        <v>169.33232731662176</v>
      </c>
      <c r="G75">
        <f ca="1">G74*(1+$B$3*$B$5+$B$4*SQRT($B$5)*(RAND()+RAND()+RAND()+RAND()+RAND()+RAND()+RAND()+RAND()+RAND()+RAND()+RAND()+RAND()-6))</f>
        <v>182.09679560162155</v>
      </c>
    </row>
    <row r="76" spans="5:7" x14ac:dyDescent="0.35">
      <c r="E76">
        <f>E75+$B$5</f>
        <v>0.29365079365079305</v>
      </c>
      <c r="F76">
        <f ca="1">F75*(1+$B$3*$B$5+$B$4*SQRT($B$5)*(RAND()+RAND()+RAND()+RAND()+RAND()+RAND()+RAND()+RAND()+RAND()+RAND()+RAND()+RAND()-6))</f>
        <v>171.2227413138709</v>
      </c>
      <c r="G76">
        <f ca="1">G75*(1+$B$3*$B$5+$B$4*SQRT($B$5)*(RAND()+RAND()+RAND()+RAND()+RAND()+RAND()+RAND()+RAND()+RAND()+RAND()+RAND()+RAND()-6))</f>
        <v>183.83495600662368</v>
      </c>
    </row>
    <row r="77" spans="5:7" x14ac:dyDescent="0.35">
      <c r="E77">
        <f>E76+$B$5</f>
        <v>0.29761904761904701</v>
      </c>
      <c r="F77">
        <f ca="1">F76*(1+$B$3*$B$5+$B$4*SQRT($B$5)*(RAND()+RAND()+RAND()+RAND()+RAND()+RAND()+RAND()+RAND()+RAND()+RAND()+RAND()+RAND()-6))</f>
        <v>170.42980689784321</v>
      </c>
      <c r="G77">
        <f ca="1">G76*(1+$B$3*$B$5+$B$4*SQRT($B$5)*(RAND()+RAND()+RAND()+RAND()+RAND()+RAND()+RAND()+RAND()+RAND()+RAND()+RAND()+RAND()-6))</f>
        <v>184.51595277886315</v>
      </c>
    </row>
    <row r="78" spans="5:7" x14ac:dyDescent="0.35">
      <c r="E78">
        <f>E77+$B$5</f>
        <v>0.30158730158730096</v>
      </c>
      <c r="F78">
        <f ca="1">F77*(1+$B$3*$B$5+$B$4*SQRT($B$5)*(RAND()+RAND()+RAND()+RAND()+RAND()+RAND()+RAND()+RAND()+RAND()+RAND()+RAND()+RAND()-6))</f>
        <v>170.36150580870643</v>
      </c>
      <c r="G78">
        <f ca="1">G77*(1+$B$3*$B$5+$B$4*SQRT($B$5)*(RAND()+RAND()+RAND()+RAND()+RAND()+RAND()+RAND()+RAND()+RAND()+RAND()+RAND()+RAND()-6))</f>
        <v>186.46085622633146</v>
      </c>
    </row>
    <row r="79" spans="5:7" x14ac:dyDescent="0.35">
      <c r="E79">
        <f>E78+$B$5</f>
        <v>0.30555555555555491</v>
      </c>
      <c r="F79">
        <f ca="1">F78*(1+$B$3*$B$5+$B$4*SQRT($B$5)*(RAND()+RAND()+RAND()+RAND()+RAND()+RAND()+RAND()+RAND()+RAND()+RAND()+RAND()+RAND()-6))</f>
        <v>172.8575721165499</v>
      </c>
      <c r="G79">
        <f ca="1">G78*(1+$B$3*$B$5+$B$4*SQRT($B$5)*(RAND()+RAND()+RAND()+RAND()+RAND()+RAND()+RAND()+RAND()+RAND()+RAND()+RAND()+RAND()-6))</f>
        <v>185.7006531247909</v>
      </c>
    </row>
    <row r="80" spans="5:7" x14ac:dyDescent="0.35">
      <c r="E80">
        <f>E79+$B$5</f>
        <v>0.30952380952380887</v>
      </c>
      <c r="F80">
        <f ca="1">F79*(1+$B$3*$B$5+$B$4*SQRT($B$5)*(RAND()+RAND()+RAND()+RAND()+RAND()+RAND()+RAND()+RAND()+RAND()+RAND()+RAND()+RAND()-6))</f>
        <v>170.07808761122527</v>
      </c>
      <c r="G80">
        <f ca="1">G79*(1+$B$3*$B$5+$B$4*SQRT($B$5)*(RAND()+RAND()+RAND()+RAND()+RAND()+RAND()+RAND()+RAND()+RAND()+RAND()+RAND()+RAND()-6))</f>
        <v>183.77266462609475</v>
      </c>
    </row>
    <row r="81" spans="5:7" x14ac:dyDescent="0.35">
      <c r="E81">
        <f>E80+$B$5</f>
        <v>0.31349206349206282</v>
      </c>
      <c r="F81">
        <f ca="1">F80*(1+$B$3*$B$5+$B$4*SQRT($B$5)*(RAND()+RAND()+RAND()+RAND()+RAND()+RAND()+RAND()+RAND()+RAND()+RAND()+RAND()+RAND()-6))</f>
        <v>167.04706466359136</v>
      </c>
      <c r="G81">
        <f ca="1">G80*(1+$B$3*$B$5+$B$4*SQRT($B$5)*(RAND()+RAND()+RAND()+RAND()+RAND()+RAND()+RAND()+RAND()+RAND()+RAND()+RAND()+RAND()-6))</f>
        <v>181.53144089937751</v>
      </c>
    </row>
    <row r="82" spans="5:7" x14ac:dyDescent="0.35">
      <c r="E82">
        <f>E81+$B$5</f>
        <v>0.31746031746031678</v>
      </c>
      <c r="F82">
        <f ca="1">F81*(1+$B$3*$B$5+$B$4*SQRT($B$5)*(RAND()+RAND()+RAND()+RAND()+RAND()+RAND()+RAND()+RAND()+RAND()+RAND()+RAND()+RAND()-6))</f>
        <v>164.63655970564253</v>
      </c>
      <c r="G82">
        <f ca="1">G81*(1+$B$3*$B$5+$B$4*SQRT($B$5)*(RAND()+RAND()+RAND()+RAND()+RAND()+RAND()+RAND()+RAND()+RAND()+RAND()+RAND()+RAND()-6))</f>
        <v>183.42193137975394</v>
      </c>
    </row>
    <row r="83" spans="5:7" x14ac:dyDescent="0.35">
      <c r="E83">
        <f>E82+$B$5</f>
        <v>0.32142857142857073</v>
      </c>
      <c r="F83">
        <f ca="1">F82*(1+$B$3*$B$5+$B$4*SQRT($B$5)*(RAND()+RAND()+RAND()+RAND()+RAND()+RAND()+RAND()+RAND()+RAND()+RAND()+RAND()+RAND()-6))</f>
        <v>164.9572450328688</v>
      </c>
      <c r="G83">
        <f ca="1">G82*(1+$B$3*$B$5+$B$4*SQRT($B$5)*(RAND()+RAND()+RAND()+RAND()+RAND()+RAND()+RAND()+RAND()+RAND()+RAND()+RAND()+RAND()-6))</f>
        <v>181.51579902843395</v>
      </c>
    </row>
    <row r="84" spans="5:7" x14ac:dyDescent="0.35">
      <c r="E84">
        <f>E83+$B$5</f>
        <v>0.32539682539682468</v>
      </c>
      <c r="F84">
        <f ca="1">F83*(1+$B$3*$B$5+$B$4*SQRT($B$5)*(RAND()+RAND()+RAND()+RAND()+RAND()+RAND()+RAND()+RAND()+RAND()+RAND()+RAND()+RAND()-6))</f>
        <v>168.48911586934909</v>
      </c>
      <c r="G84">
        <f ca="1">G83*(1+$B$3*$B$5+$B$4*SQRT($B$5)*(RAND()+RAND()+RAND()+RAND()+RAND()+RAND()+RAND()+RAND()+RAND()+RAND()+RAND()+RAND()-6))</f>
        <v>183.15187323309041</v>
      </c>
    </row>
    <row r="85" spans="5:7" x14ac:dyDescent="0.35">
      <c r="E85">
        <f>E84+$B$5</f>
        <v>0.32936507936507864</v>
      </c>
      <c r="F85">
        <f ca="1">F84*(1+$B$3*$B$5+$B$4*SQRT($B$5)*(RAND()+RAND()+RAND()+RAND()+RAND()+RAND()+RAND()+RAND()+RAND()+RAND()+RAND()+RAND()-6))</f>
        <v>171.24616553912415</v>
      </c>
      <c r="G85">
        <f ca="1">G84*(1+$B$3*$B$5+$B$4*SQRT($B$5)*(RAND()+RAND()+RAND()+RAND()+RAND()+RAND()+RAND()+RAND()+RAND()+RAND()+RAND()+RAND()-6))</f>
        <v>184.65376480923189</v>
      </c>
    </row>
    <row r="86" spans="5:7" x14ac:dyDescent="0.35">
      <c r="E86">
        <f>E85+$B$5</f>
        <v>0.33333333333333259</v>
      </c>
      <c r="F86">
        <f ca="1">F85*(1+$B$3*$B$5+$B$4*SQRT($B$5)*(RAND()+RAND()+RAND()+RAND()+RAND()+RAND()+RAND()+RAND()+RAND()+RAND()+RAND()+RAND()-6))</f>
        <v>172.82811063800727</v>
      </c>
      <c r="G86">
        <f ca="1">G85*(1+$B$3*$B$5+$B$4*SQRT($B$5)*(RAND()+RAND()+RAND()+RAND()+RAND()+RAND()+RAND()+RAND()+RAND()+RAND()+RAND()+RAND()-6))</f>
        <v>184.4948826063731</v>
      </c>
    </row>
    <row r="87" spans="5:7" x14ac:dyDescent="0.35">
      <c r="E87">
        <f>E86+$B$5</f>
        <v>0.33730158730158655</v>
      </c>
      <c r="F87">
        <f ca="1">F86*(1+$B$3*$B$5+$B$4*SQRT($B$5)*(RAND()+RAND()+RAND()+RAND()+RAND()+RAND()+RAND()+RAND()+RAND()+RAND()+RAND()+RAND()-6))</f>
        <v>176.27347276623283</v>
      </c>
      <c r="G87">
        <f ca="1">G86*(1+$B$3*$B$5+$B$4*SQRT($B$5)*(RAND()+RAND()+RAND()+RAND()+RAND()+RAND()+RAND()+RAND()+RAND()+RAND()+RAND()+RAND()-6))</f>
        <v>185.25317689767886</v>
      </c>
    </row>
    <row r="88" spans="5:7" x14ac:dyDescent="0.35">
      <c r="E88">
        <f>E87+$B$5</f>
        <v>0.3412698412698405</v>
      </c>
      <c r="F88">
        <f ca="1">F87*(1+$B$3*$B$5+$B$4*SQRT($B$5)*(RAND()+RAND()+RAND()+RAND()+RAND()+RAND()+RAND()+RAND()+RAND()+RAND()+RAND()+RAND()-6))</f>
        <v>181.12976915631899</v>
      </c>
      <c r="G88">
        <f ca="1">G87*(1+$B$3*$B$5+$B$4*SQRT($B$5)*(RAND()+RAND()+RAND()+RAND()+RAND()+RAND()+RAND()+RAND()+RAND()+RAND()+RAND()+RAND()-6))</f>
        <v>181.38393354948965</v>
      </c>
    </row>
    <row r="89" spans="5:7" x14ac:dyDescent="0.35">
      <c r="E89">
        <f>E88+$B$5</f>
        <v>0.34523809523809446</v>
      </c>
      <c r="F89">
        <f ca="1">F88*(1+$B$3*$B$5+$B$4*SQRT($B$5)*(RAND()+RAND()+RAND()+RAND()+RAND()+RAND()+RAND()+RAND()+RAND()+RAND()+RAND()+RAND()-6))</f>
        <v>174.41087225754049</v>
      </c>
      <c r="G89">
        <f ca="1">G88*(1+$B$3*$B$5+$B$4*SQRT($B$5)*(RAND()+RAND()+RAND()+RAND()+RAND()+RAND()+RAND()+RAND()+RAND()+RAND()+RAND()+RAND()-6))</f>
        <v>179.4092066971773</v>
      </c>
    </row>
    <row r="90" spans="5:7" x14ac:dyDescent="0.35">
      <c r="E90">
        <f>E89+$B$5</f>
        <v>0.34920634920634841</v>
      </c>
      <c r="F90">
        <f ca="1">F89*(1+$B$3*$B$5+$B$4*SQRT($B$5)*(RAND()+RAND()+RAND()+RAND()+RAND()+RAND()+RAND()+RAND()+RAND()+RAND()+RAND()+RAND()-6))</f>
        <v>169.82369240153594</v>
      </c>
      <c r="G90">
        <f ca="1">G89*(1+$B$3*$B$5+$B$4*SQRT($B$5)*(RAND()+RAND()+RAND()+RAND()+RAND()+RAND()+RAND()+RAND()+RAND()+RAND()+RAND()+RAND()-6))</f>
        <v>178.79344896388477</v>
      </c>
    </row>
    <row r="91" spans="5:7" x14ac:dyDescent="0.35">
      <c r="E91">
        <f>E90+$B$5</f>
        <v>0.35317460317460236</v>
      </c>
      <c r="F91">
        <f ca="1">F90*(1+$B$3*$B$5+$B$4*SQRT($B$5)*(RAND()+RAND()+RAND()+RAND()+RAND()+RAND()+RAND()+RAND()+RAND()+RAND()+RAND()+RAND()-6))</f>
        <v>171.18648443316644</v>
      </c>
      <c r="G91">
        <f ca="1">G90*(1+$B$3*$B$5+$B$4*SQRT($B$5)*(RAND()+RAND()+RAND()+RAND()+RAND()+RAND()+RAND()+RAND()+RAND()+RAND()+RAND()+RAND()-6))</f>
        <v>176.83554292974139</v>
      </c>
    </row>
    <row r="92" spans="5:7" x14ac:dyDescent="0.35">
      <c r="E92">
        <f>E91+$B$5</f>
        <v>0.35714285714285632</v>
      </c>
      <c r="F92">
        <f ca="1">F91*(1+$B$3*$B$5+$B$4*SQRT($B$5)*(RAND()+RAND()+RAND()+RAND()+RAND()+RAND()+RAND()+RAND()+RAND()+RAND()+RAND()+RAND()-6))</f>
        <v>172.06567625738316</v>
      </c>
      <c r="G92">
        <f ca="1">G91*(1+$B$3*$B$5+$B$4*SQRT($B$5)*(RAND()+RAND()+RAND()+RAND()+RAND()+RAND()+RAND()+RAND()+RAND()+RAND()+RAND()+RAND()-6))</f>
        <v>175.11395404279833</v>
      </c>
    </row>
    <row r="93" spans="5:7" x14ac:dyDescent="0.35">
      <c r="E93">
        <f>E92+$B$5</f>
        <v>0.36111111111111027</v>
      </c>
      <c r="F93">
        <f ca="1">F92*(1+$B$3*$B$5+$B$4*SQRT($B$5)*(RAND()+RAND()+RAND()+RAND()+RAND()+RAND()+RAND()+RAND()+RAND()+RAND()+RAND()+RAND()-6))</f>
        <v>169.03400447963688</v>
      </c>
      <c r="G93">
        <f ca="1">G92*(1+$B$3*$B$5+$B$4*SQRT($B$5)*(RAND()+RAND()+RAND()+RAND()+RAND()+RAND()+RAND()+RAND()+RAND()+RAND()+RAND()+RAND()-6))</f>
        <v>174.32104325107719</v>
      </c>
    </row>
    <row r="94" spans="5:7" x14ac:dyDescent="0.35">
      <c r="E94">
        <f>E93+$B$5</f>
        <v>0.36507936507936423</v>
      </c>
      <c r="F94">
        <f ca="1">F93*(1+$B$3*$B$5+$B$4*SQRT($B$5)*(RAND()+RAND()+RAND()+RAND()+RAND()+RAND()+RAND()+RAND()+RAND()+RAND()+RAND()+RAND()-6))</f>
        <v>171.0981023409322</v>
      </c>
      <c r="G94">
        <f ca="1">G93*(1+$B$3*$B$5+$B$4*SQRT($B$5)*(RAND()+RAND()+RAND()+RAND()+RAND()+RAND()+RAND()+RAND()+RAND()+RAND()+RAND()+RAND()-6))</f>
        <v>175.9814054284771</v>
      </c>
    </row>
    <row r="95" spans="5:7" x14ac:dyDescent="0.35">
      <c r="E95">
        <f>E94+$B$5</f>
        <v>0.36904761904761818</v>
      </c>
      <c r="F95">
        <f ca="1">F94*(1+$B$3*$B$5+$B$4*SQRT($B$5)*(RAND()+RAND()+RAND()+RAND()+RAND()+RAND()+RAND()+RAND()+RAND()+RAND()+RAND()+RAND()-6))</f>
        <v>171.87088461137955</v>
      </c>
      <c r="G95">
        <f ca="1">G94*(1+$B$3*$B$5+$B$4*SQRT($B$5)*(RAND()+RAND()+RAND()+RAND()+RAND()+RAND()+RAND()+RAND()+RAND()+RAND()+RAND()+RAND()-6))</f>
        <v>176.90098905254277</v>
      </c>
    </row>
    <row r="96" spans="5:7" x14ac:dyDescent="0.35">
      <c r="E96">
        <f>E95+$B$5</f>
        <v>0.37301587301587213</v>
      </c>
      <c r="F96">
        <f ca="1">F95*(1+$B$3*$B$5+$B$4*SQRT($B$5)*(RAND()+RAND()+RAND()+RAND()+RAND()+RAND()+RAND()+RAND()+RAND()+RAND()+RAND()+RAND()-6))</f>
        <v>174.91993938130383</v>
      </c>
      <c r="G96">
        <f ca="1">G95*(1+$B$3*$B$5+$B$4*SQRT($B$5)*(RAND()+RAND()+RAND()+RAND()+RAND()+RAND()+RAND()+RAND()+RAND()+RAND()+RAND()+RAND()-6))</f>
        <v>181.41695056550591</v>
      </c>
    </row>
    <row r="97" spans="5:7" x14ac:dyDescent="0.35">
      <c r="E97">
        <f>E96+$B$5</f>
        <v>0.37698412698412609</v>
      </c>
      <c r="F97">
        <f ca="1">F96*(1+$B$3*$B$5+$B$4*SQRT($B$5)*(RAND()+RAND()+RAND()+RAND()+RAND()+RAND()+RAND()+RAND()+RAND()+RAND()+RAND()+RAND()-6))</f>
        <v>171.56492998073426</v>
      </c>
      <c r="G97">
        <f ca="1">G96*(1+$B$3*$B$5+$B$4*SQRT($B$5)*(RAND()+RAND()+RAND()+RAND()+RAND()+RAND()+RAND()+RAND()+RAND()+RAND()+RAND()+RAND()-6))</f>
        <v>178.10263496973033</v>
      </c>
    </row>
    <row r="98" spans="5:7" x14ac:dyDescent="0.35">
      <c r="E98">
        <f>E97+$B$5</f>
        <v>0.38095238095238004</v>
      </c>
      <c r="F98">
        <f ca="1">F97*(1+$B$3*$B$5+$B$4*SQRT($B$5)*(RAND()+RAND()+RAND()+RAND()+RAND()+RAND()+RAND()+RAND()+RAND()+RAND()+RAND()+RAND()-6))</f>
        <v>175.65596959042745</v>
      </c>
      <c r="G98">
        <f ca="1">G97*(1+$B$3*$B$5+$B$4*SQRT($B$5)*(RAND()+RAND()+RAND()+RAND()+RAND()+RAND()+RAND()+RAND()+RAND()+RAND()+RAND()+RAND()-6))</f>
        <v>183.85636560334771</v>
      </c>
    </row>
    <row r="99" spans="5:7" x14ac:dyDescent="0.35">
      <c r="E99">
        <f>E98+$B$5</f>
        <v>0.384920634920634</v>
      </c>
      <c r="F99">
        <f ca="1">F98*(1+$B$3*$B$5+$B$4*SQRT($B$5)*(RAND()+RAND()+RAND()+RAND()+RAND()+RAND()+RAND()+RAND()+RAND()+RAND()+RAND()+RAND()-6))</f>
        <v>172.68264677130642</v>
      </c>
      <c r="G99">
        <f ca="1">G98*(1+$B$3*$B$5+$B$4*SQRT($B$5)*(RAND()+RAND()+RAND()+RAND()+RAND()+RAND()+RAND()+RAND()+RAND()+RAND()+RAND()+RAND()-6))</f>
        <v>182.89419296404256</v>
      </c>
    </row>
    <row r="100" spans="5:7" x14ac:dyDescent="0.35">
      <c r="E100">
        <f>E99+$B$5</f>
        <v>0.38888888888888795</v>
      </c>
      <c r="F100">
        <f ca="1">F99*(1+$B$3*$B$5+$B$4*SQRT($B$5)*(RAND()+RAND()+RAND()+RAND()+RAND()+RAND()+RAND()+RAND()+RAND()+RAND()+RAND()+RAND()-6))</f>
        <v>167.16564976259252</v>
      </c>
      <c r="G100">
        <f ca="1">G99*(1+$B$3*$B$5+$B$4*SQRT($B$5)*(RAND()+RAND()+RAND()+RAND()+RAND()+RAND()+RAND()+RAND()+RAND()+RAND()+RAND()+RAND()-6))</f>
        <v>184.65523318851947</v>
      </c>
    </row>
    <row r="101" spans="5:7" x14ac:dyDescent="0.35">
      <c r="E101">
        <f>E100+$B$5</f>
        <v>0.39285714285714191</v>
      </c>
      <c r="F101">
        <f ca="1">F100*(1+$B$3*$B$5+$B$4*SQRT($B$5)*(RAND()+RAND()+RAND()+RAND()+RAND()+RAND()+RAND()+RAND()+RAND()+RAND()+RAND()+RAND()-6))</f>
        <v>170.69325160026878</v>
      </c>
      <c r="G101">
        <f ca="1">G100*(1+$B$3*$B$5+$B$4*SQRT($B$5)*(RAND()+RAND()+RAND()+RAND()+RAND()+RAND()+RAND()+RAND()+RAND()+RAND()+RAND()+RAND()-6))</f>
        <v>182.66317496997371</v>
      </c>
    </row>
    <row r="102" spans="5:7" x14ac:dyDescent="0.35">
      <c r="E102">
        <f>E101+$B$5</f>
        <v>0.39682539682539586</v>
      </c>
      <c r="F102">
        <f ca="1">F101*(1+$B$3*$B$5+$B$4*SQRT($B$5)*(RAND()+RAND()+RAND()+RAND()+RAND()+RAND()+RAND()+RAND()+RAND()+RAND()+RAND()+RAND()-6))</f>
        <v>166.74948686699256</v>
      </c>
      <c r="G102">
        <f ca="1">G101*(1+$B$3*$B$5+$B$4*SQRT($B$5)*(RAND()+RAND()+RAND()+RAND()+RAND()+RAND()+RAND()+RAND()+RAND()+RAND()+RAND()+RAND()-6))</f>
        <v>187.4833715362409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8474A-0A28-481E-B3A4-06A942A0A6CA}">
  <dimension ref="A1:HE100"/>
  <sheetViews>
    <sheetView tabSelected="1" topLeftCell="GX1" zoomScale="78" zoomScaleNormal="60" workbookViewId="0">
      <selection activeCell="HX26" sqref="HX26"/>
    </sheetView>
  </sheetViews>
  <sheetFormatPr defaultRowHeight="14.5" x14ac:dyDescent="0.35"/>
  <cols>
    <col min="1" max="1" width="23.81640625" bestFit="1" customWidth="1"/>
    <col min="2" max="2" width="14.7265625" bestFit="1" customWidth="1"/>
    <col min="3" max="3" width="12.453125" bestFit="1" customWidth="1"/>
    <col min="4" max="4" width="19.36328125" bestFit="1" customWidth="1"/>
    <col min="207" max="207" width="15" customWidth="1"/>
    <col min="208" max="208" width="24.08984375" bestFit="1" customWidth="1"/>
    <col min="209" max="209" width="15.1796875" bestFit="1" customWidth="1"/>
    <col min="210" max="210" width="25.90625" bestFit="1" customWidth="1"/>
    <col min="212" max="212" width="21" bestFit="1" customWidth="1"/>
    <col min="213" max="213" width="14.36328125" bestFit="1" customWidth="1"/>
    <col min="214" max="214" width="16.26953125" bestFit="1" customWidth="1"/>
    <col min="215" max="215" width="13.7265625" customWidth="1"/>
  </cols>
  <sheetData>
    <row r="1" spans="1:213" ht="16" x14ac:dyDescent="0.4">
      <c r="E1" s="48" t="s">
        <v>349</v>
      </c>
      <c r="F1">
        <v>0</v>
      </c>
      <c r="G1">
        <f>F1+$C$5</f>
        <v>3.968253968253968E-3</v>
      </c>
      <c r="H1">
        <f>G1+$C$5</f>
        <v>7.9365079365079361E-3</v>
      </c>
      <c r="I1">
        <f>H1+$C$5</f>
        <v>1.1904761904761904E-2</v>
      </c>
      <c r="J1">
        <f>I1+$C$5</f>
        <v>1.5873015873015872E-2</v>
      </c>
      <c r="K1">
        <f>J1+$C$5</f>
        <v>1.984126984126984E-2</v>
      </c>
      <c r="L1">
        <f>K1+$C$5</f>
        <v>2.3809523809523808E-2</v>
      </c>
      <c r="M1">
        <f>L1+$C$5</f>
        <v>2.7777777777777776E-2</v>
      </c>
      <c r="N1">
        <f>M1+$C$5</f>
        <v>3.1746031746031744E-2</v>
      </c>
      <c r="O1">
        <f>N1+$C$5</f>
        <v>3.5714285714285712E-2</v>
      </c>
      <c r="P1">
        <f>O1+$C$5</f>
        <v>3.968253968253968E-2</v>
      </c>
      <c r="Q1">
        <f>P1+$C$5</f>
        <v>4.3650793650793648E-2</v>
      </c>
      <c r="R1">
        <f>Q1+$C$5</f>
        <v>4.7619047619047616E-2</v>
      </c>
      <c r="S1">
        <f>R1+$C$5</f>
        <v>5.1587301587301584E-2</v>
      </c>
      <c r="T1">
        <f>S1+$C$5</f>
        <v>5.5555555555555552E-2</v>
      </c>
      <c r="U1">
        <f>T1+$C$5</f>
        <v>5.9523809523809521E-2</v>
      </c>
      <c r="V1">
        <f>U1+$C$5</f>
        <v>6.3492063492063489E-2</v>
      </c>
      <c r="W1">
        <f>V1+$C$5</f>
        <v>6.7460317460317457E-2</v>
      </c>
      <c r="X1">
        <f>W1+$C$5</f>
        <v>7.1428571428571425E-2</v>
      </c>
      <c r="Y1">
        <f>X1+$C$5</f>
        <v>7.5396825396825393E-2</v>
      </c>
      <c r="Z1">
        <f>Y1+$C$5</f>
        <v>7.9365079365079361E-2</v>
      </c>
      <c r="AA1">
        <f>Z1+$C$5</f>
        <v>8.3333333333333329E-2</v>
      </c>
      <c r="AB1">
        <f>AA1+$C$5</f>
        <v>8.7301587301587297E-2</v>
      </c>
      <c r="AC1">
        <f>AB1+$C$5</f>
        <v>9.1269841269841265E-2</v>
      </c>
      <c r="AD1">
        <f>AC1+$C$5</f>
        <v>9.5238095238095233E-2</v>
      </c>
      <c r="AE1">
        <f>AD1+$C$5</f>
        <v>9.9206349206349201E-2</v>
      </c>
      <c r="AF1">
        <f>AE1+$C$5</f>
        <v>0.10317460317460317</v>
      </c>
      <c r="AG1">
        <f>AF1+$C$5</f>
        <v>0.10714285714285714</v>
      </c>
      <c r="AH1">
        <f>AG1+$C$5</f>
        <v>0.1111111111111111</v>
      </c>
      <c r="AI1">
        <f>AH1+$C$5</f>
        <v>0.11507936507936507</v>
      </c>
      <c r="AJ1">
        <f>AI1+$C$5</f>
        <v>0.11904761904761904</v>
      </c>
      <c r="AK1">
        <f>AJ1+$C$5</f>
        <v>0.12301587301587301</v>
      </c>
      <c r="AL1">
        <f>AK1+$C$5</f>
        <v>0.12698412698412698</v>
      </c>
      <c r="AM1">
        <f>AL1+$C$5</f>
        <v>0.13095238095238093</v>
      </c>
      <c r="AN1">
        <f>AM1+$C$5</f>
        <v>0.13492063492063489</v>
      </c>
      <c r="AO1">
        <f>AN1+$C$5</f>
        <v>0.13888888888888884</v>
      </c>
      <c r="AP1">
        <f>AO1+$C$5</f>
        <v>0.14285714285714279</v>
      </c>
      <c r="AQ1">
        <f>AP1+$C$5</f>
        <v>0.14682539682539675</v>
      </c>
      <c r="AR1">
        <f>AQ1+$C$5</f>
        <v>0.1507936507936507</v>
      </c>
      <c r="AS1">
        <f>AR1+$C$5</f>
        <v>0.15476190476190466</v>
      </c>
      <c r="AT1">
        <f>AS1+$C$5</f>
        <v>0.15873015873015861</v>
      </c>
      <c r="AU1">
        <f>AT1+$C$5</f>
        <v>0.16269841269841256</v>
      </c>
      <c r="AV1">
        <f>AU1+$C$5</f>
        <v>0.16666666666666652</v>
      </c>
      <c r="AW1">
        <f>AV1+$C$5</f>
        <v>0.17063492063492047</v>
      </c>
      <c r="AX1">
        <f>AW1+$C$5</f>
        <v>0.17460317460317443</v>
      </c>
      <c r="AY1">
        <f>AX1+$C$5</f>
        <v>0.17857142857142838</v>
      </c>
      <c r="AZ1">
        <f>AY1+$C$5</f>
        <v>0.18253968253968234</v>
      </c>
      <c r="BA1">
        <f>AZ1+$C$5</f>
        <v>0.18650793650793629</v>
      </c>
      <c r="BB1">
        <f>BA1+$C$5</f>
        <v>0.19047619047619024</v>
      </c>
      <c r="BC1">
        <f>BB1+$C$5</f>
        <v>0.1944444444444442</v>
      </c>
      <c r="BD1">
        <f>BC1+$C$5</f>
        <v>0.19841269841269815</v>
      </c>
      <c r="BE1">
        <f>BD1+$C$5</f>
        <v>0.20238095238095211</v>
      </c>
      <c r="BF1">
        <f>BE1+$C$5</f>
        <v>0.20634920634920606</v>
      </c>
      <c r="BG1">
        <f>BF1+$C$5</f>
        <v>0.21031746031746001</v>
      </c>
      <c r="BH1">
        <f>BG1+$C$5</f>
        <v>0.21428571428571397</v>
      </c>
      <c r="BI1">
        <f>BH1+$C$5</f>
        <v>0.21825396825396792</v>
      </c>
      <c r="BJ1">
        <f>BI1+$C$5</f>
        <v>0.22222222222222188</v>
      </c>
      <c r="BK1">
        <f>BJ1+$C$5</f>
        <v>0.22619047619047583</v>
      </c>
      <c r="BL1">
        <f>BK1+$C$5</f>
        <v>0.23015873015872979</v>
      </c>
      <c r="BM1">
        <f>BL1+$C$5</f>
        <v>0.23412698412698374</v>
      </c>
      <c r="BN1">
        <f>BM1+$C$5</f>
        <v>0.23809523809523769</v>
      </c>
      <c r="BO1">
        <f>BN1+$C$5</f>
        <v>0.24206349206349165</v>
      </c>
      <c r="BP1">
        <f>BO1+$C$5</f>
        <v>0.2460317460317456</v>
      </c>
      <c r="BQ1">
        <f>BP1+$C$5</f>
        <v>0.24999999999999956</v>
      </c>
      <c r="BR1">
        <f>BQ1+$C$5</f>
        <v>0.25396825396825351</v>
      </c>
      <c r="BS1">
        <f>BR1+$C$5</f>
        <v>0.25793650793650746</v>
      </c>
      <c r="BT1">
        <f>BS1+$C$5</f>
        <v>0.26190476190476142</v>
      </c>
      <c r="BU1">
        <f>BT1+$C$5</f>
        <v>0.26587301587301537</v>
      </c>
      <c r="BV1">
        <f>BU1+$C$5</f>
        <v>0.26984126984126933</v>
      </c>
      <c r="BW1">
        <f>BV1+$C$5</f>
        <v>0.27380952380952328</v>
      </c>
      <c r="BX1">
        <f>BW1+$C$5</f>
        <v>0.27777777777777724</v>
      </c>
      <c r="BY1">
        <f>BX1+$C$5</f>
        <v>0.28174603174603119</v>
      </c>
      <c r="BZ1">
        <f>BY1+$C$5</f>
        <v>0.28571428571428514</v>
      </c>
      <c r="CA1">
        <f>BZ1+$C$5</f>
        <v>0.2896825396825391</v>
      </c>
      <c r="CB1">
        <f>CA1+$C$5</f>
        <v>0.29365079365079305</v>
      </c>
      <c r="CC1">
        <f>CB1+$C$5</f>
        <v>0.29761904761904701</v>
      </c>
      <c r="CD1">
        <f>CC1+$C$5</f>
        <v>0.30158730158730096</v>
      </c>
      <c r="CE1">
        <f>CD1+$C$5</f>
        <v>0.30555555555555491</v>
      </c>
      <c r="CF1">
        <f>CE1+$C$5</f>
        <v>0.30952380952380887</v>
      </c>
      <c r="CG1">
        <f>CF1+$C$5</f>
        <v>0.31349206349206282</v>
      </c>
      <c r="CH1">
        <f>CG1+$C$5</f>
        <v>0.31746031746031678</v>
      </c>
      <c r="CI1">
        <f>CH1+$C$5</f>
        <v>0.32142857142857073</v>
      </c>
      <c r="CJ1">
        <f>CI1+$C$5</f>
        <v>0.32539682539682468</v>
      </c>
      <c r="CK1">
        <f>CJ1+$C$5</f>
        <v>0.32936507936507864</v>
      </c>
      <c r="CL1">
        <f>CK1+$C$5</f>
        <v>0.33333333333333259</v>
      </c>
      <c r="CM1">
        <f>CL1+$C$5</f>
        <v>0.33730158730158655</v>
      </c>
      <c r="CN1">
        <f>CM1+$C$5</f>
        <v>0.3412698412698405</v>
      </c>
      <c r="CO1">
        <f>CN1+$C$5</f>
        <v>0.34523809523809446</v>
      </c>
      <c r="CP1">
        <f>CO1+$C$5</f>
        <v>0.34920634920634841</v>
      </c>
      <c r="CQ1">
        <f>CP1+$C$5</f>
        <v>0.35317460317460236</v>
      </c>
      <c r="CR1">
        <f>CQ1+$C$5</f>
        <v>0.35714285714285632</v>
      </c>
      <c r="CS1">
        <f>CR1+$C$5</f>
        <v>0.36111111111111027</v>
      </c>
      <c r="CT1">
        <f>CS1+$C$5</f>
        <v>0.36507936507936423</v>
      </c>
      <c r="CU1">
        <f>CT1+$C$5</f>
        <v>0.36904761904761818</v>
      </c>
      <c r="CV1">
        <f>CU1+$C$5</f>
        <v>0.37301587301587213</v>
      </c>
      <c r="CW1">
        <f>CV1+$C$5</f>
        <v>0.37698412698412609</v>
      </c>
      <c r="CX1">
        <f>CW1+$C$5</f>
        <v>0.38095238095238004</v>
      </c>
      <c r="CY1">
        <f>CX1+$C$5</f>
        <v>0.384920634920634</v>
      </c>
      <c r="CZ1">
        <f>CY1+$C$5</f>
        <v>0.38888888888888795</v>
      </c>
      <c r="DA1">
        <f>CZ1+$C$5</f>
        <v>0.39285714285714191</v>
      </c>
      <c r="DB1">
        <f>DA1+$C$5</f>
        <v>0.39682539682539586</v>
      </c>
      <c r="DC1">
        <f>DB1+$C$5</f>
        <v>0.40079365079364981</v>
      </c>
      <c r="DD1">
        <f>DC1+$C$5</f>
        <v>0.40476190476190377</v>
      </c>
      <c r="DE1">
        <f>DD1+$C$5</f>
        <v>0.40873015873015772</v>
      </c>
      <c r="DF1">
        <f>DE1+$C$5</f>
        <v>0.41269841269841168</v>
      </c>
      <c r="DG1">
        <f>DF1+$C$5</f>
        <v>0.41666666666666563</v>
      </c>
      <c r="DH1">
        <f>DG1+$C$5</f>
        <v>0.42063492063491958</v>
      </c>
      <c r="DI1">
        <f>DH1+$C$5</f>
        <v>0.42460317460317354</v>
      </c>
      <c r="DJ1">
        <f>DI1+$C$5</f>
        <v>0.42857142857142749</v>
      </c>
      <c r="DK1">
        <f>DJ1+$C$5</f>
        <v>0.43253968253968145</v>
      </c>
      <c r="DL1">
        <f>DK1+$C$5</f>
        <v>0.4365079365079354</v>
      </c>
      <c r="DM1">
        <f>DL1+$C$5</f>
        <v>0.44047619047618936</v>
      </c>
      <c r="DN1">
        <f>DM1+$C$5</f>
        <v>0.44444444444444331</v>
      </c>
      <c r="DO1">
        <f>DN1+$C$5</f>
        <v>0.44841269841269726</v>
      </c>
      <c r="DP1">
        <f>DO1+$C$5</f>
        <v>0.45238095238095122</v>
      </c>
      <c r="DQ1">
        <f>DP1+$C$5</f>
        <v>0.45634920634920517</v>
      </c>
      <c r="DR1">
        <f>DQ1+$C$5</f>
        <v>0.46031746031745913</v>
      </c>
      <c r="DS1">
        <f>DR1+$C$5</f>
        <v>0.46428571428571308</v>
      </c>
      <c r="DT1">
        <f>DS1+$C$5</f>
        <v>0.46825396825396703</v>
      </c>
      <c r="DU1">
        <f>DT1+$C$5</f>
        <v>0.47222222222222099</v>
      </c>
      <c r="DV1">
        <f>DU1+$C$5</f>
        <v>0.47619047619047494</v>
      </c>
      <c r="DW1">
        <f>DV1+$C$5</f>
        <v>0.4801587301587289</v>
      </c>
      <c r="DX1">
        <f>DW1+$C$5</f>
        <v>0.48412698412698285</v>
      </c>
      <c r="DY1">
        <f>DX1+$C$5</f>
        <v>0.48809523809523681</v>
      </c>
      <c r="DZ1">
        <f>DY1+$C$5</f>
        <v>0.49206349206349076</v>
      </c>
      <c r="EA1">
        <f>DZ1+$C$5</f>
        <v>0.49603174603174471</v>
      </c>
      <c r="EB1">
        <f>EA1+$C$5</f>
        <v>0.49999999999999867</v>
      </c>
      <c r="EC1">
        <f>EB1+$C$5</f>
        <v>0.50396825396825262</v>
      </c>
      <c r="ED1">
        <f>EC1+$C$5</f>
        <v>0.50793650793650658</v>
      </c>
      <c r="EE1">
        <f>ED1+$C$5</f>
        <v>0.51190476190476053</v>
      </c>
      <c r="EF1">
        <f>EE1+$C$5</f>
        <v>0.51587301587301448</v>
      </c>
      <c r="EG1">
        <f>EF1+$C$5</f>
        <v>0.51984126984126844</v>
      </c>
      <c r="EH1">
        <f>EG1+$C$5</f>
        <v>0.52380952380952239</v>
      </c>
      <c r="EI1">
        <f>EH1+$C$5</f>
        <v>0.52777777777777635</v>
      </c>
      <c r="EJ1">
        <f>EI1+$C$5</f>
        <v>0.5317460317460303</v>
      </c>
      <c r="EK1">
        <f>EJ1+$C$5</f>
        <v>0.53571428571428426</v>
      </c>
      <c r="EL1">
        <f>EK1+$C$5</f>
        <v>0.53968253968253821</v>
      </c>
      <c r="EM1">
        <f>EL1+$C$5</f>
        <v>0.54365079365079216</v>
      </c>
      <c r="EN1">
        <f>EM1+$C$5</f>
        <v>0.54761904761904612</v>
      </c>
      <c r="EO1">
        <f>EN1+$C$5</f>
        <v>0.55158730158730007</v>
      </c>
      <c r="EP1">
        <f>EO1+$C$5</f>
        <v>0.55555555555555403</v>
      </c>
      <c r="EQ1">
        <f>EP1+$C$5</f>
        <v>0.55952380952380798</v>
      </c>
      <c r="ER1">
        <f>EQ1+$C$5</f>
        <v>0.56349206349206193</v>
      </c>
      <c r="ES1">
        <f>ER1+$C$5</f>
        <v>0.56746031746031589</v>
      </c>
      <c r="ET1">
        <f>ES1+$C$5</f>
        <v>0.57142857142856984</v>
      </c>
      <c r="EU1">
        <f>ET1+$C$5</f>
        <v>0.5753968253968238</v>
      </c>
      <c r="EV1">
        <f>EU1+$C$5</f>
        <v>0.57936507936507775</v>
      </c>
      <c r="EW1">
        <f>EV1+$C$5</f>
        <v>0.58333333333333171</v>
      </c>
      <c r="EX1">
        <f>EW1+$C$5</f>
        <v>0.58730158730158566</v>
      </c>
      <c r="EY1">
        <f>EX1+$C$5</f>
        <v>0.59126984126983961</v>
      </c>
      <c r="EZ1">
        <f>EY1+$C$5</f>
        <v>0.59523809523809357</v>
      </c>
      <c r="FA1">
        <f>EZ1+$C$5</f>
        <v>0.59920634920634752</v>
      </c>
      <c r="FB1">
        <f>FA1+$C$5</f>
        <v>0.60317460317460148</v>
      </c>
      <c r="FC1">
        <f>FB1+$C$5</f>
        <v>0.60714285714285543</v>
      </c>
      <c r="FD1">
        <f>FC1+$C$5</f>
        <v>0.61111111111110938</v>
      </c>
      <c r="FE1">
        <f>FD1+$C$5</f>
        <v>0.61507936507936334</v>
      </c>
      <c r="FF1">
        <f>FE1+$C$5</f>
        <v>0.61904761904761729</v>
      </c>
      <c r="FG1">
        <f>FF1+$C$5</f>
        <v>0.62301587301587125</v>
      </c>
      <c r="FH1">
        <f>FG1+$C$5</f>
        <v>0.6269841269841252</v>
      </c>
      <c r="FI1">
        <f>FH1+$C$5</f>
        <v>0.63095238095237915</v>
      </c>
      <c r="FJ1">
        <f>FI1+$C$5</f>
        <v>0.63492063492063311</v>
      </c>
      <c r="FK1">
        <f>FJ1+$C$5</f>
        <v>0.63888888888888706</v>
      </c>
      <c r="FL1">
        <f>FK1+$C$5</f>
        <v>0.64285714285714102</v>
      </c>
      <c r="FM1">
        <f>FL1+$C$5</f>
        <v>0.64682539682539497</v>
      </c>
      <c r="FN1">
        <f>FM1+$C$5</f>
        <v>0.65079365079364893</v>
      </c>
      <c r="FO1">
        <f>FN1+$C$5</f>
        <v>0.65476190476190288</v>
      </c>
      <c r="FP1">
        <f>FO1+$C$5</f>
        <v>0.65873015873015683</v>
      </c>
      <c r="FQ1">
        <f>FP1+$C$5</f>
        <v>0.66269841269841079</v>
      </c>
      <c r="FR1">
        <f>FQ1+$C$5</f>
        <v>0.66666666666666474</v>
      </c>
      <c r="FS1">
        <f>FR1+$C$5</f>
        <v>0.6706349206349187</v>
      </c>
      <c r="FT1">
        <f>FS1+$C$5</f>
        <v>0.67460317460317265</v>
      </c>
      <c r="FU1">
        <f>FT1+$C$5</f>
        <v>0.6785714285714266</v>
      </c>
      <c r="FV1">
        <f>FU1+$C$5</f>
        <v>0.68253968253968056</v>
      </c>
      <c r="FW1">
        <f>FV1+$C$5</f>
        <v>0.68650793650793451</v>
      </c>
      <c r="FX1">
        <f>FW1+$C$5</f>
        <v>0.69047619047618847</v>
      </c>
      <c r="FY1">
        <f>FX1+$C$5</f>
        <v>0.69444444444444242</v>
      </c>
      <c r="FZ1">
        <f>FY1+$C$5</f>
        <v>0.69841269841269638</v>
      </c>
      <c r="GA1">
        <f>FZ1+$C$5</f>
        <v>0.70238095238095033</v>
      </c>
      <c r="GB1">
        <f>GA1+$C$5</f>
        <v>0.70634920634920428</v>
      </c>
      <c r="GC1">
        <f>GB1+$C$5</f>
        <v>0.71031746031745824</v>
      </c>
      <c r="GD1">
        <f>GC1+$C$5</f>
        <v>0.71428571428571219</v>
      </c>
      <c r="GE1">
        <f>GD1+$C$5</f>
        <v>0.71825396825396615</v>
      </c>
      <c r="GF1">
        <f>GE1+$C$5</f>
        <v>0.7222222222222201</v>
      </c>
      <c r="GG1">
        <f>GF1+$C$5</f>
        <v>0.72619047619047405</v>
      </c>
      <c r="GH1">
        <f>GG1+$C$5</f>
        <v>0.73015873015872801</v>
      </c>
      <c r="GI1">
        <f>GH1+$C$5</f>
        <v>0.73412698412698196</v>
      </c>
      <c r="GJ1">
        <f>GI1+$C$5</f>
        <v>0.73809523809523592</v>
      </c>
      <c r="GK1">
        <f>GJ1+$C$5</f>
        <v>0.74206349206348987</v>
      </c>
      <c r="GL1">
        <f>GK1+$C$5</f>
        <v>0.74603174603174383</v>
      </c>
      <c r="GM1">
        <f>GL1+$C$5</f>
        <v>0.74999999999999778</v>
      </c>
      <c r="GN1">
        <f>GM1+$C$5</f>
        <v>0.75396825396825173</v>
      </c>
      <c r="GO1">
        <f>GN1+$C$5</f>
        <v>0.75793650793650569</v>
      </c>
      <c r="GP1">
        <f>GO1+$C$5</f>
        <v>0.76190476190475964</v>
      </c>
      <c r="GQ1">
        <f>GP1+$C$5</f>
        <v>0.7658730158730136</v>
      </c>
      <c r="GR1">
        <f>GQ1+$C$5</f>
        <v>0.76984126984126755</v>
      </c>
      <c r="GS1">
        <f>GR1+$C$5</f>
        <v>0.7738095238095215</v>
      </c>
      <c r="GT1">
        <f>GS1+$C$5</f>
        <v>0.77777777777777546</v>
      </c>
      <c r="GU1">
        <f>GT1+$C$5</f>
        <v>0.78174603174602941</v>
      </c>
      <c r="GV1">
        <f>GU1+$C$5</f>
        <v>0.78571428571428337</v>
      </c>
      <c r="GW1">
        <f>GV1+$C$5</f>
        <v>0.78968253968253732</v>
      </c>
      <c r="GX1" s="2">
        <f>GW1+$C$5</f>
        <v>0.79365079365079128</v>
      </c>
      <c r="GY1" s="51" t="s">
        <v>364</v>
      </c>
      <c r="GZ1" s="51" t="s">
        <v>365</v>
      </c>
      <c r="HA1" s="51" t="s">
        <v>362</v>
      </c>
      <c r="HB1" s="51" t="s">
        <v>363</v>
      </c>
    </row>
    <row r="2" spans="1:213" x14ac:dyDescent="0.35">
      <c r="B2" s="83" t="s">
        <v>350</v>
      </c>
      <c r="C2" s="84">
        <v>156.69999999999999</v>
      </c>
      <c r="E2" s="48" t="s">
        <v>144</v>
      </c>
      <c r="F2" s="26">
        <f>C2</f>
        <v>156.69999999999999</v>
      </c>
      <c r="G2">
        <f ca="1">F2*EXP(($C$6-0.5*$C$4^2)*$C$5+$C$4*SQRT($C$5)*_xlfn.NORM.S.INV(RAND()))</f>
        <v>155.08021731211582</v>
      </c>
      <c r="H2">
        <f ca="1">G2*EXP(($C$6-0.5*$C$4^2)*$C$5+$C$4*SQRT($C$5)*_xlfn.NORM.S.INV(RAND()))</f>
        <v>156.01250312702876</v>
      </c>
      <c r="I2">
        <f ca="1">H2*EXP(($C$6-0.5*$C$4^2)*$C$5+$C$4*SQRT($C$5)*_xlfn.NORM.S.INV(RAND()))</f>
        <v>157.61782431135623</v>
      </c>
      <c r="J2">
        <f ca="1">I2*EXP(($C$6-0.5*$C$4^2)*$C$5+$C$4*SQRT($C$5)*_xlfn.NORM.S.INV(RAND()))</f>
        <v>151.90556433517486</v>
      </c>
      <c r="K2">
        <f ca="1">J2*EXP(($C$6-0.5*$C$4^2)*$C$5+$C$4*SQRT($C$5)*_xlfn.NORM.S.INV(RAND()))</f>
        <v>158.13138788458861</v>
      </c>
      <c r="L2">
        <f ca="1">K2*EXP(($C$6-0.5*$C$4^2)*$C$5+$C$4*SQRT($C$5)*_xlfn.NORM.S.INV(RAND()))</f>
        <v>160.40393694235536</v>
      </c>
      <c r="M2">
        <f ca="1">L2*EXP(($C$6-0.5*$C$4^2)*$C$5+$C$4*SQRT($C$5)*_xlfn.NORM.S.INV(RAND()))</f>
        <v>161.25000994110275</v>
      </c>
      <c r="N2">
        <f ca="1">M2*EXP(($C$6-0.5*$C$4^2)*$C$5+$C$4*SQRT($C$5)*_xlfn.NORM.S.INV(RAND()))</f>
        <v>159.71780956821976</v>
      </c>
      <c r="O2">
        <f ca="1">N2*EXP(($C$6-0.5*$C$4^2)*$C$5+$C$4*SQRT($C$5)*_xlfn.NORM.S.INV(RAND()))</f>
        <v>165.25042828128926</v>
      </c>
      <c r="P2">
        <f ca="1">O2*EXP(($C$6-0.5*$C$4^2)*$C$5+$C$4*SQRT($C$5)*_xlfn.NORM.S.INV(RAND()))</f>
        <v>166.61822875549029</v>
      </c>
      <c r="Q2">
        <f ca="1">P2*EXP(($C$6-0.5*$C$4^2)*$C$5+$C$4*SQRT($C$5)*_xlfn.NORM.S.INV(RAND()))</f>
        <v>164.62855938192453</v>
      </c>
      <c r="R2">
        <f ca="1">Q2*EXP(($C$6-0.5*$C$4^2)*$C$5+$C$4*SQRT($C$5)*_xlfn.NORM.S.INV(RAND()))</f>
        <v>162.49394928823148</v>
      </c>
      <c r="S2">
        <f ca="1">R2*EXP(($C$6-0.5*$C$4^2)*$C$5+$C$4*SQRT($C$5)*_xlfn.NORM.S.INV(RAND()))</f>
        <v>158.98446794005022</v>
      </c>
      <c r="T2">
        <f ca="1">S2*EXP(($C$6-0.5*$C$4^2)*$C$5+$C$4*SQRT($C$5)*_xlfn.NORM.S.INV(RAND()))</f>
        <v>160.64889203679263</v>
      </c>
      <c r="U2">
        <f ca="1">T2*EXP(($C$6-0.5*$C$4^2)*$C$5+$C$4*SQRT($C$5)*_xlfn.NORM.S.INV(RAND()))</f>
        <v>162.17052804929605</v>
      </c>
      <c r="V2">
        <f ca="1">U2*EXP(($C$6-0.5*$C$4^2)*$C$5+$C$4*SQRT($C$5)*_xlfn.NORM.S.INV(RAND()))</f>
        <v>164.2525385830838</v>
      </c>
      <c r="W2">
        <f ca="1">V2*EXP(($C$6-0.5*$C$4^2)*$C$5+$C$4*SQRT($C$5)*_xlfn.NORM.S.INV(RAND()))</f>
        <v>159.57164474150363</v>
      </c>
      <c r="X2">
        <f ca="1">W2*EXP(($C$6-0.5*$C$4^2)*$C$5+$C$4*SQRT($C$5)*_xlfn.NORM.S.INV(RAND()))</f>
        <v>155.93780755454219</v>
      </c>
      <c r="Y2">
        <f ca="1">X2*EXP(($C$6-0.5*$C$4^2)*$C$5+$C$4*SQRT($C$5)*_xlfn.NORM.S.INV(RAND()))</f>
        <v>156.56817044805038</v>
      </c>
      <c r="Z2">
        <f ca="1">Y2*EXP(($C$6-0.5*$C$4^2)*$C$5+$C$4*SQRT($C$5)*_xlfn.NORM.S.INV(RAND()))</f>
        <v>160.58856281276084</v>
      </c>
      <c r="AA2">
        <f ca="1">Z2*EXP(($C$6-0.5*$C$4^2)*$C$5+$C$4*SQRT($C$5)*_xlfn.NORM.S.INV(RAND()))</f>
        <v>163.51825299001368</v>
      </c>
      <c r="AB2">
        <f ca="1">AA2*EXP(($C$6-0.5*$C$4^2)*$C$5+$C$4*SQRT($C$5)*_xlfn.NORM.S.INV(RAND()))</f>
        <v>168.04293804592021</v>
      </c>
      <c r="AC2">
        <f ca="1">AB2*EXP(($C$6-0.5*$C$4^2)*$C$5+$C$4*SQRT($C$5)*_xlfn.NORM.S.INV(RAND()))</f>
        <v>170.33525518228055</v>
      </c>
      <c r="AD2">
        <f ca="1">AC2*EXP(($C$6-0.5*$C$4^2)*$C$5+$C$4*SQRT($C$5)*_xlfn.NORM.S.INV(RAND()))</f>
        <v>170.70679922069473</v>
      </c>
      <c r="AE2">
        <f ca="1">AD2*EXP(($C$6-0.5*$C$4^2)*$C$5+$C$4*SQRT($C$5)*_xlfn.NORM.S.INV(RAND()))</f>
        <v>166.75895481681158</v>
      </c>
      <c r="AF2">
        <f ca="1">AE2*EXP(($C$6-0.5*$C$4^2)*$C$5+$C$4*SQRT($C$5)*_xlfn.NORM.S.INV(RAND()))</f>
        <v>157.12264605070908</v>
      </c>
      <c r="AG2">
        <f ca="1">AF2*EXP(($C$6-0.5*$C$4^2)*$C$5+$C$4*SQRT($C$5)*_xlfn.NORM.S.INV(RAND()))</f>
        <v>155.88216202796784</v>
      </c>
      <c r="AH2">
        <f ca="1">AG2*EXP(($C$6-0.5*$C$4^2)*$C$5+$C$4*SQRT($C$5)*_xlfn.NORM.S.INV(RAND()))</f>
        <v>152.43709504722815</v>
      </c>
      <c r="AI2">
        <f ca="1">AH2*EXP(($C$6-0.5*$C$4^2)*$C$5+$C$4*SQRT($C$5)*_xlfn.NORM.S.INV(RAND()))</f>
        <v>152.08416517824818</v>
      </c>
      <c r="AJ2">
        <f ca="1">AI2*EXP(($C$6-0.5*$C$4^2)*$C$5+$C$4*SQRT($C$5)*_xlfn.NORM.S.INV(RAND()))</f>
        <v>152.64473636377497</v>
      </c>
      <c r="AK2">
        <f ca="1">AJ2*EXP(($C$6-0.5*$C$4^2)*$C$5+$C$4*SQRT($C$5)*_xlfn.NORM.S.INV(RAND()))</f>
        <v>155.53438774536014</v>
      </c>
      <c r="AL2">
        <f ca="1">AK2*EXP(($C$6-0.5*$C$4^2)*$C$5+$C$4*SQRT($C$5)*_xlfn.NORM.S.INV(RAND()))</f>
        <v>153.22896944800584</v>
      </c>
      <c r="AM2">
        <f ca="1">AL2*EXP(($C$6-0.5*$C$4^2)*$C$5+$C$4*SQRT($C$5)*_xlfn.NORM.S.INV(RAND()))</f>
        <v>153.04596835375125</v>
      </c>
      <c r="AN2">
        <f ca="1">AM2*EXP(($C$6-0.5*$C$4^2)*$C$5+$C$4*SQRT($C$5)*_xlfn.NORM.S.INV(RAND()))</f>
        <v>149.05030791896928</v>
      </c>
      <c r="AO2">
        <f ca="1">AN2*EXP(($C$6-0.5*$C$4^2)*$C$5+$C$4*SQRT($C$5)*_xlfn.NORM.S.INV(RAND()))</f>
        <v>151.58838636488474</v>
      </c>
      <c r="AP2">
        <f ca="1">AO2*EXP(($C$6-0.5*$C$4^2)*$C$5+$C$4*SQRT($C$5)*_xlfn.NORM.S.INV(RAND()))</f>
        <v>154.58454957854698</v>
      </c>
      <c r="AQ2">
        <f ca="1">AP2*EXP(($C$6-0.5*$C$4^2)*$C$5+$C$4*SQRT($C$5)*_xlfn.NORM.S.INV(RAND()))</f>
        <v>154.71529981447458</v>
      </c>
      <c r="AR2">
        <f ca="1">AQ2*EXP(($C$6-0.5*$C$4^2)*$C$5+$C$4*SQRT($C$5)*_xlfn.NORM.S.INV(RAND()))</f>
        <v>153.17812873566902</v>
      </c>
      <c r="AS2">
        <f ca="1">AR2*EXP(($C$6-0.5*$C$4^2)*$C$5+$C$4*SQRT($C$5)*_xlfn.NORM.S.INV(RAND()))</f>
        <v>150.7986258441197</v>
      </c>
      <c r="AT2">
        <f ca="1">AS2*EXP(($C$6-0.5*$C$4^2)*$C$5+$C$4*SQRT($C$5)*_xlfn.NORM.S.INV(RAND()))</f>
        <v>151.91200527127975</v>
      </c>
      <c r="AU2">
        <f ca="1">AT2*EXP(($C$6-0.5*$C$4^2)*$C$5+$C$4*SQRT($C$5)*_xlfn.NORM.S.INV(RAND()))</f>
        <v>151.79813328496931</v>
      </c>
      <c r="AV2">
        <f ca="1">AU2*EXP(($C$6-0.5*$C$4^2)*$C$5+$C$4*SQRT($C$5)*_xlfn.NORM.S.INV(RAND()))</f>
        <v>153.50379039167069</v>
      </c>
      <c r="AW2">
        <f ca="1">AV2*EXP(($C$6-0.5*$C$4^2)*$C$5+$C$4*SQRT($C$5)*_xlfn.NORM.S.INV(RAND()))</f>
        <v>154.76169326308272</v>
      </c>
      <c r="AX2">
        <f ca="1">AW2*EXP(($C$6-0.5*$C$4^2)*$C$5+$C$4*SQRT($C$5)*_xlfn.NORM.S.INV(RAND()))</f>
        <v>151.73655337967003</v>
      </c>
      <c r="AY2">
        <f ca="1">AX2*EXP(($C$6-0.5*$C$4^2)*$C$5+$C$4*SQRT($C$5)*_xlfn.NORM.S.INV(RAND()))</f>
        <v>152.43642567366331</v>
      </c>
      <c r="AZ2">
        <f ca="1">AY2*EXP(($C$6-0.5*$C$4^2)*$C$5+$C$4*SQRT($C$5)*_xlfn.NORM.S.INV(RAND()))</f>
        <v>156.92443017376931</v>
      </c>
      <c r="BA2">
        <f ca="1">AZ2*EXP(($C$6-0.5*$C$4^2)*$C$5+$C$4*SQRT($C$5)*_xlfn.NORM.S.INV(RAND()))</f>
        <v>160.47829580117212</v>
      </c>
      <c r="BB2">
        <f ca="1">BA2*EXP(($C$6-0.5*$C$4^2)*$C$5+$C$4*SQRT($C$5)*_xlfn.NORM.S.INV(RAND()))</f>
        <v>158.83985636408565</v>
      </c>
      <c r="BC2">
        <f ca="1">BB2*EXP(($C$6-0.5*$C$4^2)*$C$5+$C$4*SQRT($C$5)*_xlfn.NORM.S.INV(RAND()))</f>
        <v>159.60267463942063</v>
      </c>
      <c r="BD2">
        <f ca="1">BC2*EXP(($C$6-0.5*$C$4^2)*$C$5+$C$4*SQRT($C$5)*_xlfn.NORM.S.INV(RAND()))</f>
        <v>164.66167173002046</v>
      </c>
      <c r="BE2">
        <f ca="1">BD2*EXP(($C$6-0.5*$C$4^2)*$C$5+$C$4*SQRT($C$5)*_xlfn.NORM.S.INV(RAND()))</f>
        <v>164.64655855316502</v>
      </c>
      <c r="BF2">
        <f ca="1">BE2*EXP(($C$6-0.5*$C$4^2)*$C$5+$C$4*SQRT($C$5)*_xlfn.NORM.S.INV(RAND()))</f>
        <v>164.4553941896614</v>
      </c>
      <c r="BG2">
        <f ca="1">BF2*EXP(($C$6-0.5*$C$4^2)*$C$5+$C$4*SQRT($C$5)*_xlfn.NORM.S.INV(RAND()))</f>
        <v>160.71964480057073</v>
      </c>
      <c r="BH2">
        <f ca="1">BG2*EXP(($C$6-0.5*$C$4^2)*$C$5+$C$4*SQRT($C$5)*_xlfn.NORM.S.INV(RAND()))</f>
        <v>162.10172297712592</v>
      </c>
      <c r="BI2">
        <f ca="1">BH2*EXP(($C$6-0.5*$C$4^2)*$C$5+$C$4*SQRT($C$5)*_xlfn.NORM.S.INV(RAND()))</f>
        <v>166.58721980819394</v>
      </c>
      <c r="BJ2">
        <f ca="1">BI2*EXP(($C$6-0.5*$C$4^2)*$C$5+$C$4*SQRT($C$5)*_xlfn.NORM.S.INV(RAND()))</f>
        <v>164.8113091194767</v>
      </c>
      <c r="BK2">
        <f ca="1">BJ2*EXP(($C$6-0.5*$C$4^2)*$C$5+$C$4*SQRT($C$5)*_xlfn.NORM.S.INV(RAND()))</f>
        <v>169.35861698522055</v>
      </c>
      <c r="BL2">
        <f ca="1">BK2*EXP(($C$6-0.5*$C$4^2)*$C$5+$C$4*SQRT($C$5)*_xlfn.NORM.S.INV(RAND()))</f>
        <v>165.56621033436488</v>
      </c>
      <c r="BM2">
        <f ca="1">BL2*EXP(($C$6-0.5*$C$4^2)*$C$5+$C$4*SQRT($C$5)*_xlfn.NORM.S.INV(RAND()))</f>
        <v>162.64460359463453</v>
      </c>
      <c r="BN2">
        <f ca="1">BM2*EXP(($C$6-0.5*$C$4^2)*$C$5+$C$4*SQRT($C$5)*_xlfn.NORM.S.INV(RAND()))</f>
        <v>162.42353324041355</v>
      </c>
      <c r="BO2">
        <f ca="1">BN2*EXP(($C$6-0.5*$C$4^2)*$C$5+$C$4*SQRT($C$5)*_xlfn.NORM.S.INV(RAND()))</f>
        <v>168.2249931770088</v>
      </c>
      <c r="BP2">
        <f ca="1">BO2*EXP(($C$6-0.5*$C$4^2)*$C$5+$C$4*SQRT($C$5)*_xlfn.NORM.S.INV(RAND()))</f>
        <v>169.61511400743606</v>
      </c>
      <c r="BQ2">
        <f ca="1">BP2*EXP(($C$6-0.5*$C$4^2)*$C$5+$C$4*SQRT($C$5)*_xlfn.NORM.S.INV(RAND()))</f>
        <v>172.04541107096068</v>
      </c>
      <c r="BR2">
        <f ca="1">BQ2*EXP(($C$6-0.5*$C$4^2)*$C$5+$C$4*SQRT($C$5)*_xlfn.NORM.S.INV(RAND()))</f>
        <v>173.05749077798512</v>
      </c>
      <c r="BS2">
        <f ca="1">BR2*EXP(($C$6-0.5*$C$4^2)*$C$5+$C$4*SQRT($C$5)*_xlfn.NORM.S.INV(RAND()))</f>
        <v>173.1928424420756</v>
      </c>
      <c r="BT2">
        <f ca="1">BS2*EXP(($C$6-0.5*$C$4^2)*$C$5+$C$4*SQRT($C$5)*_xlfn.NORM.S.INV(RAND()))</f>
        <v>170.39187782663888</v>
      </c>
      <c r="BU2">
        <f ca="1">BT2*EXP(($C$6-0.5*$C$4^2)*$C$5+$C$4*SQRT($C$5)*_xlfn.NORM.S.INV(RAND()))</f>
        <v>174.92775954671936</v>
      </c>
      <c r="BV2">
        <f ca="1">BU2*EXP(($C$6-0.5*$C$4^2)*$C$5+$C$4*SQRT($C$5)*_xlfn.NORM.S.INV(RAND()))</f>
        <v>177.96127690749972</v>
      </c>
      <c r="BW2">
        <f ca="1">BV2*EXP(($C$6-0.5*$C$4^2)*$C$5+$C$4*SQRT($C$5)*_xlfn.NORM.S.INV(RAND()))</f>
        <v>181.05013560205239</v>
      </c>
      <c r="BX2">
        <f ca="1">BW2*EXP(($C$6-0.5*$C$4^2)*$C$5+$C$4*SQRT($C$5)*_xlfn.NORM.S.INV(RAND()))</f>
        <v>178.02745085461106</v>
      </c>
      <c r="BY2">
        <f ca="1">BX2*EXP(($C$6-0.5*$C$4^2)*$C$5+$C$4*SQRT($C$5)*_xlfn.NORM.S.INV(RAND()))</f>
        <v>182.73731564615429</v>
      </c>
      <c r="BZ2">
        <f ca="1">BY2*EXP(($C$6-0.5*$C$4^2)*$C$5+$C$4*SQRT($C$5)*_xlfn.NORM.S.INV(RAND()))</f>
        <v>177.40369410769125</v>
      </c>
      <c r="CA2">
        <f ca="1">BZ2*EXP(($C$6-0.5*$C$4^2)*$C$5+$C$4*SQRT($C$5)*_xlfn.NORM.S.INV(RAND()))</f>
        <v>177.80312127325683</v>
      </c>
      <c r="CB2">
        <f ca="1">CA2*EXP(($C$6-0.5*$C$4^2)*$C$5+$C$4*SQRT($C$5)*_xlfn.NORM.S.INV(RAND()))</f>
        <v>177.61370996688456</v>
      </c>
      <c r="CC2">
        <f ca="1">CB2*EXP(($C$6-0.5*$C$4^2)*$C$5+$C$4*SQRT($C$5)*_xlfn.NORM.S.INV(RAND()))</f>
        <v>178.23108327950277</v>
      </c>
      <c r="CD2">
        <f ca="1">CC2*EXP(($C$6-0.5*$C$4^2)*$C$5+$C$4*SQRT($C$5)*_xlfn.NORM.S.INV(RAND()))</f>
        <v>179.24326060831305</v>
      </c>
      <c r="CE2">
        <f ca="1">CD2*EXP(($C$6-0.5*$C$4^2)*$C$5+$C$4*SQRT($C$5)*_xlfn.NORM.S.INV(RAND()))</f>
        <v>181.31975502051128</v>
      </c>
      <c r="CF2">
        <f ca="1">CE2*EXP(($C$6-0.5*$C$4^2)*$C$5+$C$4*SQRT($C$5)*_xlfn.NORM.S.INV(RAND()))</f>
        <v>187.70862836630684</v>
      </c>
      <c r="CG2">
        <f ca="1">CF2*EXP(($C$6-0.5*$C$4^2)*$C$5+$C$4*SQRT($C$5)*_xlfn.NORM.S.INV(RAND()))</f>
        <v>192.18163596752913</v>
      </c>
      <c r="CH2">
        <f ca="1">CG2*EXP(($C$6-0.5*$C$4^2)*$C$5+$C$4*SQRT($C$5)*_xlfn.NORM.S.INV(RAND()))</f>
        <v>189.18668196065528</v>
      </c>
      <c r="CI2">
        <f ca="1">CH2*EXP(($C$6-0.5*$C$4^2)*$C$5+$C$4*SQRT($C$5)*_xlfn.NORM.S.INV(RAND()))</f>
        <v>192.59357895061424</v>
      </c>
      <c r="CJ2">
        <f ca="1">CI2*EXP(($C$6-0.5*$C$4^2)*$C$5+$C$4*SQRT($C$5)*_xlfn.NORM.S.INV(RAND()))</f>
        <v>195.18450701820734</v>
      </c>
      <c r="CK2">
        <f ca="1">CJ2*EXP(($C$6-0.5*$C$4^2)*$C$5+$C$4*SQRT($C$5)*_xlfn.NORM.S.INV(RAND()))</f>
        <v>191.8438545523662</v>
      </c>
      <c r="CL2">
        <f ca="1">CK2*EXP(($C$6-0.5*$C$4^2)*$C$5+$C$4*SQRT($C$5)*_xlfn.NORM.S.INV(RAND()))</f>
        <v>187.75122397435464</v>
      </c>
      <c r="CM2">
        <f ca="1">CL2*EXP(($C$6-0.5*$C$4^2)*$C$5+$C$4*SQRT($C$5)*_xlfn.NORM.S.INV(RAND()))</f>
        <v>180.84977876429565</v>
      </c>
      <c r="CN2">
        <f ca="1">CM2*EXP(($C$6-0.5*$C$4^2)*$C$5+$C$4*SQRT($C$5)*_xlfn.NORM.S.INV(RAND()))</f>
        <v>186.42499149799815</v>
      </c>
      <c r="CO2">
        <f ca="1">CN2*EXP(($C$6-0.5*$C$4^2)*$C$5+$C$4*SQRT($C$5)*_xlfn.NORM.S.INV(RAND()))</f>
        <v>185.73617701877407</v>
      </c>
      <c r="CP2">
        <f ca="1">CO2*EXP(($C$6-0.5*$C$4^2)*$C$5+$C$4*SQRT($C$5)*_xlfn.NORM.S.INV(RAND()))</f>
        <v>182.53731303903646</v>
      </c>
      <c r="CQ2">
        <f ca="1">CP2*EXP(($C$6-0.5*$C$4^2)*$C$5+$C$4*SQRT($C$5)*_xlfn.NORM.S.INV(RAND()))</f>
        <v>180.87454099365394</v>
      </c>
      <c r="CR2">
        <f ca="1">CQ2*EXP(($C$6-0.5*$C$4^2)*$C$5+$C$4*SQRT($C$5)*_xlfn.NORM.S.INV(RAND()))</f>
        <v>184.24169483998935</v>
      </c>
      <c r="CS2">
        <f ca="1">CR2*EXP(($C$6-0.5*$C$4^2)*$C$5+$C$4*SQRT($C$5)*_xlfn.NORM.S.INV(RAND()))</f>
        <v>185.17884446676851</v>
      </c>
      <c r="CT2">
        <f ca="1">CS2*EXP(($C$6-0.5*$C$4^2)*$C$5+$C$4*SQRT($C$5)*_xlfn.NORM.S.INV(RAND()))</f>
        <v>178.08272931903389</v>
      </c>
      <c r="CU2">
        <f ca="1">CT2*EXP(($C$6-0.5*$C$4^2)*$C$5+$C$4*SQRT($C$5)*_xlfn.NORM.S.INV(RAND()))</f>
        <v>180.68335453800714</v>
      </c>
      <c r="CV2">
        <f ca="1">CU2*EXP(($C$6-0.5*$C$4^2)*$C$5+$C$4*SQRT($C$5)*_xlfn.NORM.S.INV(RAND()))</f>
        <v>182.31077312780141</v>
      </c>
      <c r="CW2">
        <f ca="1">CV2*EXP(($C$6-0.5*$C$4^2)*$C$5+$C$4*SQRT($C$5)*_xlfn.NORM.S.INV(RAND()))</f>
        <v>184.24131291408452</v>
      </c>
      <c r="CX2">
        <f ca="1">CW2*EXP(($C$6-0.5*$C$4^2)*$C$5+$C$4*SQRT($C$5)*_xlfn.NORM.S.INV(RAND()))</f>
        <v>182.99975608808342</v>
      </c>
      <c r="CY2">
        <f ca="1">CX2*EXP(($C$6-0.5*$C$4^2)*$C$5+$C$4*SQRT($C$5)*_xlfn.NORM.S.INV(RAND()))</f>
        <v>182.02272173518594</v>
      </c>
      <c r="CZ2">
        <f ca="1">CY2*EXP(($C$6-0.5*$C$4^2)*$C$5+$C$4*SQRT($C$5)*_xlfn.NORM.S.INV(RAND()))</f>
        <v>179.82615423525539</v>
      </c>
      <c r="DA2">
        <f ca="1">CZ2*EXP(($C$6-0.5*$C$4^2)*$C$5+$C$4*SQRT($C$5)*_xlfn.NORM.S.INV(RAND()))</f>
        <v>179.69358889300761</v>
      </c>
      <c r="DB2">
        <f ca="1">DA2*EXP(($C$6-0.5*$C$4^2)*$C$5+$C$4*SQRT($C$5)*_xlfn.NORM.S.INV(RAND()))</f>
        <v>177.72349179359588</v>
      </c>
      <c r="DC2">
        <f ca="1">DB2*EXP(($C$6-0.5*$C$4^2)*$C$5+$C$4*SQRT($C$5)*_xlfn.NORM.S.INV(RAND()))</f>
        <v>174.72225594075152</v>
      </c>
      <c r="DD2">
        <f ca="1">DC2*EXP(($C$6-0.5*$C$4^2)*$C$5+$C$4*SQRT($C$5)*_xlfn.NORM.S.INV(RAND()))</f>
        <v>174.97154887105847</v>
      </c>
      <c r="DE2">
        <f ca="1">DD2*EXP(($C$6-0.5*$C$4^2)*$C$5+$C$4*SQRT($C$5)*_xlfn.NORM.S.INV(RAND()))</f>
        <v>173.63070426690072</v>
      </c>
      <c r="DF2">
        <f ca="1">DE2*EXP(($C$6-0.5*$C$4^2)*$C$5+$C$4*SQRT($C$5)*_xlfn.NORM.S.INV(RAND()))</f>
        <v>176.21521056767207</v>
      </c>
      <c r="DG2">
        <f ca="1">DF2*EXP(($C$6-0.5*$C$4^2)*$C$5+$C$4*SQRT($C$5)*_xlfn.NORM.S.INV(RAND()))</f>
        <v>171.13382869514223</v>
      </c>
      <c r="DH2">
        <f ca="1">DG2*EXP(($C$6-0.5*$C$4^2)*$C$5+$C$4*SQRT($C$5)*_xlfn.NORM.S.INV(RAND()))</f>
        <v>169.84271420859909</v>
      </c>
      <c r="DI2">
        <f ca="1">DH2*EXP(($C$6-0.5*$C$4^2)*$C$5+$C$4*SQRT($C$5)*_xlfn.NORM.S.INV(RAND()))</f>
        <v>168.37181154076259</v>
      </c>
      <c r="DJ2">
        <f ca="1">DI2*EXP(($C$6-0.5*$C$4^2)*$C$5+$C$4*SQRT($C$5)*_xlfn.NORM.S.INV(RAND()))</f>
        <v>168.0928763512012</v>
      </c>
      <c r="DK2">
        <f ca="1">DJ2*EXP(($C$6-0.5*$C$4^2)*$C$5+$C$4*SQRT($C$5)*_xlfn.NORM.S.INV(RAND()))</f>
        <v>160.68339172679845</v>
      </c>
      <c r="DL2">
        <f ca="1">DK2*EXP(($C$6-0.5*$C$4^2)*$C$5+$C$4*SQRT($C$5)*_xlfn.NORM.S.INV(RAND()))</f>
        <v>162.53470054268416</v>
      </c>
      <c r="DM2">
        <f ca="1">DL2*EXP(($C$6-0.5*$C$4^2)*$C$5+$C$4*SQRT($C$5)*_xlfn.NORM.S.INV(RAND()))</f>
        <v>157.04535825235055</v>
      </c>
      <c r="DN2">
        <f ca="1">DM2*EXP(($C$6-0.5*$C$4^2)*$C$5+$C$4*SQRT($C$5)*_xlfn.NORM.S.INV(RAND()))</f>
        <v>159.29858040624637</v>
      </c>
      <c r="DO2">
        <f ca="1">DN2*EXP(($C$6-0.5*$C$4^2)*$C$5+$C$4*SQRT($C$5)*_xlfn.NORM.S.INV(RAND()))</f>
        <v>159.38215622212468</v>
      </c>
      <c r="DP2">
        <f ca="1">DO2*EXP(($C$6-0.5*$C$4^2)*$C$5+$C$4*SQRT($C$5)*_xlfn.NORM.S.INV(RAND()))</f>
        <v>161.20354382718227</v>
      </c>
      <c r="DQ2">
        <f ca="1">DP2*EXP(($C$6-0.5*$C$4^2)*$C$5+$C$4*SQRT($C$5)*_xlfn.NORM.S.INV(RAND()))</f>
        <v>158.45276534094609</v>
      </c>
      <c r="DR2">
        <f ca="1">DQ2*EXP(($C$6-0.5*$C$4^2)*$C$5+$C$4*SQRT($C$5)*_xlfn.NORM.S.INV(RAND()))</f>
        <v>159.85770050249636</v>
      </c>
      <c r="DS2">
        <f ca="1">DR2*EXP(($C$6-0.5*$C$4^2)*$C$5+$C$4*SQRT($C$5)*_xlfn.NORM.S.INV(RAND()))</f>
        <v>160.87028329843696</v>
      </c>
      <c r="DT2">
        <f ca="1">DS2*EXP(($C$6-0.5*$C$4^2)*$C$5+$C$4*SQRT($C$5)*_xlfn.NORM.S.INV(RAND()))</f>
        <v>160.24755422915374</v>
      </c>
      <c r="DU2">
        <f ca="1">DT2*EXP(($C$6-0.5*$C$4^2)*$C$5+$C$4*SQRT($C$5)*_xlfn.NORM.S.INV(RAND()))</f>
        <v>159.68002001009853</v>
      </c>
      <c r="DV2">
        <f ca="1">DU2*EXP(($C$6-0.5*$C$4^2)*$C$5+$C$4*SQRT($C$5)*_xlfn.NORM.S.INV(RAND()))</f>
        <v>161.25402949094411</v>
      </c>
      <c r="DW2">
        <f ca="1">DV2*EXP(($C$6-0.5*$C$4^2)*$C$5+$C$4*SQRT($C$5)*_xlfn.NORM.S.INV(RAND()))</f>
        <v>162.68639082000379</v>
      </c>
      <c r="DX2">
        <f ca="1">DW2*EXP(($C$6-0.5*$C$4^2)*$C$5+$C$4*SQRT($C$5)*_xlfn.NORM.S.INV(RAND()))</f>
        <v>161.46719862061212</v>
      </c>
      <c r="DY2">
        <f ca="1">DX2*EXP(($C$6-0.5*$C$4^2)*$C$5+$C$4*SQRT($C$5)*_xlfn.NORM.S.INV(RAND()))</f>
        <v>156.50767327309404</v>
      </c>
      <c r="DZ2">
        <f ca="1">DY2*EXP(($C$6-0.5*$C$4^2)*$C$5+$C$4*SQRT($C$5)*_xlfn.NORM.S.INV(RAND()))</f>
        <v>156.59779577698495</v>
      </c>
      <c r="EA2">
        <f ca="1">DZ2*EXP(($C$6-0.5*$C$4^2)*$C$5+$C$4*SQRT($C$5)*_xlfn.NORM.S.INV(RAND()))</f>
        <v>158.47160246521599</v>
      </c>
      <c r="EB2">
        <f ca="1">EA2*EXP(($C$6-0.5*$C$4^2)*$C$5+$C$4*SQRT($C$5)*_xlfn.NORM.S.INV(RAND()))</f>
        <v>160.03934649414651</v>
      </c>
      <c r="EC2">
        <f ca="1">EB2*EXP(($C$6-0.5*$C$4^2)*$C$5+$C$4*SQRT($C$5)*_xlfn.NORM.S.INV(RAND()))</f>
        <v>165.26439451336364</v>
      </c>
      <c r="ED2">
        <f ca="1">EC2*EXP(($C$6-0.5*$C$4^2)*$C$5+$C$4*SQRT($C$5)*_xlfn.NORM.S.INV(RAND()))</f>
        <v>163.52234645589647</v>
      </c>
      <c r="EE2">
        <f ca="1">ED2*EXP(($C$6-0.5*$C$4^2)*$C$5+$C$4*SQRT($C$5)*_xlfn.NORM.S.INV(RAND()))</f>
        <v>164.2292643284261</v>
      </c>
      <c r="EF2">
        <f ca="1">EE2*EXP(($C$6-0.5*$C$4^2)*$C$5+$C$4*SQRT($C$5)*_xlfn.NORM.S.INV(RAND()))</f>
        <v>165.89721456732451</v>
      </c>
      <c r="EG2">
        <f ca="1">EF2*EXP(($C$6-0.5*$C$4^2)*$C$5+$C$4*SQRT($C$5)*_xlfn.NORM.S.INV(RAND()))</f>
        <v>169.06289558543489</v>
      </c>
      <c r="EH2">
        <f ca="1">EG2*EXP(($C$6-0.5*$C$4^2)*$C$5+$C$4*SQRT($C$5)*_xlfn.NORM.S.INV(RAND()))</f>
        <v>165.09201189335033</v>
      </c>
      <c r="EI2">
        <f ca="1">EH2*EXP(($C$6-0.5*$C$4^2)*$C$5+$C$4*SQRT($C$5)*_xlfn.NORM.S.INV(RAND()))</f>
        <v>158.99699500749182</v>
      </c>
      <c r="EJ2">
        <f ca="1">EI2*EXP(($C$6-0.5*$C$4^2)*$C$5+$C$4*SQRT($C$5)*_xlfn.NORM.S.INV(RAND()))</f>
        <v>158.31858892490436</v>
      </c>
      <c r="EK2">
        <f ca="1">EJ2*EXP(($C$6-0.5*$C$4^2)*$C$5+$C$4*SQRT($C$5)*_xlfn.NORM.S.INV(RAND()))</f>
        <v>157.44564281715975</v>
      </c>
      <c r="EL2">
        <f ca="1">EK2*EXP(($C$6-0.5*$C$4^2)*$C$5+$C$4*SQRT($C$5)*_xlfn.NORM.S.INV(RAND()))</f>
        <v>158.85742149250052</v>
      </c>
      <c r="EM2">
        <f ca="1">EL2*EXP(($C$6-0.5*$C$4^2)*$C$5+$C$4*SQRT($C$5)*_xlfn.NORM.S.INV(RAND()))</f>
        <v>159.55654410419731</v>
      </c>
      <c r="EN2">
        <f ca="1">EM2*EXP(($C$6-0.5*$C$4^2)*$C$5+$C$4*SQRT($C$5)*_xlfn.NORM.S.INV(RAND()))</f>
        <v>166.07023458976272</v>
      </c>
      <c r="EO2">
        <f ca="1">EN2*EXP(($C$6-0.5*$C$4^2)*$C$5+$C$4*SQRT($C$5)*_xlfn.NORM.S.INV(RAND()))</f>
        <v>165.36333678278939</v>
      </c>
      <c r="EP2">
        <f ca="1">EO2*EXP(($C$6-0.5*$C$4^2)*$C$5+$C$4*SQRT($C$5)*_xlfn.NORM.S.INV(RAND()))</f>
        <v>167.79194023493659</v>
      </c>
      <c r="EQ2">
        <f ca="1">EP2*EXP(($C$6-0.5*$C$4^2)*$C$5+$C$4*SQRT($C$5)*_xlfn.NORM.S.INV(RAND()))</f>
        <v>172.83957243769484</v>
      </c>
      <c r="ER2">
        <f ca="1">EQ2*EXP(($C$6-0.5*$C$4^2)*$C$5+$C$4*SQRT($C$5)*_xlfn.NORM.S.INV(RAND()))</f>
        <v>172.86369068265387</v>
      </c>
      <c r="ES2">
        <f ca="1">ER2*EXP(($C$6-0.5*$C$4^2)*$C$5+$C$4*SQRT($C$5)*_xlfn.NORM.S.INV(RAND()))</f>
        <v>176.88549741624405</v>
      </c>
      <c r="ET2">
        <f ca="1">ES2*EXP(($C$6-0.5*$C$4^2)*$C$5+$C$4*SQRT($C$5)*_xlfn.NORM.S.INV(RAND()))</f>
        <v>173.10494061368527</v>
      </c>
      <c r="EU2">
        <f ca="1">ET2*EXP(($C$6-0.5*$C$4^2)*$C$5+$C$4*SQRT($C$5)*_xlfn.NORM.S.INV(RAND()))</f>
        <v>177.78071339887583</v>
      </c>
      <c r="EV2">
        <f ca="1">EU2*EXP(($C$6-0.5*$C$4^2)*$C$5+$C$4*SQRT($C$5)*_xlfn.NORM.S.INV(RAND()))</f>
        <v>173.56624936860794</v>
      </c>
      <c r="EW2">
        <f ca="1">EV2*EXP(($C$6-0.5*$C$4^2)*$C$5+$C$4*SQRT($C$5)*_xlfn.NORM.S.INV(RAND()))</f>
        <v>174.55273402599377</v>
      </c>
      <c r="EX2">
        <f ca="1">EW2*EXP(($C$6-0.5*$C$4^2)*$C$5+$C$4*SQRT($C$5)*_xlfn.NORM.S.INV(RAND()))</f>
        <v>171.40591215915134</v>
      </c>
      <c r="EY2">
        <f ca="1">EX2*EXP(($C$6-0.5*$C$4^2)*$C$5+$C$4*SQRT($C$5)*_xlfn.NORM.S.INV(RAND()))</f>
        <v>168.82414803663667</v>
      </c>
      <c r="EZ2">
        <f ca="1">EY2*EXP(($C$6-0.5*$C$4^2)*$C$5+$C$4*SQRT($C$5)*_xlfn.NORM.S.INV(RAND()))</f>
        <v>172.33792487992821</v>
      </c>
      <c r="FA2">
        <f ca="1">EZ2*EXP(($C$6-0.5*$C$4^2)*$C$5+$C$4*SQRT($C$5)*_xlfn.NORM.S.INV(RAND()))</f>
        <v>171.98936716413175</v>
      </c>
      <c r="FB2">
        <f ca="1">FA2*EXP(($C$6-0.5*$C$4^2)*$C$5+$C$4*SQRT($C$5)*_xlfn.NORM.S.INV(RAND()))</f>
        <v>173.9503342934097</v>
      </c>
      <c r="FC2">
        <f ca="1">FB2*EXP(($C$6-0.5*$C$4^2)*$C$5+$C$4*SQRT($C$5)*_xlfn.NORM.S.INV(RAND()))</f>
        <v>174.37434701920097</v>
      </c>
      <c r="FD2">
        <f ca="1">FC2*EXP(($C$6-0.5*$C$4^2)*$C$5+$C$4*SQRT($C$5)*_xlfn.NORM.S.INV(RAND()))</f>
        <v>171.68358690185897</v>
      </c>
      <c r="FE2">
        <f ca="1">FD2*EXP(($C$6-0.5*$C$4^2)*$C$5+$C$4*SQRT($C$5)*_xlfn.NORM.S.INV(RAND()))</f>
        <v>170.46466862137774</v>
      </c>
      <c r="FF2">
        <f ca="1">FE2*EXP(($C$6-0.5*$C$4^2)*$C$5+$C$4*SQRT($C$5)*_xlfn.NORM.S.INV(RAND()))</f>
        <v>170.28583020435377</v>
      </c>
      <c r="FG2">
        <f ca="1">FF2*EXP(($C$6-0.5*$C$4^2)*$C$5+$C$4*SQRT($C$5)*_xlfn.NORM.S.INV(RAND()))</f>
        <v>171.36458871983146</v>
      </c>
      <c r="FH2">
        <f ca="1">FG2*EXP(($C$6-0.5*$C$4^2)*$C$5+$C$4*SQRT($C$5)*_xlfn.NORM.S.INV(RAND()))</f>
        <v>173.59222837310185</v>
      </c>
      <c r="FI2">
        <f ca="1">FH2*EXP(($C$6-0.5*$C$4^2)*$C$5+$C$4*SQRT($C$5)*_xlfn.NORM.S.INV(RAND()))</f>
        <v>172.18516027938236</v>
      </c>
      <c r="FJ2">
        <f ca="1">FI2*EXP(($C$6-0.5*$C$4^2)*$C$5+$C$4*SQRT($C$5)*_xlfn.NORM.S.INV(RAND()))</f>
        <v>174.87502946116203</v>
      </c>
      <c r="FK2">
        <f ca="1">FJ2*EXP(($C$6-0.5*$C$4^2)*$C$5+$C$4*SQRT($C$5)*_xlfn.NORM.S.INV(RAND()))</f>
        <v>174.39413588047378</v>
      </c>
      <c r="FL2">
        <f ca="1">FK2*EXP(($C$6-0.5*$C$4^2)*$C$5+$C$4*SQRT($C$5)*_xlfn.NORM.S.INV(RAND()))</f>
        <v>175.6871036309694</v>
      </c>
      <c r="FM2">
        <f ca="1">FL2*EXP(($C$6-0.5*$C$4^2)*$C$5+$C$4*SQRT($C$5)*_xlfn.NORM.S.INV(RAND()))</f>
        <v>177.14970066273779</v>
      </c>
      <c r="FN2">
        <f ca="1">FM2*EXP(($C$6-0.5*$C$4^2)*$C$5+$C$4*SQRT($C$5)*_xlfn.NORM.S.INV(RAND()))</f>
        <v>174.19287695367365</v>
      </c>
      <c r="FO2">
        <f ca="1">FN2*EXP(($C$6-0.5*$C$4^2)*$C$5+$C$4*SQRT($C$5)*_xlfn.NORM.S.INV(RAND()))</f>
        <v>175.85988451036548</v>
      </c>
      <c r="FP2">
        <f ca="1">FO2*EXP(($C$6-0.5*$C$4^2)*$C$5+$C$4*SQRT($C$5)*_xlfn.NORM.S.INV(RAND()))</f>
        <v>180.03554366864094</v>
      </c>
      <c r="FQ2">
        <f ca="1">FP2*EXP(($C$6-0.5*$C$4^2)*$C$5+$C$4*SQRT($C$5)*_xlfn.NORM.S.INV(RAND()))</f>
        <v>179.40661012085431</v>
      </c>
      <c r="FR2">
        <f ca="1">FQ2*EXP(($C$6-0.5*$C$4^2)*$C$5+$C$4*SQRT($C$5)*_xlfn.NORM.S.INV(RAND()))</f>
        <v>180.51607154327533</v>
      </c>
      <c r="FS2">
        <f ca="1">FR2*EXP(($C$6-0.5*$C$4^2)*$C$5+$C$4*SQRT($C$5)*_xlfn.NORM.S.INV(RAND()))</f>
        <v>179.15572840688094</v>
      </c>
      <c r="FT2">
        <f ca="1">FS2*EXP(($C$6-0.5*$C$4^2)*$C$5+$C$4*SQRT($C$5)*_xlfn.NORM.S.INV(RAND()))</f>
        <v>171.85630799113528</v>
      </c>
      <c r="FU2">
        <f ca="1">FT2*EXP(($C$6-0.5*$C$4^2)*$C$5+$C$4*SQRT($C$5)*_xlfn.NORM.S.INV(RAND()))</f>
        <v>169.9559112883091</v>
      </c>
      <c r="FV2">
        <f ca="1">FU2*EXP(($C$6-0.5*$C$4^2)*$C$5+$C$4*SQRT($C$5)*_xlfn.NORM.S.INV(RAND()))</f>
        <v>171.31237881194684</v>
      </c>
      <c r="FW2">
        <f ca="1">FV2*EXP(($C$6-0.5*$C$4^2)*$C$5+$C$4*SQRT($C$5)*_xlfn.NORM.S.INV(RAND()))</f>
        <v>168.53541734052749</v>
      </c>
      <c r="FX2">
        <f ca="1">FW2*EXP(($C$6-0.5*$C$4^2)*$C$5+$C$4*SQRT($C$5)*_xlfn.NORM.S.INV(RAND()))</f>
        <v>171.52011317647774</v>
      </c>
      <c r="FY2">
        <f ca="1">FX2*EXP(($C$6-0.5*$C$4^2)*$C$5+$C$4*SQRT($C$5)*_xlfn.NORM.S.INV(RAND()))</f>
        <v>167.6878785078361</v>
      </c>
      <c r="FZ2">
        <f ca="1">FY2*EXP(($C$6-0.5*$C$4^2)*$C$5+$C$4*SQRT($C$5)*_xlfn.NORM.S.INV(RAND()))</f>
        <v>168.68035281004194</v>
      </c>
      <c r="GA2">
        <f ca="1">FZ2*EXP(($C$6-0.5*$C$4^2)*$C$5+$C$4*SQRT($C$5)*_xlfn.NORM.S.INV(RAND()))</f>
        <v>166.97091720779383</v>
      </c>
      <c r="GB2">
        <f ca="1">GA2*EXP(($C$6-0.5*$C$4^2)*$C$5+$C$4*SQRT($C$5)*_xlfn.NORM.S.INV(RAND()))</f>
        <v>163.28119274115235</v>
      </c>
      <c r="GC2">
        <f ca="1">GB2*EXP(($C$6-0.5*$C$4^2)*$C$5+$C$4*SQRT($C$5)*_xlfn.NORM.S.INV(RAND()))</f>
        <v>162.09360906980967</v>
      </c>
      <c r="GD2">
        <f ca="1">GC2*EXP(($C$6-0.5*$C$4^2)*$C$5+$C$4*SQRT($C$5)*_xlfn.NORM.S.INV(RAND()))</f>
        <v>159.70510426604395</v>
      </c>
      <c r="GE2">
        <f ca="1">GD2*EXP(($C$6-0.5*$C$4^2)*$C$5+$C$4*SQRT($C$5)*_xlfn.NORM.S.INV(RAND()))</f>
        <v>156.95002934955878</v>
      </c>
      <c r="GF2">
        <f ca="1">GE2*EXP(($C$6-0.5*$C$4^2)*$C$5+$C$4*SQRT($C$5)*_xlfn.NORM.S.INV(RAND()))</f>
        <v>155.13883428773002</v>
      </c>
      <c r="GG2">
        <f ca="1">GF2*EXP(($C$6-0.5*$C$4^2)*$C$5+$C$4*SQRT($C$5)*_xlfn.NORM.S.INV(RAND()))</f>
        <v>157.67644416979863</v>
      </c>
      <c r="GH2">
        <f ca="1">GG2*EXP(($C$6-0.5*$C$4^2)*$C$5+$C$4*SQRT($C$5)*_xlfn.NORM.S.INV(RAND()))</f>
        <v>155.57547594043618</v>
      </c>
      <c r="GI2">
        <f ca="1">GH2*EXP(($C$6-0.5*$C$4^2)*$C$5+$C$4*SQRT($C$5)*_xlfn.NORM.S.INV(RAND()))</f>
        <v>150.32891521489358</v>
      </c>
      <c r="GJ2">
        <f ca="1">GI2*EXP(($C$6-0.5*$C$4^2)*$C$5+$C$4*SQRT($C$5)*_xlfn.NORM.S.INV(RAND()))</f>
        <v>150.5384418830229</v>
      </c>
      <c r="GK2">
        <f ca="1">GJ2*EXP(($C$6-0.5*$C$4^2)*$C$5+$C$4*SQRT($C$5)*_xlfn.NORM.S.INV(RAND()))</f>
        <v>151.06152948358834</v>
      </c>
      <c r="GL2">
        <f ca="1">GK2*EXP(($C$6-0.5*$C$4^2)*$C$5+$C$4*SQRT($C$5)*_xlfn.NORM.S.INV(RAND()))</f>
        <v>152.88462243870265</v>
      </c>
      <c r="GM2">
        <f ca="1">GL2*EXP(($C$6-0.5*$C$4^2)*$C$5+$C$4*SQRT($C$5)*_xlfn.NORM.S.INV(RAND()))</f>
        <v>156.10642960562782</v>
      </c>
      <c r="GN2">
        <f ca="1">GM2*EXP(($C$6-0.5*$C$4^2)*$C$5+$C$4*SQRT($C$5)*_xlfn.NORM.S.INV(RAND()))</f>
        <v>157.72726418355595</v>
      </c>
      <c r="GO2">
        <f ca="1">GN2*EXP(($C$6-0.5*$C$4^2)*$C$5+$C$4*SQRT($C$5)*_xlfn.NORM.S.INV(RAND()))</f>
        <v>151.79358701450008</v>
      </c>
      <c r="GP2">
        <f ca="1">GO2*EXP(($C$6-0.5*$C$4^2)*$C$5+$C$4*SQRT($C$5)*_xlfn.NORM.S.INV(RAND()))</f>
        <v>156.47185105191781</v>
      </c>
      <c r="GQ2">
        <f ca="1">GP2*EXP(($C$6-0.5*$C$4^2)*$C$5+$C$4*SQRT($C$5)*_xlfn.NORM.S.INV(RAND()))</f>
        <v>158.29259052964287</v>
      </c>
      <c r="GR2">
        <f ca="1">GQ2*EXP(($C$6-0.5*$C$4^2)*$C$5+$C$4*SQRT($C$5)*_xlfn.NORM.S.INV(RAND()))</f>
        <v>158.5907152287912</v>
      </c>
      <c r="GS2">
        <f ca="1">GR2*EXP(($C$6-0.5*$C$4^2)*$C$5+$C$4*SQRT($C$5)*_xlfn.NORM.S.INV(RAND()))</f>
        <v>155.81458770272803</v>
      </c>
      <c r="GT2">
        <f ca="1">GS2*EXP(($C$6-0.5*$C$4^2)*$C$5+$C$4*SQRT($C$5)*_xlfn.NORM.S.INV(RAND()))</f>
        <v>157.95918934877957</v>
      </c>
      <c r="GU2">
        <f ca="1">GT2*EXP(($C$6-0.5*$C$4^2)*$C$5+$C$4*SQRT($C$5)*_xlfn.NORM.S.INV(RAND()))</f>
        <v>156.26176237598361</v>
      </c>
      <c r="GV2">
        <f ca="1">GU2*EXP(($C$6-0.5*$C$4^2)*$C$5+$C$4*SQRT($C$5)*_xlfn.NORM.S.INV(RAND()))</f>
        <v>158.39634821099443</v>
      </c>
      <c r="GW2">
        <f ca="1">GV2*EXP(($C$6-0.5*$C$4^2)*$C$5+$C$4*SQRT($C$5)*_xlfn.NORM.S.INV(RAND()))</f>
        <v>151.36381838733382</v>
      </c>
      <c r="GX2">
        <f ca="1">GW2*EXP(($C$6-0.5*$C$4^2)*$C$5+$C$4*SQRT($C$5)*_xlfn.NORM.S.INV(RAND()))</f>
        <v>154.82244218123103</v>
      </c>
      <c r="GY2" s="26">
        <f ca="1">MAX($HD$10-GX2,0)</f>
        <v>5.1775578187689746</v>
      </c>
      <c r="GZ2">
        <f ca="1">GY2*EXP(-$C$6*$C$7)</f>
        <v>5.1609014266185085</v>
      </c>
      <c r="HA2" s="26">
        <f ca="1">MAX(GX2-$HD$10,0)</f>
        <v>0</v>
      </c>
      <c r="HB2" s="26">
        <f ca="1">HA2*EXP(-$C$6*$C$7)</f>
        <v>0</v>
      </c>
      <c r="HD2" s="40" t="s">
        <v>359</v>
      </c>
      <c r="HE2" s="40" t="s">
        <v>366</v>
      </c>
    </row>
    <row r="3" spans="1:213" x14ac:dyDescent="0.35">
      <c r="A3" t="s">
        <v>351</v>
      </c>
      <c r="B3" s="85" t="s">
        <v>348</v>
      </c>
      <c r="C3" s="12">
        <f>C6-1/2*((C4)^2)</f>
        <v>-2.8814244533815897E-3</v>
      </c>
      <c r="F3" s="26">
        <f>F2</f>
        <v>156.69999999999999</v>
      </c>
      <c r="G3">
        <f ca="1">F3*EXP(($C$6-0.5*$C$4^2)*$C$5+$C$4*SQRT($C$5)*_xlfn.NORM.S.INV(RAND()))</f>
        <v>159.49257175159914</v>
      </c>
      <c r="H3">
        <f ca="1">G3*EXP(($C$6-0.5*$C$4^2)*$C$5+$C$4*SQRT($C$5)*_xlfn.NORM.S.INV(RAND()))</f>
        <v>157.33567411504001</v>
      </c>
      <c r="I3">
        <f ca="1">H3*EXP(($C$6-0.5*$C$4^2)*$C$5+$C$4*SQRT($C$5)*_xlfn.NORM.S.INV(RAND()))</f>
        <v>152.03154404848999</v>
      </c>
      <c r="J3">
        <f ca="1">I3*EXP(($C$6-0.5*$C$4^2)*$C$5+$C$4*SQRT($C$5)*_xlfn.NORM.S.INV(RAND()))</f>
        <v>150.89186885282072</v>
      </c>
      <c r="K3">
        <f ca="1">J3*EXP(($C$6-0.5*$C$4^2)*$C$5+$C$4*SQRT($C$5)*_xlfn.NORM.S.INV(RAND()))</f>
        <v>151.75627355025424</v>
      </c>
      <c r="L3">
        <f ca="1">K3*EXP(($C$6-0.5*$C$4^2)*$C$5+$C$4*SQRT($C$5)*_xlfn.NORM.S.INV(RAND()))</f>
        <v>151.1933382829906</v>
      </c>
      <c r="M3">
        <f ca="1">L3*EXP(($C$6-0.5*$C$4^2)*$C$5+$C$4*SQRT($C$5)*_xlfn.NORM.S.INV(RAND()))</f>
        <v>149.15784558247617</v>
      </c>
      <c r="N3">
        <f ca="1">M3*EXP(($C$6-0.5*$C$4^2)*$C$5+$C$4*SQRT($C$5)*_xlfn.NORM.S.INV(RAND()))</f>
        <v>154.20159623529324</v>
      </c>
      <c r="O3">
        <f ca="1">N3*EXP(($C$6-0.5*$C$4^2)*$C$5+$C$4*SQRT($C$5)*_xlfn.NORM.S.INV(RAND()))</f>
        <v>150.41809217463322</v>
      </c>
      <c r="P3">
        <f ca="1">O3*EXP(($C$6-0.5*$C$4^2)*$C$5+$C$4*SQRT($C$5)*_xlfn.NORM.S.INV(RAND()))</f>
        <v>149.06484111499191</v>
      </c>
      <c r="Q3">
        <f ca="1">P3*EXP(($C$6-0.5*$C$4^2)*$C$5+$C$4*SQRT($C$5)*_xlfn.NORM.S.INV(RAND()))</f>
        <v>144.64337236537554</v>
      </c>
      <c r="R3">
        <f ca="1">Q3*EXP(($C$6-0.5*$C$4^2)*$C$5+$C$4*SQRT($C$5)*_xlfn.NORM.S.INV(RAND()))</f>
        <v>139.2059645785809</v>
      </c>
      <c r="S3">
        <f ca="1">R3*EXP(($C$6-0.5*$C$4^2)*$C$5+$C$4*SQRT($C$5)*_xlfn.NORM.S.INV(RAND()))</f>
        <v>139.92151517692344</v>
      </c>
      <c r="T3">
        <f ca="1">S3*EXP(($C$6-0.5*$C$4^2)*$C$5+$C$4*SQRT($C$5)*_xlfn.NORM.S.INV(RAND()))</f>
        <v>143.767783879154</v>
      </c>
      <c r="U3">
        <f ca="1">T3*EXP(($C$6-0.5*$C$4^2)*$C$5+$C$4*SQRT($C$5)*_xlfn.NORM.S.INV(RAND()))</f>
        <v>143.33824731845922</v>
      </c>
      <c r="V3">
        <f ca="1">U3*EXP(($C$6-0.5*$C$4^2)*$C$5+$C$4*SQRT($C$5)*_xlfn.NORM.S.INV(RAND()))</f>
        <v>145.72271444299838</v>
      </c>
      <c r="W3">
        <f ca="1">V3*EXP(($C$6-0.5*$C$4^2)*$C$5+$C$4*SQRT($C$5)*_xlfn.NORM.S.INV(RAND()))</f>
        <v>147.47565713113681</v>
      </c>
      <c r="X3">
        <f ca="1">W3*EXP(($C$6-0.5*$C$4^2)*$C$5+$C$4*SQRT($C$5)*_xlfn.NORM.S.INV(RAND()))</f>
        <v>149.94105112490763</v>
      </c>
      <c r="Y3">
        <f ca="1">X3*EXP(($C$6-0.5*$C$4^2)*$C$5+$C$4*SQRT($C$5)*_xlfn.NORM.S.INV(RAND()))</f>
        <v>142.3416956761304</v>
      </c>
      <c r="Z3">
        <f ca="1">Y3*EXP(($C$6-0.5*$C$4^2)*$C$5+$C$4*SQRT($C$5)*_xlfn.NORM.S.INV(RAND()))</f>
        <v>140.26769109335135</v>
      </c>
      <c r="AA3">
        <f ca="1">Z3*EXP(($C$6-0.5*$C$4^2)*$C$5+$C$4*SQRT($C$5)*_xlfn.NORM.S.INV(RAND()))</f>
        <v>140.95038872478034</v>
      </c>
      <c r="AB3">
        <f ca="1">AA3*EXP(($C$6-0.5*$C$4^2)*$C$5+$C$4*SQRT($C$5)*_xlfn.NORM.S.INV(RAND()))</f>
        <v>144.01069996109939</v>
      </c>
      <c r="AC3">
        <f ca="1">AB3*EXP(($C$6-0.5*$C$4^2)*$C$5+$C$4*SQRT($C$5)*_xlfn.NORM.S.INV(RAND()))</f>
        <v>141.30197289189476</v>
      </c>
      <c r="AD3">
        <f ca="1">AC3*EXP(($C$6-0.5*$C$4^2)*$C$5+$C$4*SQRT($C$5)*_xlfn.NORM.S.INV(RAND()))</f>
        <v>139.99249758958103</v>
      </c>
      <c r="AE3">
        <f ca="1">AD3*EXP(($C$6-0.5*$C$4^2)*$C$5+$C$4*SQRT($C$5)*_xlfn.NORM.S.INV(RAND()))</f>
        <v>138.54181382647354</v>
      </c>
      <c r="AF3">
        <f ca="1">AE3*EXP(($C$6-0.5*$C$4^2)*$C$5+$C$4*SQRT($C$5)*_xlfn.NORM.S.INV(RAND()))</f>
        <v>138.64442792560925</v>
      </c>
      <c r="AG3">
        <f ca="1">AF3*EXP(($C$6-0.5*$C$4^2)*$C$5+$C$4*SQRT($C$5)*_xlfn.NORM.S.INV(RAND()))</f>
        <v>143.10547669752791</v>
      </c>
      <c r="AH3">
        <f ca="1">AG3*EXP(($C$6-0.5*$C$4^2)*$C$5+$C$4*SQRT($C$5)*_xlfn.NORM.S.INV(RAND()))</f>
        <v>139.99333352136949</v>
      </c>
      <c r="AI3">
        <f ca="1">AH3*EXP(($C$6-0.5*$C$4^2)*$C$5+$C$4*SQRT($C$5)*_xlfn.NORM.S.INV(RAND()))</f>
        <v>139.44033293483773</v>
      </c>
      <c r="AJ3">
        <f ca="1">AI3*EXP(($C$6-0.5*$C$4^2)*$C$5+$C$4*SQRT($C$5)*_xlfn.NORM.S.INV(RAND()))</f>
        <v>143.31077734292225</v>
      </c>
      <c r="AK3">
        <f ca="1">AJ3*EXP(($C$6-0.5*$C$4^2)*$C$5+$C$4*SQRT($C$5)*_xlfn.NORM.S.INV(RAND()))</f>
        <v>145.57501609127823</v>
      </c>
      <c r="AL3">
        <f ca="1">AK3*EXP(($C$6-0.5*$C$4^2)*$C$5+$C$4*SQRT($C$5)*_xlfn.NORM.S.INV(RAND()))</f>
        <v>146.40024646731132</v>
      </c>
      <c r="AM3">
        <f ca="1">AL3*EXP(($C$6-0.5*$C$4^2)*$C$5+$C$4*SQRT($C$5)*_xlfn.NORM.S.INV(RAND()))</f>
        <v>147.99137717285689</v>
      </c>
      <c r="AN3">
        <f ca="1">AM3*EXP(($C$6-0.5*$C$4^2)*$C$5+$C$4*SQRT($C$5)*_xlfn.NORM.S.INV(RAND()))</f>
        <v>147.21640379618631</v>
      </c>
      <c r="AO3">
        <f ca="1">AN3*EXP(($C$6-0.5*$C$4^2)*$C$5+$C$4*SQRT($C$5)*_xlfn.NORM.S.INV(RAND()))</f>
        <v>141.82244415586425</v>
      </c>
      <c r="AP3">
        <f ca="1">AO3*EXP(($C$6-0.5*$C$4^2)*$C$5+$C$4*SQRT($C$5)*_xlfn.NORM.S.INV(RAND()))</f>
        <v>141.33569418520511</v>
      </c>
      <c r="AQ3">
        <f ca="1">AP3*EXP(($C$6-0.5*$C$4^2)*$C$5+$C$4*SQRT($C$5)*_xlfn.NORM.S.INV(RAND()))</f>
        <v>144.02013549343309</v>
      </c>
      <c r="AR3">
        <f ca="1">AQ3*EXP(($C$6-0.5*$C$4^2)*$C$5+$C$4*SQRT($C$5)*_xlfn.NORM.S.INV(RAND()))</f>
        <v>141.56835017666302</v>
      </c>
      <c r="AS3">
        <f ca="1">AR3*EXP(($C$6-0.5*$C$4^2)*$C$5+$C$4*SQRT($C$5)*_xlfn.NORM.S.INV(RAND()))</f>
        <v>142.34566263105606</v>
      </c>
      <c r="AT3">
        <f ca="1">AS3*EXP(($C$6-0.5*$C$4^2)*$C$5+$C$4*SQRT($C$5)*_xlfn.NORM.S.INV(RAND()))</f>
        <v>150.18969910894907</v>
      </c>
      <c r="AU3">
        <f ca="1">AT3*EXP(($C$6-0.5*$C$4^2)*$C$5+$C$4*SQRT($C$5)*_xlfn.NORM.S.INV(RAND()))</f>
        <v>150.80612804956635</v>
      </c>
      <c r="AV3">
        <f ca="1">AU3*EXP(($C$6-0.5*$C$4^2)*$C$5+$C$4*SQRT($C$5)*_xlfn.NORM.S.INV(RAND()))</f>
        <v>149.69711120580499</v>
      </c>
      <c r="AW3">
        <f ca="1">AV3*EXP(($C$6-0.5*$C$4^2)*$C$5+$C$4*SQRT($C$5)*_xlfn.NORM.S.INV(RAND()))</f>
        <v>150.96297515336312</v>
      </c>
      <c r="AX3">
        <f ca="1">AW3*EXP(($C$6-0.5*$C$4^2)*$C$5+$C$4*SQRT($C$5)*_xlfn.NORM.S.INV(RAND()))</f>
        <v>148.24739287982828</v>
      </c>
      <c r="AY3">
        <f ca="1">AX3*EXP(($C$6-0.5*$C$4^2)*$C$5+$C$4*SQRT($C$5)*_xlfn.NORM.S.INV(RAND()))</f>
        <v>146.85605639824769</v>
      </c>
      <c r="AZ3">
        <f ca="1">AY3*EXP(($C$6-0.5*$C$4^2)*$C$5+$C$4*SQRT($C$5)*_xlfn.NORM.S.INV(RAND()))</f>
        <v>151.58303460401464</v>
      </c>
      <c r="BA3">
        <f ca="1">AZ3*EXP(($C$6-0.5*$C$4^2)*$C$5+$C$4*SQRT($C$5)*_xlfn.NORM.S.INV(RAND()))</f>
        <v>149.47440478005015</v>
      </c>
      <c r="BB3">
        <f ca="1">BA3*EXP(($C$6-0.5*$C$4^2)*$C$5+$C$4*SQRT($C$5)*_xlfn.NORM.S.INV(RAND()))</f>
        <v>147.78834193588378</v>
      </c>
      <c r="BC3">
        <f ca="1">BB3*EXP(($C$6-0.5*$C$4^2)*$C$5+$C$4*SQRT($C$5)*_xlfn.NORM.S.INV(RAND()))</f>
        <v>145.61981030232297</v>
      </c>
      <c r="BD3">
        <f ca="1">BC3*EXP(($C$6-0.5*$C$4^2)*$C$5+$C$4*SQRT($C$5)*_xlfn.NORM.S.INV(RAND()))</f>
        <v>142.72132643820871</v>
      </c>
      <c r="BE3">
        <f ca="1">BD3*EXP(($C$6-0.5*$C$4^2)*$C$5+$C$4*SQRT($C$5)*_xlfn.NORM.S.INV(RAND()))</f>
        <v>143.26339247320104</v>
      </c>
      <c r="BF3">
        <f ca="1">BE3*EXP(($C$6-0.5*$C$4^2)*$C$5+$C$4*SQRT($C$5)*_xlfn.NORM.S.INV(RAND()))</f>
        <v>141.87516107432856</v>
      </c>
      <c r="BG3">
        <f ca="1">BF3*EXP(($C$6-0.5*$C$4^2)*$C$5+$C$4*SQRT($C$5)*_xlfn.NORM.S.INV(RAND()))</f>
        <v>144.61149963065532</v>
      </c>
      <c r="BH3">
        <f ca="1">BG3*EXP(($C$6-0.5*$C$4^2)*$C$5+$C$4*SQRT($C$5)*_xlfn.NORM.S.INV(RAND()))</f>
        <v>142.81092081763836</v>
      </c>
      <c r="BI3">
        <f ca="1">BH3*EXP(($C$6-0.5*$C$4^2)*$C$5+$C$4*SQRT($C$5)*_xlfn.NORM.S.INV(RAND()))</f>
        <v>140.84390142501917</v>
      </c>
      <c r="BJ3">
        <f ca="1">BI3*EXP(($C$6-0.5*$C$4^2)*$C$5+$C$4*SQRT($C$5)*_xlfn.NORM.S.INV(RAND()))</f>
        <v>141.52847069702645</v>
      </c>
      <c r="BK3">
        <f ca="1">BJ3*EXP(($C$6-0.5*$C$4^2)*$C$5+$C$4*SQRT($C$5)*_xlfn.NORM.S.INV(RAND()))</f>
        <v>141.78903165776575</v>
      </c>
      <c r="BL3">
        <f ca="1">BK3*EXP(($C$6-0.5*$C$4^2)*$C$5+$C$4*SQRT($C$5)*_xlfn.NORM.S.INV(RAND()))</f>
        <v>149.65030092932622</v>
      </c>
      <c r="BM3">
        <f ca="1">BL3*EXP(($C$6-0.5*$C$4^2)*$C$5+$C$4*SQRT($C$5)*_xlfn.NORM.S.INV(RAND()))</f>
        <v>151.01021261663257</v>
      </c>
      <c r="BN3">
        <f ca="1">BM3*EXP(($C$6-0.5*$C$4^2)*$C$5+$C$4*SQRT($C$5)*_xlfn.NORM.S.INV(RAND()))</f>
        <v>149.27024441419138</v>
      </c>
      <c r="BO3">
        <f ca="1">BN3*EXP(($C$6-0.5*$C$4^2)*$C$5+$C$4*SQRT($C$5)*_xlfn.NORM.S.INV(RAND()))</f>
        <v>152.25508580927308</v>
      </c>
      <c r="BP3">
        <f ca="1">BO3*EXP(($C$6-0.5*$C$4^2)*$C$5+$C$4*SQRT($C$5)*_xlfn.NORM.S.INV(RAND()))</f>
        <v>148.50325701659358</v>
      </c>
      <c r="BQ3">
        <f ca="1">BP3*EXP(($C$6-0.5*$C$4^2)*$C$5+$C$4*SQRT($C$5)*_xlfn.NORM.S.INV(RAND()))</f>
        <v>148.44203864457484</v>
      </c>
      <c r="BR3">
        <f ca="1">BQ3*EXP(($C$6-0.5*$C$4^2)*$C$5+$C$4*SQRT($C$5)*_xlfn.NORM.S.INV(RAND()))</f>
        <v>148.57856604561624</v>
      </c>
      <c r="BS3">
        <f ca="1">BR3*EXP(($C$6-0.5*$C$4^2)*$C$5+$C$4*SQRT($C$5)*_xlfn.NORM.S.INV(RAND()))</f>
        <v>150.00510794422613</v>
      </c>
      <c r="BT3">
        <f ca="1">BS3*EXP(($C$6-0.5*$C$4^2)*$C$5+$C$4*SQRT($C$5)*_xlfn.NORM.S.INV(RAND()))</f>
        <v>151.66086714247837</v>
      </c>
      <c r="BU3">
        <f ca="1">BT3*EXP(($C$6-0.5*$C$4^2)*$C$5+$C$4*SQRT($C$5)*_xlfn.NORM.S.INV(RAND()))</f>
        <v>151.02036365371313</v>
      </c>
      <c r="BV3">
        <f ca="1">BU3*EXP(($C$6-0.5*$C$4^2)*$C$5+$C$4*SQRT($C$5)*_xlfn.NORM.S.INV(RAND()))</f>
        <v>149.18563550777282</v>
      </c>
      <c r="BW3">
        <f ca="1">BV3*EXP(($C$6-0.5*$C$4^2)*$C$5+$C$4*SQRT($C$5)*_xlfn.NORM.S.INV(RAND()))</f>
        <v>150.79811679106601</v>
      </c>
      <c r="BX3">
        <f ca="1">BW3*EXP(($C$6-0.5*$C$4^2)*$C$5+$C$4*SQRT($C$5)*_xlfn.NORM.S.INV(RAND()))</f>
        <v>148.75983480113405</v>
      </c>
      <c r="BY3">
        <f ca="1">BX3*EXP(($C$6-0.5*$C$4^2)*$C$5+$C$4*SQRT($C$5)*_xlfn.NORM.S.INV(RAND()))</f>
        <v>147.93705969829043</v>
      </c>
      <c r="BZ3">
        <f ca="1">BY3*EXP(($C$6-0.5*$C$4^2)*$C$5+$C$4*SQRT($C$5)*_xlfn.NORM.S.INV(RAND()))</f>
        <v>142.33192078420825</v>
      </c>
      <c r="CA3">
        <f ca="1">BZ3*EXP(($C$6-0.5*$C$4^2)*$C$5+$C$4*SQRT($C$5)*_xlfn.NORM.S.INV(RAND()))</f>
        <v>142.72012165981923</v>
      </c>
      <c r="CB3">
        <f ca="1">CA3*EXP(($C$6-0.5*$C$4^2)*$C$5+$C$4*SQRT($C$5)*_xlfn.NORM.S.INV(RAND()))</f>
        <v>141.69399740386402</v>
      </c>
      <c r="CC3">
        <f ca="1">CB3*EXP(($C$6-0.5*$C$4^2)*$C$5+$C$4*SQRT($C$5)*_xlfn.NORM.S.INV(RAND()))</f>
        <v>140.51148277311472</v>
      </c>
      <c r="CD3">
        <f ca="1">CC3*EXP(($C$6-0.5*$C$4^2)*$C$5+$C$4*SQRT($C$5)*_xlfn.NORM.S.INV(RAND()))</f>
        <v>145.34492270179132</v>
      </c>
      <c r="CE3">
        <f ca="1">CD3*EXP(($C$6-0.5*$C$4^2)*$C$5+$C$4*SQRT($C$5)*_xlfn.NORM.S.INV(RAND()))</f>
        <v>147.66001443017373</v>
      </c>
      <c r="CF3">
        <f ca="1">CE3*EXP(($C$6-0.5*$C$4^2)*$C$5+$C$4*SQRT($C$5)*_xlfn.NORM.S.INV(RAND()))</f>
        <v>147.03457739411374</v>
      </c>
      <c r="CG3">
        <f ca="1">CF3*EXP(($C$6-0.5*$C$4^2)*$C$5+$C$4*SQRT($C$5)*_xlfn.NORM.S.INV(RAND()))</f>
        <v>148.34735780407416</v>
      </c>
      <c r="CH3">
        <f ca="1">CG3*EXP(($C$6-0.5*$C$4^2)*$C$5+$C$4*SQRT($C$5)*_xlfn.NORM.S.INV(RAND()))</f>
        <v>147.65883618426273</v>
      </c>
      <c r="CI3">
        <f ca="1">CH3*EXP(($C$6-0.5*$C$4^2)*$C$5+$C$4*SQRT($C$5)*_xlfn.NORM.S.INV(RAND()))</f>
        <v>147.71544054805133</v>
      </c>
      <c r="CJ3">
        <f ca="1">CI3*EXP(($C$6-0.5*$C$4^2)*$C$5+$C$4*SQRT($C$5)*_xlfn.NORM.S.INV(RAND()))</f>
        <v>147.65590684755546</v>
      </c>
      <c r="CK3">
        <f ca="1">CJ3*EXP(($C$6-0.5*$C$4^2)*$C$5+$C$4*SQRT($C$5)*_xlfn.NORM.S.INV(RAND()))</f>
        <v>147.1607943704997</v>
      </c>
      <c r="CL3">
        <f ca="1">CK3*EXP(($C$6-0.5*$C$4^2)*$C$5+$C$4*SQRT($C$5)*_xlfn.NORM.S.INV(RAND()))</f>
        <v>139.735416793664</v>
      </c>
      <c r="CM3">
        <f ca="1">CL3*EXP(($C$6-0.5*$C$4^2)*$C$5+$C$4*SQRT($C$5)*_xlfn.NORM.S.INV(RAND()))</f>
        <v>137.02344847150167</v>
      </c>
      <c r="CN3">
        <f ca="1">CM3*EXP(($C$6-0.5*$C$4^2)*$C$5+$C$4*SQRT($C$5)*_xlfn.NORM.S.INV(RAND()))</f>
        <v>139.3071997758851</v>
      </c>
      <c r="CO3">
        <f ca="1">CN3*EXP(($C$6-0.5*$C$4^2)*$C$5+$C$4*SQRT($C$5)*_xlfn.NORM.S.INV(RAND()))</f>
        <v>142.18396468008456</v>
      </c>
      <c r="CP3">
        <f ca="1">CO3*EXP(($C$6-0.5*$C$4^2)*$C$5+$C$4*SQRT($C$5)*_xlfn.NORM.S.INV(RAND()))</f>
        <v>139.47471890849584</v>
      </c>
      <c r="CQ3">
        <f ca="1">CP3*EXP(($C$6-0.5*$C$4^2)*$C$5+$C$4*SQRT($C$5)*_xlfn.NORM.S.INV(RAND()))</f>
        <v>141.42937353550229</v>
      </c>
      <c r="CR3">
        <f ca="1">CQ3*EXP(($C$6-0.5*$C$4^2)*$C$5+$C$4*SQRT($C$5)*_xlfn.NORM.S.INV(RAND()))</f>
        <v>141.8884779460968</v>
      </c>
      <c r="CS3">
        <f ca="1">CR3*EXP(($C$6-0.5*$C$4^2)*$C$5+$C$4*SQRT($C$5)*_xlfn.NORM.S.INV(RAND()))</f>
        <v>143.07234742583401</v>
      </c>
      <c r="CT3">
        <f ca="1">CS3*EXP(($C$6-0.5*$C$4^2)*$C$5+$C$4*SQRT($C$5)*_xlfn.NORM.S.INV(RAND()))</f>
        <v>147.24336023021291</v>
      </c>
      <c r="CU3">
        <f ca="1">CT3*EXP(($C$6-0.5*$C$4^2)*$C$5+$C$4*SQRT($C$5)*_xlfn.NORM.S.INV(RAND()))</f>
        <v>142.36423085713574</v>
      </c>
      <c r="CV3">
        <f ca="1">CU3*EXP(($C$6-0.5*$C$4^2)*$C$5+$C$4*SQRT($C$5)*_xlfn.NORM.S.INV(RAND()))</f>
        <v>143.22632915179548</v>
      </c>
      <c r="CW3">
        <f ca="1">CV3*EXP(($C$6-0.5*$C$4^2)*$C$5+$C$4*SQRT($C$5)*_xlfn.NORM.S.INV(RAND()))</f>
        <v>142.25838521536241</v>
      </c>
      <c r="CX3">
        <f ca="1">CW3*EXP(($C$6-0.5*$C$4^2)*$C$5+$C$4*SQRT($C$5)*_xlfn.NORM.S.INV(RAND()))</f>
        <v>146.11069661107015</v>
      </c>
      <c r="CY3">
        <f ca="1">CX3*EXP(($C$6-0.5*$C$4^2)*$C$5+$C$4*SQRT($C$5)*_xlfn.NORM.S.INV(RAND()))</f>
        <v>142.84631602227634</v>
      </c>
      <c r="CZ3">
        <f ca="1">CY3*EXP(($C$6-0.5*$C$4^2)*$C$5+$C$4*SQRT($C$5)*_xlfn.NORM.S.INV(RAND()))</f>
        <v>139.90253777446634</v>
      </c>
      <c r="DA3">
        <f ca="1">CZ3*EXP(($C$6-0.5*$C$4^2)*$C$5+$C$4*SQRT($C$5)*_xlfn.NORM.S.INV(RAND()))</f>
        <v>142.79948030612107</v>
      </c>
      <c r="DB3">
        <f ca="1">DA3*EXP(($C$6-0.5*$C$4^2)*$C$5+$C$4*SQRT($C$5)*_xlfn.NORM.S.INV(RAND()))</f>
        <v>140.83569594969961</v>
      </c>
      <c r="DC3">
        <f ca="1">DB3*EXP(($C$6-0.5*$C$4^2)*$C$5+$C$4*SQRT($C$5)*_xlfn.NORM.S.INV(RAND()))</f>
        <v>138.77813698133596</v>
      </c>
      <c r="DD3">
        <f ca="1">DC3*EXP(($C$6-0.5*$C$4^2)*$C$5+$C$4*SQRT($C$5)*_xlfn.NORM.S.INV(RAND()))</f>
        <v>142.4875381803736</v>
      </c>
      <c r="DE3">
        <f ca="1">DD3*EXP(($C$6-0.5*$C$4^2)*$C$5+$C$4*SQRT($C$5)*_xlfn.NORM.S.INV(RAND()))</f>
        <v>142.86390821117547</v>
      </c>
      <c r="DF3">
        <f ca="1">DE3*EXP(($C$6-0.5*$C$4^2)*$C$5+$C$4*SQRT($C$5)*_xlfn.NORM.S.INV(RAND()))</f>
        <v>142.27120662264403</v>
      </c>
      <c r="DG3">
        <f ca="1">DF3*EXP(($C$6-0.5*$C$4^2)*$C$5+$C$4*SQRT($C$5)*_xlfn.NORM.S.INV(RAND()))</f>
        <v>138.39633375080106</v>
      </c>
      <c r="DH3">
        <f ca="1">DG3*EXP(($C$6-0.5*$C$4^2)*$C$5+$C$4*SQRT($C$5)*_xlfn.NORM.S.INV(RAND()))</f>
        <v>139.07559284231624</v>
      </c>
      <c r="DI3">
        <f ca="1">DH3*EXP(($C$6-0.5*$C$4^2)*$C$5+$C$4*SQRT($C$5)*_xlfn.NORM.S.INV(RAND()))</f>
        <v>141.90159855062959</v>
      </c>
      <c r="DJ3">
        <f ca="1">DI3*EXP(($C$6-0.5*$C$4^2)*$C$5+$C$4*SQRT($C$5)*_xlfn.NORM.S.INV(RAND()))</f>
        <v>142.04418793936151</v>
      </c>
      <c r="DK3">
        <f ca="1">DJ3*EXP(($C$6-0.5*$C$4^2)*$C$5+$C$4*SQRT($C$5)*_xlfn.NORM.S.INV(RAND()))</f>
        <v>146.41386856139866</v>
      </c>
      <c r="DL3">
        <f ca="1">DK3*EXP(($C$6-0.5*$C$4^2)*$C$5+$C$4*SQRT($C$5)*_xlfn.NORM.S.INV(RAND()))</f>
        <v>146.76475773865116</v>
      </c>
      <c r="DM3">
        <f ca="1">DL3*EXP(($C$6-0.5*$C$4^2)*$C$5+$C$4*SQRT($C$5)*_xlfn.NORM.S.INV(RAND()))</f>
        <v>148.52301377838501</v>
      </c>
      <c r="DN3">
        <f ca="1">DM3*EXP(($C$6-0.5*$C$4^2)*$C$5+$C$4*SQRT($C$5)*_xlfn.NORM.S.INV(RAND()))</f>
        <v>147.85118079343081</v>
      </c>
      <c r="DO3">
        <f ca="1">DN3*EXP(($C$6-0.5*$C$4^2)*$C$5+$C$4*SQRT($C$5)*_xlfn.NORM.S.INV(RAND()))</f>
        <v>149.39790734304211</v>
      </c>
      <c r="DP3">
        <f ca="1">DO3*EXP(($C$6-0.5*$C$4^2)*$C$5+$C$4*SQRT($C$5)*_xlfn.NORM.S.INV(RAND()))</f>
        <v>145.91092602622942</v>
      </c>
      <c r="DQ3">
        <f ca="1">DP3*EXP(($C$6-0.5*$C$4^2)*$C$5+$C$4*SQRT($C$5)*_xlfn.NORM.S.INV(RAND()))</f>
        <v>142.6916240862995</v>
      </c>
      <c r="DR3">
        <f ca="1">DQ3*EXP(($C$6-0.5*$C$4^2)*$C$5+$C$4*SQRT($C$5)*_xlfn.NORM.S.INV(RAND()))</f>
        <v>140.97410094764228</v>
      </c>
      <c r="DS3">
        <f ca="1">DR3*EXP(($C$6-0.5*$C$4^2)*$C$5+$C$4*SQRT($C$5)*_xlfn.NORM.S.INV(RAND()))</f>
        <v>142.25953788707531</v>
      </c>
      <c r="DT3">
        <f ca="1">DS3*EXP(($C$6-0.5*$C$4^2)*$C$5+$C$4*SQRT($C$5)*_xlfn.NORM.S.INV(RAND()))</f>
        <v>141.77359434207608</v>
      </c>
      <c r="DU3">
        <f ca="1">DT3*EXP(($C$6-0.5*$C$4^2)*$C$5+$C$4*SQRT($C$5)*_xlfn.NORM.S.INV(RAND()))</f>
        <v>140.36240800597076</v>
      </c>
      <c r="DV3">
        <f ca="1">DU3*EXP(($C$6-0.5*$C$4^2)*$C$5+$C$4*SQRT($C$5)*_xlfn.NORM.S.INV(RAND()))</f>
        <v>136.31466879245946</v>
      </c>
      <c r="DW3">
        <f ca="1">DV3*EXP(($C$6-0.5*$C$4^2)*$C$5+$C$4*SQRT($C$5)*_xlfn.NORM.S.INV(RAND()))</f>
        <v>136.55632615578364</v>
      </c>
      <c r="DX3">
        <f ca="1">DW3*EXP(($C$6-0.5*$C$4^2)*$C$5+$C$4*SQRT($C$5)*_xlfn.NORM.S.INV(RAND()))</f>
        <v>136.42914298304666</v>
      </c>
      <c r="DY3">
        <f ca="1">DX3*EXP(($C$6-0.5*$C$4^2)*$C$5+$C$4*SQRT($C$5)*_xlfn.NORM.S.INV(RAND()))</f>
        <v>141.66381385630606</v>
      </c>
      <c r="DZ3">
        <f ca="1">DY3*EXP(($C$6-0.5*$C$4^2)*$C$5+$C$4*SQRT($C$5)*_xlfn.NORM.S.INV(RAND()))</f>
        <v>142.28821094233385</v>
      </c>
      <c r="EA3">
        <f ca="1">DZ3*EXP(($C$6-0.5*$C$4^2)*$C$5+$C$4*SQRT($C$5)*_xlfn.NORM.S.INV(RAND()))</f>
        <v>140.52095436964706</v>
      </c>
      <c r="EB3">
        <f ca="1">EA3*EXP(($C$6-0.5*$C$4^2)*$C$5+$C$4*SQRT($C$5)*_xlfn.NORM.S.INV(RAND()))</f>
        <v>138.345666380837</v>
      </c>
      <c r="EC3">
        <f ca="1">EB3*EXP(($C$6-0.5*$C$4^2)*$C$5+$C$4*SQRT($C$5)*_xlfn.NORM.S.INV(RAND()))</f>
        <v>139.45591945344631</v>
      </c>
      <c r="ED3">
        <f ca="1">EC3*EXP(($C$6-0.5*$C$4^2)*$C$5+$C$4*SQRT($C$5)*_xlfn.NORM.S.INV(RAND()))</f>
        <v>138.70188959697873</v>
      </c>
      <c r="EE3">
        <f ca="1">ED3*EXP(($C$6-0.5*$C$4^2)*$C$5+$C$4*SQRT($C$5)*_xlfn.NORM.S.INV(RAND()))</f>
        <v>138.19910738678303</v>
      </c>
      <c r="EF3">
        <f ca="1">EE3*EXP(($C$6-0.5*$C$4^2)*$C$5+$C$4*SQRT($C$5)*_xlfn.NORM.S.INV(RAND()))</f>
        <v>143.86939888724768</v>
      </c>
      <c r="EG3">
        <f ca="1">EF3*EXP(($C$6-0.5*$C$4^2)*$C$5+$C$4*SQRT($C$5)*_xlfn.NORM.S.INV(RAND()))</f>
        <v>142.72833365066998</v>
      </c>
      <c r="EH3">
        <f ca="1">EG3*EXP(($C$6-0.5*$C$4^2)*$C$5+$C$4*SQRT($C$5)*_xlfn.NORM.S.INV(RAND()))</f>
        <v>146.6781841077966</v>
      </c>
      <c r="EI3">
        <f ca="1">EH3*EXP(($C$6-0.5*$C$4^2)*$C$5+$C$4*SQRT($C$5)*_xlfn.NORM.S.INV(RAND()))</f>
        <v>148.78348725265707</v>
      </c>
      <c r="EJ3">
        <f ca="1">EI3*EXP(($C$6-0.5*$C$4^2)*$C$5+$C$4*SQRT($C$5)*_xlfn.NORM.S.INV(RAND()))</f>
        <v>150.17705759822206</v>
      </c>
      <c r="EK3">
        <f ca="1">EJ3*EXP(($C$6-0.5*$C$4^2)*$C$5+$C$4*SQRT($C$5)*_xlfn.NORM.S.INV(RAND()))</f>
        <v>150.00557877051813</v>
      </c>
      <c r="EL3">
        <f ca="1">EK3*EXP(($C$6-0.5*$C$4^2)*$C$5+$C$4*SQRT($C$5)*_xlfn.NORM.S.INV(RAND()))</f>
        <v>150.16271503257778</v>
      </c>
      <c r="EM3">
        <f ca="1">EL3*EXP(($C$6-0.5*$C$4^2)*$C$5+$C$4*SQRT($C$5)*_xlfn.NORM.S.INV(RAND()))</f>
        <v>156.12159371258295</v>
      </c>
      <c r="EN3">
        <f ca="1">EM3*EXP(($C$6-0.5*$C$4^2)*$C$5+$C$4*SQRT($C$5)*_xlfn.NORM.S.INV(RAND()))</f>
        <v>152.77340309199488</v>
      </c>
      <c r="EO3">
        <f ca="1">EN3*EXP(($C$6-0.5*$C$4^2)*$C$5+$C$4*SQRT($C$5)*_xlfn.NORM.S.INV(RAND()))</f>
        <v>156.92398180562725</v>
      </c>
      <c r="EP3">
        <f ca="1">EO3*EXP(($C$6-0.5*$C$4^2)*$C$5+$C$4*SQRT($C$5)*_xlfn.NORM.S.INV(RAND()))</f>
        <v>159.28631711921349</v>
      </c>
      <c r="EQ3">
        <f ca="1">EP3*EXP(($C$6-0.5*$C$4^2)*$C$5+$C$4*SQRT($C$5)*_xlfn.NORM.S.INV(RAND()))</f>
        <v>154.6281021705301</v>
      </c>
      <c r="ER3">
        <f ca="1">EQ3*EXP(($C$6-0.5*$C$4^2)*$C$5+$C$4*SQRT($C$5)*_xlfn.NORM.S.INV(RAND()))</f>
        <v>159.17926964652045</v>
      </c>
      <c r="ES3">
        <f ca="1">ER3*EXP(($C$6-0.5*$C$4^2)*$C$5+$C$4*SQRT($C$5)*_xlfn.NORM.S.INV(RAND()))</f>
        <v>161.52282486731852</v>
      </c>
      <c r="ET3">
        <f ca="1">ES3*EXP(($C$6-0.5*$C$4^2)*$C$5+$C$4*SQRT($C$5)*_xlfn.NORM.S.INV(RAND()))</f>
        <v>166.09498875968362</v>
      </c>
      <c r="EU3">
        <f ca="1">ET3*EXP(($C$6-0.5*$C$4^2)*$C$5+$C$4*SQRT($C$5)*_xlfn.NORM.S.INV(RAND()))</f>
        <v>165.66465606871418</v>
      </c>
      <c r="EV3">
        <f ca="1">EU3*EXP(($C$6-0.5*$C$4^2)*$C$5+$C$4*SQRT($C$5)*_xlfn.NORM.S.INV(RAND()))</f>
        <v>159.25363646728329</v>
      </c>
      <c r="EW3">
        <f ca="1">EV3*EXP(($C$6-0.5*$C$4^2)*$C$5+$C$4*SQRT($C$5)*_xlfn.NORM.S.INV(RAND()))</f>
        <v>159.84972846075158</v>
      </c>
      <c r="EX3">
        <f ca="1">EW3*EXP(($C$6-0.5*$C$4^2)*$C$5+$C$4*SQRT($C$5)*_xlfn.NORM.S.INV(RAND()))</f>
        <v>158.74492128536437</v>
      </c>
      <c r="EY3">
        <f ca="1">EX3*EXP(($C$6-0.5*$C$4^2)*$C$5+$C$4*SQRT($C$5)*_xlfn.NORM.S.INV(RAND()))</f>
        <v>159.30383473602805</v>
      </c>
      <c r="EZ3">
        <f ca="1">EY3*EXP(($C$6-0.5*$C$4^2)*$C$5+$C$4*SQRT($C$5)*_xlfn.NORM.S.INV(RAND()))</f>
        <v>159.01954153383505</v>
      </c>
      <c r="FA3">
        <f ca="1">EZ3*EXP(($C$6-0.5*$C$4^2)*$C$5+$C$4*SQRT($C$5)*_xlfn.NORM.S.INV(RAND()))</f>
        <v>154.40074859884149</v>
      </c>
      <c r="FB3">
        <f ca="1">FA3*EXP(($C$6-0.5*$C$4^2)*$C$5+$C$4*SQRT($C$5)*_xlfn.NORM.S.INV(RAND()))</f>
        <v>150.70451694710968</v>
      </c>
      <c r="FC3">
        <f ca="1">FB3*EXP(($C$6-0.5*$C$4^2)*$C$5+$C$4*SQRT($C$5)*_xlfn.NORM.S.INV(RAND()))</f>
        <v>144.95967810289198</v>
      </c>
      <c r="FD3">
        <f ca="1">FC3*EXP(($C$6-0.5*$C$4^2)*$C$5+$C$4*SQRT($C$5)*_xlfn.NORM.S.INV(RAND()))</f>
        <v>147.92407922777883</v>
      </c>
      <c r="FE3">
        <f ca="1">FD3*EXP(($C$6-0.5*$C$4^2)*$C$5+$C$4*SQRT($C$5)*_xlfn.NORM.S.INV(RAND()))</f>
        <v>145.75877856314565</v>
      </c>
      <c r="FF3">
        <f ca="1">FE3*EXP(($C$6-0.5*$C$4^2)*$C$5+$C$4*SQRT($C$5)*_xlfn.NORM.S.INV(RAND()))</f>
        <v>142.01475254093106</v>
      </c>
      <c r="FG3">
        <f ca="1">FF3*EXP(($C$6-0.5*$C$4^2)*$C$5+$C$4*SQRT($C$5)*_xlfn.NORM.S.INV(RAND()))</f>
        <v>137.64932017955763</v>
      </c>
      <c r="FH3">
        <f ca="1">FG3*EXP(($C$6-0.5*$C$4^2)*$C$5+$C$4*SQRT($C$5)*_xlfn.NORM.S.INV(RAND()))</f>
        <v>140.44489593911581</v>
      </c>
      <c r="FI3">
        <f ca="1">FH3*EXP(($C$6-0.5*$C$4^2)*$C$5+$C$4*SQRT($C$5)*_xlfn.NORM.S.INV(RAND()))</f>
        <v>140.47940735979506</v>
      </c>
      <c r="FJ3">
        <f ca="1">FI3*EXP(($C$6-0.5*$C$4^2)*$C$5+$C$4*SQRT($C$5)*_xlfn.NORM.S.INV(RAND()))</f>
        <v>140.37962138673041</v>
      </c>
      <c r="FK3">
        <f ca="1">FJ3*EXP(($C$6-0.5*$C$4^2)*$C$5+$C$4*SQRT($C$5)*_xlfn.NORM.S.INV(RAND()))</f>
        <v>137.39180291757151</v>
      </c>
      <c r="FL3">
        <f ca="1">FK3*EXP(($C$6-0.5*$C$4^2)*$C$5+$C$4*SQRT($C$5)*_xlfn.NORM.S.INV(RAND()))</f>
        <v>136.28323853179347</v>
      </c>
      <c r="FM3">
        <f ca="1">FL3*EXP(($C$6-0.5*$C$4^2)*$C$5+$C$4*SQRT($C$5)*_xlfn.NORM.S.INV(RAND()))</f>
        <v>128.11955125329283</v>
      </c>
      <c r="FN3">
        <f ca="1">FM3*EXP(($C$6-0.5*$C$4^2)*$C$5+$C$4*SQRT($C$5)*_xlfn.NORM.S.INV(RAND()))</f>
        <v>126.64788335095895</v>
      </c>
      <c r="FO3">
        <f ca="1">FN3*EXP(($C$6-0.5*$C$4^2)*$C$5+$C$4*SQRT($C$5)*_xlfn.NORM.S.INV(RAND()))</f>
        <v>128.30714047689463</v>
      </c>
      <c r="FP3">
        <f ca="1">FO3*EXP(($C$6-0.5*$C$4^2)*$C$5+$C$4*SQRT($C$5)*_xlfn.NORM.S.INV(RAND()))</f>
        <v>127.65670740129033</v>
      </c>
      <c r="FQ3">
        <f ca="1">FP3*EXP(($C$6-0.5*$C$4^2)*$C$5+$C$4*SQRT($C$5)*_xlfn.NORM.S.INV(RAND()))</f>
        <v>128.28113090221203</v>
      </c>
      <c r="FR3">
        <f ca="1">FQ3*EXP(($C$6-0.5*$C$4^2)*$C$5+$C$4*SQRT($C$5)*_xlfn.NORM.S.INV(RAND()))</f>
        <v>125.48023845868241</v>
      </c>
      <c r="FS3">
        <f ca="1">FR3*EXP(($C$6-0.5*$C$4^2)*$C$5+$C$4*SQRT($C$5)*_xlfn.NORM.S.INV(RAND()))</f>
        <v>124.91144607042035</v>
      </c>
      <c r="FT3">
        <f ca="1">FS3*EXP(($C$6-0.5*$C$4^2)*$C$5+$C$4*SQRT($C$5)*_xlfn.NORM.S.INV(RAND()))</f>
        <v>124.33128449464137</v>
      </c>
      <c r="FU3">
        <f ca="1">FT3*EXP(($C$6-0.5*$C$4^2)*$C$5+$C$4*SQRT($C$5)*_xlfn.NORM.S.INV(RAND()))</f>
        <v>121.92585614163541</v>
      </c>
      <c r="FV3">
        <f ca="1">FU3*EXP(($C$6-0.5*$C$4^2)*$C$5+$C$4*SQRT($C$5)*_xlfn.NORM.S.INV(RAND()))</f>
        <v>119.6366693137811</v>
      </c>
      <c r="FW3">
        <f ca="1">FV3*EXP(($C$6-0.5*$C$4^2)*$C$5+$C$4*SQRT($C$5)*_xlfn.NORM.S.INV(RAND()))</f>
        <v>119.56996283124302</v>
      </c>
      <c r="FX3">
        <f ca="1">FW3*EXP(($C$6-0.5*$C$4^2)*$C$5+$C$4*SQRT($C$5)*_xlfn.NORM.S.INV(RAND()))</f>
        <v>120.63597293032095</v>
      </c>
      <c r="FY3">
        <f ca="1">FX3*EXP(($C$6-0.5*$C$4^2)*$C$5+$C$4*SQRT($C$5)*_xlfn.NORM.S.INV(RAND()))</f>
        <v>116.83966491232904</v>
      </c>
      <c r="FZ3">
        <f ca="1">FY3*EXP(($C$6-0.5*$C$4^2)*$C$5+$C$4*SQRT($C$5)*_xlfn.NORM.S.INV(RAND()))</f>
        <v>122.55056971710339</v>
      </c>
      <c r="GA3">
        <f ca="1">FZ3*EXP(($C$6-0.5*$C$4^2)*$C$5+$C$4*SQRT($C$5)*_xlfn.NORM.S.INV(RAND()))</f>
        <v>124.63065195358867</v>
      </c>
      <c r="GB3">
        <f ca="1">GA3*EXP(($C$6-0.5*$C$4^2)*$C$5+$C$4*SQRT($C$5)*_xlfn.NORM.S.INV(RAND()))</f>
        <v>125.88036540073551</v>
      </c>
      <c r="GC3">
        <f ca="1">GB3*EXP(($C$6-0.5*$C$4^2)*$C$5+$C$4*SQRT($C$5)*_xlfn.NORM.S.INV(RAND()))</f>
        <v>126.98399849565592</v>
      </c>
      <c r="GD3">
        <f ca="1">GC3*EXP(($C$6-0.5*$C$4^2)*$C$5+$C$4*SQRT($C$5)*_xlfn.NORM.S.INV(RAND()))</f>
        <v>124.03748728824462</v>
      </c>
      <c r="GE3">
        <f ca="1">GD3*EXP(($C$6-0.5*$C$4^2)*$C$5+$C$4*SQRT($C$5)*_xlfn.NORM.S.INV(RAND()))</f>
        <v>124.54884890049215</v>
      </c>
      <c r="GF3">
        <f ca="1">GE3*EXP(($C$6-0.5*$C$4^2)*$C$5+$C$4*SQRT($C$5)*_xlfn.NORM.S.INV(RAND()))</f>
        <v>125.01400350517535</v>
      </c>
      <c r="GG3">
        <f ca="1">GF3*EXP(($C$6-0.5*$C$4^2)*$C$5+$C$4*SQRT($C$5)*_xlfn.NORM.S.INV(RAND()))</f>
        <v>125.66437036528166</v>
      </c>
      <c r="GH3">
        <f ca="1">GG3*EXP(($C$6-0.5*$C$4^2)*$C$5+$C$4*SQRT($C$5)*_xlfn.NORM.S.INV(RAND()))</f>
        <v>124.4310856911399</v>
      </c>
      <c r="GI3">
        <f ca="1">GH3*EXP(($C$6-0.5*$C$4^2)*$C$5+$C$4*SQRT($C$5)*_xlfn.NORM.S.INV(RAND()))</f>
        <v>124.70779830893578</v>
      </c>
      <c r="GJ3">
        <f ca="1">GI3*EXP(($C$6-0.5*$C$4^2)*$C$5+$C$4*SQRT($C$5)*_xlfn.NORM.S.INV(RAND()))</f>
        <v>127.79446319003857</v>
      </c>
      <c r="GK3">
        <f ca="1">GJ3*EXP(($C$6-0.5*$C$4^2)*$C$5+$C$4*SQRT($C$5)*_xlfn.NORM.S.INV(RAND()))</f>
        <v>128.69248748606358</v>
      </c>
      <c r="GL3">
        <f ca="1">GK3*EXP(($C$6-0.5*$C$4^2)*$C$5+$C$4*SQRT($C$5)*_xlfn.NORM.S.INV(RAND()))</f>
        <v>129.46832257305806</v>
      </c>
      <c r="GM3">
        <f ca="1">GL3*EXP(($C$6-0.5*$C$4^2)*$C$5+$C$4*SQRT($C$5)*_xlfn.NORM.S.INV(RAND()))</f>
        <v>128.97696560902784</v>
      </c>
      <c r="GN3">
        <f ca="1">GM3*EXP(($C$6-0.5*$C$4^2)*$C$5+$C$4*SQRT($C$5)*_xlfn.NORM.S.INV(RAND()))</f>
        <v>128.95253058437046</v>
      </c>
      <c r="GO3">
        <f ca="1">GN3*EXP(($C$6-0.5*$C$4^2)*$C$5+$C$4*SQRT($C$5)*_xlfn.NORM.S.INV(RAND()))</f>
        <v>128.38722637922183</v>
      </c>
      <c r="GP3">
        <f ca="1">GO3*EXP(($C$6-0.5*$C$4^2)*$C$5+$C$4*SQRT($C$5)*_xlfn.NORM.S.INV(RAND()))</f>
        <v>126.32942468331819</v>
      </c>
      <c r="GQ3">
        <f ca="1">GP3*EXP(($C$6-0.5*$C$4^2)*$C$5+$C$4*SQRT($C$5)*_xlfn.NORM.S.INV(RAND()))</f>
        <v>125.69828308643906</v>
      </c>
      <c r="GR3">
        <f ca="1">GQ3*EXP(($C$6-0.5*$C$4^2)*$C$5+$C$4*SQRT($C$5)*_xlfn.NORM.S.INV(RAND()))</f>
        <v>126.05294358066671</v>
      </c>
      <c r="GS3">
        <f ca="1">GR3*EXP(($C$6-0.5*$C$4^2)*$C$5+$C$4*SQRT($C$5)*_xlfn.NORM.S.INV(RAND()))</f>
        <v>127.08799561413088</v>
      </c>
      <c r="GT3">
        <f ca="1">GS3*EXP(($C$6-0.5*$C$4^2)*$C$5+$C$4*SQRT($C$5)*_xlfn.NORM.S.INV(RAND()))</f>
        <v>126.15576775537455</v>
      </c>
      <c r="GU3">
        <f ca="1">GT3*EXP(($C$6-0.5*$C$4^2)*$C$5+$C$4*SQRT($C$5)*_xlfn.NORM.S.INV(RAND()))</f>
        <v>127.73075127588557</v>
      </c>
      <c r="GV3">
        <f ca="1">GU3*EXP(($C$6-0.5*$C$4^2)*$C$5+$C$4*SQRT($C$5)*_xlfn.NORM.S.INV(RAND()))</f>
        <v>126.40115251868473</v>
      </c>
      <c r="GW3">
        <f ca="1">GV3*EXP(($C$6-0.5*$C$4^2)*$C$5+$C$4*SQRT($C$5)*_xlfn.NORM.S.INV(RAND()))</f>
        <v>128.79455106011562</v>
      </c>
      <c r="GX3">
        <f ca="1">GW3*EXP(($C$6-0.5*$C$4^2)*$C$5+$C$4*SQRT($C$5)*_xlfn.NORM.S.INV(RAND()))</f>
        <v>131.9834740211756</v>
      </c>
      <c r="GY3" s="26">
        <f t="shared" ref="GY3:GY66" ca="1" si="0">MAX($HD$10-GX3,0)</f>
        <v>28.016525978824404</v>
      </c>
      <c r="GZ3">
        <f ca="1">GY3*EXP(-$C$6*$C$7)</f>
        <v>27.926395793951261</v>
      </c>
      <c r="HA3" s="26">
        <f ca="1">MAX(GX3-$HD$10,0)</f>
        <v>0</v>
      </c>
      <c r="HB3" s="26">
        <f ca="1">HA3*EXP(-$C$6*$C$7)</f>
        <v>0</v>
      </c>
      <c r="HD3" s="103">
        <f ca="1">AVERAGE(HA2:HA100)</f>
        <v>16.440039039862597</v>
      </c>
      <c r="HE3" s="92">
        <f ca="1">AVERAGE(GY2:GY100)</f>
        <v>16.058442063973239</v>
      </c>
    </row>
    <row r="4" spans="1:213" x14ac:dyDescent="0.35">
      <c r="B4" s="85" t="s">
        <v>347</v>
      </c>
      <c r="C4" s="12">
        <v>0.29489464034933421</v>
      </c>
      <c r="F4" s="26">
        <f>F3</f>
        <v>156.69999999999999</v>
      </c>
      <c r="G4">
        <f ca="1">F4*EXP(($C$6-0.5*$C$4^2)*$C$5+$C$4*SQRT($C$5)*_xlfn.NORM.S.INV(RAND()))</f>
        <v>158.50484682261902</v>
      </c>
      <c r="H4">
        <f ca="1">G4*EXP(($C$6-0.5*$C$4^2)*$C$5+$C$4*SQRT($C$5)*_xlfn.NORM.S.INV(RAND()))</f>
        <v>158.5938312775761</v>
      </c>
      <c r="I4">
        <f ca="1">H4*EXP(($C$6-0.5*$C$4^2)*$C$5+$C$4*SQRT($C$5)*_xlfn.NORM.S.INV(RAND()))</f>
        <v>153.72382428645818</v>
      </c>
      <c r="J4">
        <f ca="1">I4*EXP(($C$6-0.5*$C$4^2)*$C$5+$C$4*SQRT($C$5)*_xlfn.NORM.S.INV(RAND()))</f>
        <v>152.36794686935804</v>
      </c>
      <c r="K4">
        <f ca="1">J4*EXP(($C$6-0.5*$C$4^2)*$C$5+$C$4*SQRT($C$5)*_xlfn.NORM.S.INV(RAND()))</f>
        <v>152.13925262665555</v>
      </c>
      <c r="L4">
        <f ca="1">K4*EXP(($C$6-0.5*$C$4^2)*$C$5+$C$4*SQRT($C$5)*_xlfn.NORM.S.INV(RAND()))</f>
        <v>153.27290294441121</v>
      </c>
      <c r="M4">
        <f ca="1">L4*EXP(($C$6-0.5*$C$4^2)*$C$5+$C$4*SQRT($C$5)*_xlfn.NORM.S.INV(RAND()))</f>
        <v>152.89009932693506</v>
      </c>
      <c r="N4">
        <f ca="1">M4*EXP(($C$6-0.5*$C$4^2)*$C$5+$C$4*SQRT($C$5)*_xlfn.NORM.S.INV(RAND()))</f>
        <v>149.79628181364333</v>
      </c>
      <c r="O4">
        <f ca="1">N4*EXP(($C$6-0.5*$C$4^2)*$C$5+$C$4*SQRT($C$5)*_xlfn.NORM.S.INV(RAND()))</f>
        <v>151.71994581303053</v>
      </c>
      <c r="P4">
        <f ca="1">O4*EXP(($C$6-0.5*$C$4^2)*$C$5+$C$4*SQRT($C$5)*_xlfn.NORM.S.INV(RAND()))</f>
        <v>151.53256623601791</v>
      </c>
      <c r="Q4">
        <f ca="1">P4*EXP(($C$6-0.5*$C$4^2)*$C$5+$C$4*SQRT($C$5)*_xlfn.NORM.S.INV(RAND()))</f>
        <v>150.23354029222858</v>
      </c>
      <c r="R4">
        <f ca="1">Q4*EXP(($C$6-0.5*$C$4^2)*$C$5+$C$4*SQRT($C$5)*_xlfn.NORM.S.INV(RAND()))</f>
        <v>155.25081393610839</v>
      </c>
      <c r="S4">
        <f ca="1">R4*EXP(($C$6-0.5*$C$4^2)*$C$5+$C$4*SQRT($C$5)*_xlfn.NORM.S.INV(RAND()))</f>
        <v>160.48707006473671</v>
      </c>
      <c r="T4">
        <f ca="1">S4*EXP(($C$6-0.5*$C$4^2)*$C$5+$C$4*SQRT($C$5)*_xlfn.NORM.S.INV(RAND()))</f>
        <v>158.92303878459307</v>
      </c>
      <c r="U4">
        <f ca="1">T4*EXP(($C$6-0.5*$C$4^2)*$C$5+$C$4*SQRT($C$5)*_xlfn.NORM.S.INV(RAND()))</f>
        <v>161.57979860089748</v>
      </c>
      <c r="V4">
        <f ca="1">U4*EXP(($C$6-0.5*$C$4^2)*$C$5+$C$4*SQRT($C$5)*_xlfn.NORM.S.INV(RAND()))</f>
        <v>159.76901899493302</v>
      </c>
      <c r="W4">
        <f ca="1">V4*EXP(($C$6-0.5*$C$4^2)*$C$5+$C$4*SQRT($C$5)*_xlfn.NORM.S.INV(RAND()))</f>
        <v>163.90000047928834</v>
      </c>
      <c r="X4">
        <f ca="1">W4*EXP(($C$6-0.5*$C$4^2)*$C$5+$C$4*SQRT($C$5)*_xlfn.NORM.S.INV(RAND()))</f>
        <v>164.5948415954042</v>
      </c>
      <c r="Y4">
        <f ca="1">X4*EXP(($C$6-0.5*$C$4^2)*$C$5+$C$4*SQRT($C$5)*_xlfn.NORM.S.INV(RAND()))</f>
        <v>168.54699439111337</v>
      </c>
      <c r="Z4">
        <f ca="1">Y4*EXP(($C$6-0.5*$C$4^2)*$C$5+$C$4*SQRT($C$5)*_xlfn.NORM.S.INV(RAND()))</f>
        <v>167.67585558033102</v>
      </c>
      <c r="AA4">
        <f ca="1">Z4*EXP(($C$6-0.5*$C$4^2)*$C$5+$C$4*SQRT($C$5)*_xlfn.NORM.S.INV(RAND()))</f>
        <v>168.7233037089153</v>
      </c>
      <c r="AB4">
        <f ca="1">AA4*EXP(($C$6-0.5*$C$4^2)*$C$5+$C$4*SQRT($C$5)*_xlfn.NORM.S.INV(RAND()))</f>
        <v>170.28701357206086</v>
      </c>
      <c r="AC4">
        <f ca="1">AB4*EXP(($C$6-0.5*$C$4^2)*$C$5+$C$4*SQRT($C$5)*_xlfn.NORM.S.INV(RAND()))</f>
        <v>172.71374344337087</v>
      </c>
      <c r="AD4">
        <f ca="1">AC4*EXP(($C$6-0.5*$C$4^2)*$C$5+$C$4*SQRT($C$5)*_xlfn.NORM.S.INV(RAND()))</f>
        <v>174.12458709382557</v>
      </c>
      <c r="AE4">
        <f ca="1">AD4*EXP(($C$6-0.5*$C$4^2)*$C$5+$C$4*SQRT($C$5)*_xlfn.NORM.S.INV(RAND()))</f>
        <v>175.24720045835753</v>
      </c>
      <c r="AF4">
        <f ca="1">AE4*EXP(($C$6-0.5*$C$4^2)*$C$5+$C$4*SQRT($C$5)*_xlfn.NORM.S.INV(RAND()))</f>
        <v>185.87306345683228</v>
      </c>
      <c r="AG4">
        <f ca="1">AF4*EXP(($C$6-0.5*$C$4^2)*$C$5+$C$4*SQRT($C$5)*_xlfn.NORM.S.INV(RAND()))</f>
        <v>182.59523856079974</v>
      </c>
      <c r="AH4">
        <f ca="1">AG4*EXP(($C$6-0.5*$C$4^2)*$C$5+$C$4*SQRT($C$5)*_xlfn.NORM.S.INV(RAND()))</f>
        <v>186.67594635377677</v>
      </c>
      <c r="AI4">
        <f ca="1">AH4*EXP(($C$6-0.5*$C$4^2)*$C$5+$C$4*SQRT($C$5)*_xlfn.NORM.S.INV(RAND()))</f>
        <v>182.48404024907978</v>
      </c>
      <c r="AJ4">
        <f ca="1">AI4*EXP(($C$6-0.5*$C$4^2)*$C$5+$C$4*SQRT($C$5)*_xlfn.NORM.S.INV(RAND()))</f>
        <v>186.70514923905773</v>
      </c>
      <c r="AK4">
        <f ca="1">AJ4*EXP(($C$6-0.5*$C$4^2)*$C$5+$C$4*SQRT($C$5)*_xlfn.NORM.S.INV(RAND()))</f>
        <v>183.63604498661363</v>
      </c>
      <c r="AL4">
        <f ca="1">AK4*EXP(($C$6-0.5*$C$4^2)*$C$5+$C$4*SQRT($C$5)*_xlfn.NORM.S.INV(RAND()))</f>
        <v>175.76067435057908</v>
      </c>
      <c r="AM4">
        <f ca="1">AL4*EXP(($C$6-0.5*$C$4^2)*$C$5+$C$4*SQRT($C$5)*_xlfn.NORM.S.INV(RAND()))</f>
        <v>172.06417750000367</v>
      </c>
      <c r="AN4">
        <f ca="1">AM4*EXP(($C$6-0.5*$C$4^2)*$C$5+$C$4*SQRT($C$5)*_xlfn.NORM.S.INV(RAND()))</f>
        <v>174.44282482196414</v>
      </c>
      <c r="AO4">
        <f ca="1">AN4*EXP(($C$6-0.5*$C$4^2)*$C$5+$C$4*SQRT($C$5)*_xlfn.NORM.S.INV(RAND()))</f>
        <v>177.21401492935047</v>
      </c>
      <c r="AP4">
        <f ca="1">AO4*EXP(($C$6-0.5*$C$4^2)*$C$5+$C$4*SQRT($C$5)*_xlfn.NORM.S.INV(RAND()))</f>
        <v>172.22018624770411</v>
      </c>
      <c r="AQ4">
        <f ca="1">AP4*EXP(($C$6-0.5*$C$4^2)*$C$5+$C$4*SQRT($C$5)*_xlfn.NORM.S.INV(RAND()))</f>
        <v>172.84342555024404</v>
      </c>
      <c r="AR4">
        <f ca="1">AQ4*EXP(($C$6-0.5*$C$4^2)*$C$5+$C$4*SQRT($C$5)*_xlfn.NORM.S.INV(RAND()))</f>
        <v>169.54723828161491</v>
      </c>
      <c r="AS4">
        <f ca="1">AR4*EXP(($C$6-0.5*$C$4^2)*$C$5+$C$4*SQRT($C$5)*_xlfn.NORM.S.INV(RAND()))</f>
        <v>167.80490299232093</v>
      </c>
      <c r="AT4">
        <f ca="1">AS4*EXP(($C$6-0.5*$C$4^2)*$C$5+$C$4*SQRT($C$5)*_xlfn.NORM.S.INV(RAND()))</f>
        <v>163.73689131821902</v>
      </c>
      <c r="AU4">
        <f ca="1">AT4*EXP(($C$6-0.5*$C$4^2)*$C$5+$C$4*SQRT($C$5)*_xlfn.NORM.S.INV(RAND()))</f>
        <v>164.44399194842703</v>
      </c>
      <c r="AV4">
        <f ca="1">AU4*EXP(($C$6-0.5*$C$4^2)*$C$5+$C$4*SQRT($C$5)*_xlfn.NORM.S.INV(RAND()))</f>
        <v>169.68805803598391</v>
      </c>
      <c r="AW4">
        <f ca="1">AV4*EXP(($C$6-0.5*$C$4^2)*$C$5+$C$4*SQRT($C$5)*_xlfn.NORM.S.INV(RAND()))</f>
        <v>168.34666669146105</v>
      </c>
      <c r="AX4">
        <f ca="1">AW4*EXP(($C$6-0.5*$C$4^2)*$C$5+$C$4*SQRT($C$5)*_xlfn.NORM.S.INV(RAND()))</f>
        <v>170.66086209238046</v>
      </c>
      <c r="AY4">
        <f ca="1">AX4*EXP(($C$6-0.5*$C$4^2)*$C$5+$C$4*SQRT($C$5)*_xlfn.NORM.S.INV(RAND()))</f>
        <v>167.60032086051598</v>
      </c>
      <c r="AZ4">
        <f ca="1">AY4*EXP(($C$6-0.5*$C$4^2)*$C$5+$C$4*SQRT($C$5)*_xlfn.NORM.S.INV(RAND()))</f>
        <v>165.52760769342319</v>
      </c>
      <c r="BA4">
        <f ca="1">AZ4*EXP(($C$6-0.5*$C$4^2)*$C$5+$C$4*SQRT($C$5)*_xlfn.NORM.S.INV(RAND()))</f>
        <v>170.63703883633013</v>
      </c>
      <c r="BB4">
        <f ca="1">BA4*EXP(($C$6-0.5*$C$4^2)*$C$5+$C$4*SQRT($C$5)*_xlfn.NORM.S.INV(RAND()))</f>
        <v>168.24379598782534</v>
      </c>
      <c r="BC4">
        <f ca="1">BB4*EXP(($C$6-0.5*$C$4^2)*$C$5+$C$4*SQRT($C$5)*_xlfn.NORM.S.INV(RAND()))</f>
        <v>174.41226169630335</v>
      </c>
      <c r="BD4">
        <f ca="1">BC4*EXP(($C$6-0.5*$C$4^2)*$C$5+$C$4*SQRT($C$5)*_xlfn.NORM.S.INV(RAND()))</f>
        <v>171.72521857113134</v>
      </c>
      <c r="BE4">
        <f ca="1">BD4*EXP(($C$6-0.5*$C$4^2)*$C$5+$C$4*SQRT($C$5)*_xlfn.NORM.S.INV(RAND()))</f>
        <v>173.32402155901048</v>
      </c>
      <c r="BF4">
        <f ca="1">BE4*EXP(($C$6-0.5*$C$4^2)*$C$5+$C$4*SQRT($C$5)*_xlfn.NORM.S.INV(RAND()))</f>
        <v>175.98583558386954</v>
      </c>
      <c r="BG4">
        <f ca="1">BF4*EXP(($C$6-0.5*$C$4^2)*$C$5+$C$4*SQRT($C$5)*_xlfn.NORM.S.INV(RAND()))</f>
        <v>173.84284182567899</v>
      </c>
      <c r="BH4">
        <f ca="1">BG4*EXP(($C$6-0.5*$C$4^2)*$C$5+$C$4*SQRT($C$5)*_xlfn.NORM.S.INV(RAND()))</f>
        <v>173.56312398482677</v>
      </c>
      <c r="BI4">
        <f ca="1">BH4*EXP(($C$6-0.5*$C$4^2)*$C$5+$C$4*SQRT($C$5)*_xlfn.NORM.S.INV(RAND()))</f>
        <v>170.89198759579813</v>
      </c>
      <c r="BJ4">
        <f ca="1">BI4*EXP(($C$6-0.5*$C$4^2)*$C$5+$C$4*SQRT($C$5)*_xlfn.NORM.S.INV(RAND()))</f>
        <v>168.12576934394588</v>
      </c>
      <c r="BK4">
        <f ca="1">BJ4*EXP(($C$6-0.5*$C$4^2)*$C$5+$C$4*SQRT($C$5)*_xlfn.NORM.S.INV(RAND()))</f>
        <v>168.23397836686158</v>
      </c>
      <c r="BL4">
        <f ca="1">BK4*EXP(($C$6-0.5*$C$4^2)*$C$5+$C$4*SQRT($C$5)*_xlfn.NORM.S.INV(RAND()))</f>
        <v>168.13186493164187</v>
      </c>
      <c r="BM4">
        <f ca="1">BL4*EXP(($C$6-0.5*$C$4^2)*$C$5+$C$4*SQRT($C$5)*_xlfn.NORM.S.INV(RAND()))</f>
        <v>169.16622716914276</v>
      </c>
      <c r="BN4">
        <f ca="1">BM4*EXP(($C$6-0.5*$C$4^2)*$C$5+$C$4*SQRT($C$5)*_xlfn.NORM.S.INV(RAND()))</f>
        <v>169.3920341981694</v>
      </c>
      <c r="BO4">
        <f ca="1">BN4*EXP(($C$6-0.5*$C$4^2)*$C$5+$C$4*SQRT($C$5)*_xlfn.NORM.S.INV(RAND()))</f>
        <v>172.96252694671392</v>
      </c>
      <c r="BP4">
        <f ca="1">BO4*EXP(($C$6-0.5*$C$4^2)*$C$5+$C$4*SQRT($C$5)*_xlfn.NORM.S.INV(RAND()))</f>
        <v>169.47683795282296</v>
      </c>
      <c r="BQ4">
        <f ca="1">BP4*EXP(($C$6-0.5*$C$4^2)*$C$5+$C$4*SQRT($C$5)*_xlfn.NORM.S.INV(RAND()))</f>
        <v>171.63986768301888</v>
      </c>
      <c r="BR4">
        <f ca="1">BQ4*EXP(($C$6-0.5*$C$4^2)*$C$5+$C$4*SQRT($C$5)*_xlfn.NORM.S.INV(RAND()))</f>
        <v>169.51730134682592</v>
      </c>
      <c r="BS4">
        <f ca="1">BR4*EXP(($C$6-0.5*$C$4^2)*$C$5+$C$4*SQRT($C$5)*_xlfn.NORM.S.INV(RAND()))</f>
        <v>173.05819642116799</v>
      </c>
      <c r="BT4">
        <f ca="1">BS4*EXP(($C$6-0.5*$C$4^2)*$C$5+$C$4*SQRT($C$5)*_xlfn.NORM.S.INV(RAND()))</f>
        <v>173.85589134424168</v>
      </c>
      <c r="BU4">
        <f ca="1">BT4*EXP(($C$6-0.5*$C$4^2)*$C$5+$C$4*SQRT($C$5)*_xlfn.NORM.S.INV(RAND()))</f>
        <v>176.1770494713962</v>
      </c>
      <c r="BV4">
        <f ca="1">BU4*EXP(($C$6-0.5*$C$4^2)*$C$5+$C$4*SQRT($C$5)*_xlfn.NORM.S.INV(RAND()))</f>
        <v>164.11665482818475</v>
      </c>
      <c r="BW4">
        <f ca="1">BV4*EXP(($C$6-0.5*$C$4^2)*$C$5+$C$4*SQRT($C$5)*_xlfn.NORM.S.INV(RAND()))</f>
        <v>165.19279285718073</v>
      </c>
      <c r="BX4">
        <f ca="1">BW4*EXP(($C$6-0.5*$C$4^2)*$C$5+$C$4*SQRT($C$5)*_xlfn.NORM.S.INV(RAND()))</f>
        <v>164.39520214438443</v>
      </c>
      <c r="BY4">
        <f ca="1">BX4*EXP(($C$6-0.5*$C$4^2)*$C$5+$C$4*SQRT($C$5)*_xlfn.NORM.S.INV(RAND()))</f>
        <v>163.29337039877109</v>
      </c>
      <c r="BZ4">
        <f ca="1">BY4*EXP(($C$6-0.5*$C$4^2)*$C$5+$C$4*SQRT($C$5)*_xlfn.NORM.S.INV(RAND()))</f>
        <v>158.3006003813301</v>
      </c>
      <c r="CA4">
        <f ca="1">BZ4*EXP(($C$6-0.5*$C$4^2)*$C$5+$C$4*SQRT($C$5)*_xlfn.NORM.S.INV(RAND()))</f>
        <v>156.73247344506325</v>
      </c>
      <c r="CB4">
        <f ca="1">CA4*EXP(($C$6-0.5*$C$4^2)*$C$5+$C$4*SQRT($C$5)*_xlfn.NORM.S.INV(RAND()))</f>
        <v>159.99542423437669</v>
      </c>
      <c r="CC4">
        <f ca="1">CB4*EXP(($C$6-0.5*$C$4^2)*$C$5+$C$4*SQRT($C$5)*_xlfn.NORM.S.INV(RAND()))</f>
        <v>158.64522317292227</v>
      </c>
      <c r="CD4">
        <f ca="1">CC4*EXP(($C$6-0.5*$C$4^2)*$C$5+$C$4*SQRT($C$5)*_xlfn.NORM.S.INV(RAND()))</f>
        <v>156.8499165312308</v>
      </c>
      <c r="CE4">
        <f ca="1">CD4*EXP(($C$6-0.5*$C$4^2)*$C$5+$C$4*SQRT($C$5)*_xlfn.NORM.S.INV(RAND()))</f>
        <v>154.78828768689192</v>
      </c>
      <c r="CF4">
        <f ca="1">CE4*EXP(($C$6-0.5*$C$4^2)*$C$5+$C$4*SQRT($C$5)*_xlfn.NORM.S.INV(RAND()))</f>
        <v>151.28511906090375</v>
      </c>
      <c r="CG4">
        <f ca="1">CF4*EXP(($C$6-0.5*$C$4^2)*$C$5+$C$4*SQRT($C$5)*_xlfn.NORM.S.INV(RAND()))</f>
        <v>150.64349777507985</v>
      </c>
      <c r="CH4">
        <f ca="1">CG4*EXP(($C$6-0.5*$C$4^2)*$C$5+$C$4*SQRT($C$5)*_xlfn.NORM.S.INV(RAND()))</f>
        <v>156.12935623834022</v>
      </c>
      <c r="CI4">
        <f ca="1">CH4*EXP(($C$6-0.5*$C$4^2)*$C$5+$C$4*SQRT($C$5)*_xlfn.NORM.S.INV(RAND()))</f>
        <v>156.57042706785774</v>
      </c>
      <c r="CJ4">
        <f ca="1">CI4*EXP(($C$6-0.5*$C$4^2)*$C$5+$C$4*SQRT($C$5)*_xlfn.NORM.S.INV(RAND()))</f>
        <v>156.4519293285081</v>
      </c>
      <c r="CK4">
        <f ca="1">CJ4*EXP(($C$6-0.5*$C$4^2)*$C$5+$C$4*SQRT($C$5)*_xlfn.NORM.S.INV(RAND()))</f>
        <v>153.82961059112364</v>
      </c>
      <c r="CL4">
        <f ca="1">CK4*EXP(($C$6-0.5*$C$4^2)*$C$5+$C$4*SQRT($C$5)*_xlfn.NORM.S.INV(RAND()))</f>
        <v>152.89865398976428</v>
      </c>
      <c r="CM4">
        <f ca="1">CL4*EXP(($C$6-0.5*$C$4^2)*$C$5+$C$4*SQRT($C$5)*_xlfn.NORM.S.INV(RAND()))</f>
        <v>154.6976700167647</v>
      </c>
      <c r="CN4">
        <f ca="1">CM4*EXP(($C$6-0.5*$C$4^2)*$C$5+$C$4*SQRT($C$5)*_xlfn.NORM.S.INV(RAND()))</f>
        <v>155.5337713552253</v>
      </c>
      <c r="CO4">
        <f ca="1">CN4*EXP(($C$6-0.5*$C$4^2)*$C$5+$C$4*SQRT($C$5)*_xlfn.NORM.S.INV(RAND()))</f>
        <v>160.09345823300654</v>
      </c>
      <c r="CP4">
        <f ca="1">CO4*EXP(($C$6-0.5*$C$4^2)*$C$5+$C$4*SQRT($C$5)*_xlfn.NORM.S.INV(RAND()))</f>
        <v>161.39523732898388</v>
      </c>
      <c r="CQ4">
        <f ca="1">CP4*EXP(($C$6-0.5*$C$4^2)*$C$5+$C$4*SQRT($C$5)*_xlfn.NORM.S.INV(RAND()))</f>
        <v>158.18752868763394</v>
      </c>
      <c r="CR4">
        <f ca="1">CQ4*EXP(($C$6-0.5*$C$4^2)*$C$5+$C$4*SQRT($C$5)*_xlfn.NORM.S.INV(RAND()))</f>
        <v>154.76507525549309</v>
      </c>
      <c r="CS4">
        <f ca="1">CR4*EXP(($C$6-0.5*$C$4^2)*$C$5+$C$4*SQRT($C$5)*_xlfn.NORM.S.INV(RAND()))</f>
        <v>155.44728784912294</v>
      </c>
      <c r="CT4">
        <f ca="1">CS4*EXP(($C$6-0.5*$C$4^2)*$C$5+$C$4*SQRT($C$5)*_xlfn.NORM.S.INV(RAND()))</f>
        <v>159.24767547076689</v>
      </c>
      <c r="CU4">
        <f ca="1">CT4*EXP(($C$6-0.5*$C$4^2)*$C$5+$C$4*SQRT($C$5)*_xlfn.NORM.S.INV(RAND()))</f>
        <v>150.85732048915821</v>
      </c>
      <c r="CV4">
        <f ca="1">CU4*EXP(($C$6-0.5*$C$4^2)*$C$5+$C$4*SQRT($C$5)*_xlfn.NORM.S.INV(RAND()))</f>
        <v>152.15534233889883</v>
      </c>
      <c r="CW4">
        <f ca="1">CV4*EXP(($C$6-0.5*$C$4^2)*$C$5+$C$4*SQRT($C$5)*_xlfn.NORM.S.INV(RAND()))</f>
        <v>149.39020563821413</v>
      </c>
      <c r="CX4">
        <f ca="1">CW4*EXP(($C$6-0.5*$C$4^2)*$C$5+$C$4*SQRT($C$5)*_xlfn.NORM.S.INV(RAND()))</f>
        <v>152.00648946729748</v>
      </c>
      <c r="CY4">
        <f ca="1">CX4*EXP(($C$6-0.5*$C$4^2)*$C$5+$C$4*SQRT($C$5)*_xlfn.NORM.S.INV(RAND()))</f>
        <v>152.10861440073614</v>
      </c>
      <c r="CZ4">
        <f ca="1">CY4*EXP(($C$6-0.5*$C$4^2)*$C$5+$C$4*SQRT($C$5)*_xlfn.NORM.S.INV(RAND()))</f>
        <v>155.20922599444975</v>
      </c>
      <c r="DA4">
        <f ca="1">CZ4*EXP(($C$6-0.5*$C$4^2)*$C$5+$C$4*SQRT($C$5)*_xlfn.NORM.S.INV(RAND()))</f>
        <v>156.57671310174047</v>
      </c>
      <c r="DB4">
        <f ca="1">DA4*EXP(($C$6-0.5*$C$4^2)*$C$5+$C$4*SQRT($C$5)*_xlfn.NORM.S.INV(RAND()))</f>
        <v>153.17925058138596</v>
      </c>
      <c r="DC4">
        <f ca="1">DB4*EXP(($C$6-0.5*$C$4^2)*$C$5+$C$4*SQRT($C$5)*_xlfn.NORM.S.INV(RAND()))</f>
        <v>157.52173398657277</v>
      </c>
      <c r="DD4">
        <f ca="1">DC4*EXP(($C$6-0.5*$C$4^2)*$C$5+$C$4*SQRT($C$5)*_xlfn.NORM.S.INV(RAND()))</f>
        <v>157.00864084619428</v>
      </c>
      <c r="DE4">
        <f ca="1">DD4*EXP(($C$6-0.5*$C$4^2)*$C$5+$C$4*SQRT($C$5)*_xlfn.NORM.S.INV(RAND()))</f>
        <v>157.35297035767377</v>
      </c>
      <c r="DF4">
        <f ca="1">DE4*EXP(($C$6-0.5*$C$4^2)*$C$5+$C$4*SQRT($C$5)*_xlfn.NORM.S.INV(RAND()))</f>
        <v>153.27247841817626</v>
      </c>
      <c r="DG4">
        <f ca="1">DF4*EXP(($C$6-0.5*$C$4^2)*$C$5+$C$4*SQRT($C$5)*_xlfn.NORM.S.INV(RAND()))</f>
        <v>158.39125431351306</v>
      </c>
      <c r="DH4">
        <f ca="1">DG4*EXP(($C$6-0.5*$C$4^2)*$C$5+$C$4*SQRT($C$5)*_xlfn.NORM.S.INV(RAND()))</f>
        <v>161.50847371333415</v>
      </c>
      <c r="DI4">
        <f ca="1">DH4*EXP(($C$6-0.5*$C$4^2)*$C$5+$C$4*SQRT($C$5)*_xlfn.NORM.S.INV(RAND()))</f>
        <v>167.90803915052763</v>
      </c>
      <c r="DJ4">
        <f ca="1">DI4*EXP(($C$6-0.5*$C$4^2)*$C$5+$C$4*SQRT($C$5)*_xlfn.NORM.S.INV(RAND()))</f>
        <v>167.40471428353391</v>
      </c>
      <c r="DK4">
        <f ca="1">DJ4*EXP(($C$6-0.5*$C$4^2)*$C$5+$C$4*SQRT($C$5)*_xlfn.NORM.S.INV(RAND()))</f>
        <v>165.79819671030219</v>
      </c>
      <c r="DL4">
        <f ca="1">DK4*EXP(($C$6-0.5*$C$4^2)*$C$5+$C$4*SQRT($C$5)*_xlfn.NORM.S.INV(RAND()))</f>
        <v>169.43439121564927</v>
      </c>
      <c r="DM4">
        <f ca="1">DL4*EXP(($C$6-0.5*$C$4^2)*$C$5+$C$4*SQRT($C$5)*_xlfn.NORM.S.INV(RAND()))</f>
        <v>169.38834739502445</v>
      </c>
      <c r="DN4">
        <f ca="1">DM4*EXP(($C$6-0.5*$C$4^2)*$C$5+$C$4*SQRT($C$5)*_xlfn.NORM.S.INV(RAND()))</f>
        <v>174.17360443916309</v>
      </c>
      <c r="DO4">
        <f ca="1">DN4*EXP(($C$6-0.5*$C$4^2)*$C$5+$C$4*SQRT($C$5)*_xlfn.NORM.S.INV(RAND()))</f>
        <v>175.40698747464714</v>
      </c>
      <c r="DP4">
        <f ca="1">DO4*EXP(($C$6-0.5*$C$4^2)*$C$5+$C$4*SQRT($C$5)*_xlfn.NORM.S.INV(RAND()))</f>
        <v>178.20990972059735</v>
      </c>
      <c r="DQ4">
        <f ca="1">DP4*EXP(($C$6-0.5*$C$4^2)*$C$5+$C$4*SQRT($C$5)*_xlfn.NORM.S.INV(RAND()))</f>
        <v>176.43510865074279</v>
      </c>
      <c r="DR4">
        <f ca="1">DQ4*EXP(($C$6-0.5*$C$4^2)*$C$5+$C$4*SQRT($C$5)*_xlfn.NORM.S.INV(RAND()))</f>
        <v>176.5044605473507</v>
      </c>
      <c r="DS4">
        <f ca="1">DR4*EXP(($C$6-0.5*$C$4^2)*$C$5+$C$4*SQRT($C$5)*_xlfn.NORM.S.INV(RAND()))</f>
        <v>171.88182851907973</v>
      </c>
      <c r="DT4">
        <f ca="1">DS4*EXP(($C$6-0.5*$C$4^2)*$C$5+$C$4*SQRT($C$5)*_xlfn.NORM.S.INV(RAND()))</f>
        <v>167.70704956441244</v>
      </c>
      <c r="DU4">
        <f ca="1">DT4*EXP(($C$6-0.5*$C$4^2)*$C$5+$C$4*SQRT($C$5)*_xlfn.NORM.S.INV(RAND()))</f>
        <v>163.99278466087381</v>
      </c>
      <c r="DV4">
        <f ca="1">DU4*EXP(($C$6-0.5*$C$4^2)*$C$5+$C$4*SQRT($C$5)*_xlfn.NORM.S.INV(RAND()))</f>
        <v>166.14339261731951</v>
      </c>
      <c r="DW4">
        <f ca="1">DV4*EXP(($C$6-0.5*$C$4^2)*$C$5+$C$4*SQRT($C$5)*_xlfn.NORM.S.INV(RAND()))</f>
        <v>167.83852262405173</v>
      </c>
      <c r="DX4">
        <f ca="1">DW4*EXP(($C$6-0.5*$C$4^2)*$C$5+$C$4*SQRT($C$5)*_xlfn.NORM.S.INV(RAND()))</f>
        <v>164.74551551960792</v>
      </c>
      <c r="DY4">
        <f ca="1">DX4*EXP(($C$6-0.5*$C$4^2)*$C$5+$C$4*SQRT($C$5)*_xlfn.NORM.S.INV(RAND()))</f>
        <v>168.13911611490755</v>
      </c>
      <c r="DZ4">
        <f ca="1">DY4*EXP(($C$6-0.5*$C$4^2)*$C$5+$C$4*SQRT($C$5)*_xlfn.NORM.S.INV(RAND()))</f>
        <v>170.82272956922623</v>
      </c>
      <c r="EA4">
        <f ca="1">DZ4*EXP(($C$6-0.5*$C$4^2)*$C$5+$C$4*SQRT($C$5)*_xlfn.NORM.S.INV(RAND()))</f>
        <v>168.58852062254275</v>
      </c>
      <c r="EB4">
        <f ca="1">EA4*EXP(($C$6-0.5*$C$4^2)*$C$5+$C$4*SQRT($C$5)*_xlfn.NORM.S.INV(RAND()))</f>
        <v>165.92054729700649</v>
      </c>
      <c r="EC4">
        <f ca="1">EB4*EXP(($C$6-0.5*$C$4^2)*$C$5+$C$4*SQRT($C$5)*_xlfn.NORM.S.INV(RAND()))</f>
        <v>163.86219001247485</v>
      </c>
      <c r="ED4">
        <f ca="1">EC4*EXP(($C$6-0.5*$C$4^2)*$C$5+$C$4*SQRT($C$5)*_xlfn.NORM.S.INV(RAND()))</f>
        <v>161.13536865898834</v>
      </c>
      <c r="EE4">
        <f ca="1">ED4*EXP(($C$6-0.5*$C$4^2)*$C$5+$C$4*SQRT($C$5)*_xlfn.NORM.S.INV(RAND()))</f>
        <v>160.30700530654047</v>
      </c>
      <c r="EF4">
        <f ca="1">EE4*EXP(($C$6-0.5*$C$4^2)*$C$5+$C$4*SQRT($C$5)*_xlfn.NORM.S.INV(RAND()))</f>
        <v>159.81287465263685</v>
      </c>
      <c r="EG4">
        <f ca="1">EF4*EXP(($C$6-0.5*$C$4^2)*$C$5+$C$4*SQRT($C$5)*_xlfn.NORM.S.INV(RAND()))</f>
        <v>162.58278121867531</v>
      </c>
      <c r="EH4">
        <f ca="1">EG4*EXP(($C$6-0.5*$C$4^2)*$C$5+$C$4*SQRT($C$5)*_xlfn.NORM.S.INV(RAND()))</f>
        <v>161.66748914161076</v>
      </c>
      <c r="EI4">
        <f ca="1">EH4*EXP(($C$6-0.5*$C$4^2)*$C$5+$C$4*SQRT($C$5)*_xlfn.NORM.S.INV(RAND()))</f>
        <v>160.54516998657755</v>
      </c>
      <c r="EJ4">
        <f ca="1">EI4*EXP(($C$6-0.5*$C$4^2)*$C$5+$C$4*SQRT($C$5)*_xlfn.NORM.S.INV(RAND()))</f>
        <v>156.54161286169247</v>
      </c>
      <c r="EK4">
        <f ca="1">EJ4*EXP(($C$6-0.5*$C$4^2)*$C$5+$C$4*SQRT($C$5)*_xlfn.NORM.S.INV(RAND()))</f>
        <v>153.11054406262556</v>
      </c>
      <c r="EL4">
        <f ca="1">EK4*EXP(($C$6-0.5*$C$4^2)*$C$5+$C$4*SQRT($C$5)*_xlfn.NORM.S.INV(RAND()))</f>
        <v>154.79767706760757</v>
      </c>
      <c r="EM4">
        <f ca="1">EL4*EXP(($C$6-0.5*$C$4^2)*$C$5+$C$4*SQRT($C$5)*_xlfn.NORM.S.INV(RAND()))</f>
        <v>147.20190924940027</v>
      </c>
      <c r="EN4">
        <f ca="1">EM4*EXP(($C$6-0.5*$C$4^2)*$C$5+$C$4*SQRT($C$5)*_xlfn.NORM.S.INV(RAND()))</f>
        <v>151.72205396156284</v>
      </c>
      <c r="EO4">
        <f ca="1">EN4*EXP(($C$6-0.5*$C$4^2)*$C$5+$C$4*SQRT($C$5)*_xlfn.NORM.S.INV(RAND()))</f>
        <v>146.48442935949086</v>
      </c>
      <c r="EP4">
        <f ca="1">EO4*EXP(($C$6-0.5*$C$4^2)*$C$5+$C$4*SQRT($C$5)*_xlfn.NORM.S.INV(RAND()))</f>
        <v>147.00012361381093</v>
      </c>
      <c r="EQ4">
        <f ca="1">EP4*EXP(($C$6-0.5*$C$4^2)*$C$5+$C$4*SQRT($C$5)*_xlfn.NORM.S.INV(RAND()))</f>
        <v>146.5843982788812</v>
      </c>
      <c r="ER4">
        <f ca="1">EQ4*EXP(($C$6-0.5*$C$4^2)*$C$5+$C$4*SQRT($C$5)*_xlfn.NORM.S.INV(RAND()))</f>
        <v>147.00189304666694</v>
      </c>
      <c r="ES4">
        <f ca="1">ER4*EXP(($C$6-0.5*$C$4^2)*$C$5+$C$4*SQRT($C$5)*_xlfn.NORM.S.INV(RAND()))</f>
        <v>147.81185170799716</v>
      </c>
      <c r="ET4">
        <f ca="1">ES4*EXP(($C$6-0.5*$C$4^2)*$C$5+$C$4*SQRT($C$5)*_xlfn.NORM.S.INV(RAND()))</f>
        <v>148.17920450326619</v>
      </c>
      <c r="EU4">
        <f ca="1">ET4*EXP(($C$6-0.5*$C$4^2)*$C$5+$C$4*SQRT($C$5)*_xlfn.NORM.S.INV(RAND()))</f>
        <v>149.26001646918081</v>
      </c>
      <c r="EV4">
        <f ca="1">EU4*EXP(($C$6-0.5*$C$4^2)*$C$5+$C$4*SQRT($C$5)*_xlfn.NORM.S.INV(RAND()))</f>
        <v>148.87591212092627</v>
      </c>
      <c r="EW4">
        <f ca="1">EV4*EXP(($C$6-0.5*$C$4^2)*$C$5+$C$4*SQRT($C$5)*_xlfn.NORM.S.INV(RAND()))</f>
        <v>152.47025609292993</v>
      </c>
      <c r="EX4">
        <f ca="1">EW4*EXP(($C$6-0.5*$C$4^2)*$C$5+$C$4*SQRT($C$5)*_xlfn.NORM.S.INV(RAND()))</f>
        <v>148.27515997649206</v>
      </c>
      <c r="EY4">
        <f ca="1">EX4*EXP(($C$6-0.5*$C$4^2)*$C$5+$C$4*SQRT($C$5)*_xlfn.NORM.S.INV(RAND()))</f>
        <v>152.22401378505245</v>
      </c>
      <c r="EZ4">
        <f ca="1">EY4*EXP(($C$6-0.5*$C$4^2)*$C$5+$C$4*SQRT($C$5)*_xlfn.NORM.S.INV(RAND()))</f>
        <v>155.60896658087722</v>
      </c>
      <c r="FA4">
        <f ca="1">EZ4*EXP(($C$6-0.5*$C$4^2)*$C$5+$C$4*SQRT($C$5)*_xlfn.NORM.S.INV(RAND()))</f>
        <v>152.30451908578897</v>
      </c>
      <c r="FB4">
        <f ca="1">FA4*EXP(($C$6-0.5*$C$4^2)*$C$5+$C$4*SQRT($C$5)*_xlfn.NORM.S.INV(RAND()))</f>
        <v>151.7289707251374</v>
      </c>
      <c r="FC4">
        <f ca="1">FB4*EXP(($C$6-0.5*$C$4^2)*$C$5+$C$4*SQRT($C$5)*_xlfn.NORM.S.INV(RAND()))</f>
        <v>154.41306278405148</v>
      </c>
      <c r="FD4">
        <f ca="1">FC4*EXP(($C$6-0.5*$C$4^2)*$C$5+$C$4*SQRT($C$5)*_xlfn.NORM.S.INV(RAND()))</f>
        <v>155.95462459726753</v>
      </c>
      <c r="FE4">
        <f ca="1">FD4*EXP(($C$6-0.5*$C$4^2)*$C$5+$C$4*SQRT($C$5)*_xlfn.NORM.S.INV(RAND()))</f>
        <v>158.5110436194667</v>
      </c>
      <c r="FF4">
        <f ca="1">FE4*EXP(($C$6-0.5*$C$4^2)*$C$5+$C$4*SQRT($C$5)*_xlfn.NORM.S.INV(RAND()))</f>
        <v>152.7834973279576</v>
      </c>
      <c r="FG4">
        <f ca="1">FF4*EXP(($C$6-0.5*$C$4^2)*$C$5+$C$4*SQRT($C$5)*_xlfn.NORM.S.INV(RAND()))</f>
        <v>153.41165364787329</v>
      </c>
      <c r="FH4">
        <f ca="1">FG4*EXP(($C$6-0.5*$C$4^2)*$C$5+$C$4*SQRT($C$5)*_xlfn.NORM.S.INV(RAND()))</f>
        <v>149.5333831174255</v>
      </c>
      <c r="FI4">
        <f ca="1">FH4*EXP(($C$6-0.5*$C$4^2)*$C$5+$C$4*SQRT($C$5)*_xlfn.NORM.S.INV(RAND()))</f>
        <v>146.03277836708293</v>
      </c>
      <c r="FJ4">
        <f ca="1">FI4*EXP(($C$6-0.5*$C$4^2)*$C$5+$C$4*SQRT($C$5)*_xlfn.NORM.S.INV(RAND()))</f>
        <v>149.12806502879445</v>
      </c>
      <c r="FK4">
        <f ca="1">FJ4*EXP(($C$6-0.5*$C$4^2)*$C$5+$C$4*SQRT($C$5)*_xlfn.NORM.S.INV(RAND()))</f>
        <v>151.0023538932582</v>
      </c>
      <c r="FL4">
        <f ca="1">FK4*EXP(($C$6-0.5*$C$4^2)*$C$5+$C$4*SQRT($C$5)*_xlfn.NORM.S.INV(RAND()))</f>
        <v>149.37443083164271</v>
      </c>
      <c r="FM4">
        <f ca="1">FL4*EXP(($C$6-0.5*$C$4^2)*$C$5+$C$4*SQRT($C$5)*_xlfn.NORM.S.INV(RAND()))</f>
        <v>150.67448172006721</v>
      </c>
      <c r="FN4">
        <f ca="1">FM4*EXP(($C$6-0.5*$C$4^2)*$C$5+$C$4*SQRT($C$5)*_xlfn.NORM.S.INV(RAND()))</f>
        <v>147.12525207295297</v>
      </c>
      <c r="FO4">
        <f ca="1">FN4*EXP(($C$6-0.5*$C$4^2)*$C$5+$C$4*SQRT($C$5)*_xlfn.NORM.S.INV(RAND()))</f>
        <v>151.81065794568548</v>
      </c>
      <c r="FP4">
        <f ca="1">FO4*EXP(($C$6-0.5*$C$4^2)*$C$5+$C$4*SQRT($C$5)*_xlfn.NORM.S.INV(RAND()))</f>
        <v>153.20364571965214</v>
      </c>
      <c r="FQ4">
        <f ca="1">FP4*EXP(($C$6-0.5*$C$4^2)*$C$5+$C$4*SQRT($C$5)*_xlfn.NORM.S.INV(RAND()))</f>
        <v>152.9919008325694</v>
      </c>
      <c r="FR4">
        <f ca="1">FQ4*EXP(($C$6-0.5*$C$4^2)*$C$5+$C$4*SQRT($C$5)*_xlfn.NORM.S.INV(RAND()))</f>
        <v>152.47146043970213</v>
      </c>
      <c r="FS4">
        <f ca="1">FR4*EXP(($C$6-0.5*$C$4^2)*$C$5+$C$4*SQRT($C$5)*_xlfn.NORM.S.INV(RAND()))</f>
        <v>150.94269178790839</v>
      </c>
      <c r="FT4">
        <f ca="1">FS4*EXP(($C$6-0.5*$C$4^2)*$C$5+$C$4*SQRT($C$5)*_xlfn.NORM.S.INV(RAND()))</f>
        <v>150.66886893777183</v>
      </c>
      <c r="FU4">
        <f ca="1">FT4*EXP(($C$6-0.5*$C$4^2)*$C$5+$C$4*SQRT($C$5)*_xlfn.NORM.S.INV(RAND()))</f>
        <v>152.46261331373549</v>
      </c>
      <c r="FV4">
        <f ca="1">FU4*EXP(($C$6-0.5*$C$4^2)*$C$5+$C$4*SQRT($C$5)*_xlfn.NORM.S.INV(RAND()))</f>
        <v>152.90578159487956</v>
      </c>
      <c r="FW4">
        <f ca="1">FV4*EXP(($C$6-0.5*$C$4^2)*$C$5+$C$4*SQRT($C$5)*_xlfn.NORM.S.INV(RAND()))</f>
        <v>160.09352818136668</v>
      </c>
      <c r="FX4">
        <f ca="1">FW4*EXP(($C$6-0.5*$C$4^2)*$C$5+$C$4*SQRT($C$5)*_xlfn.NORM.S.INV(RAND()))</f>
        <v>160.0845200242687</v>
      </c>
      <c r="FY4">
        <f ca="1">FX4*EXP(($C$6-0.5*$C$4^2)*$C$5+$C$4*SQRT($C$5)*_xlfn.NORM.S.INV(RAND()))</f>
        <v>163.29843213318077</v>
      </c>
      <c r="FZ4">
        <f ca="1">FY4*EXP(($C$6-0.5*$C$4^2)*$C$5+$C$4*SQRT($C$5)*_xlfn.NORM.S.INV(RAND()))</f>
        <v>159.64721177719912</v>
      </c>
      <c r="GA4">
        <f ca="1">FZ4*EXP(($C$6-0.5*$C$4^2)*$C$5+$C$4*SQRT($C$5)*_xlfn.NORM.S.INV(RAND()))</f>
        <v>157.38080184211427</v>
      </c>
      <c r="GB4">
        <f ca="1">GA4*EXP(($C$6-0.5*$C$4^2)*$C$5+$C$4*SQRT($C$5)*_xlfn.NORM.S.INV(RAND()))</f>
        <v>157.71309454529302</v>
      </c>
      <c r="GC4">
        <f ca="1">GB4*EXP(($C$6-0.5*$C$4^2)*$C$5+$C$4*SQRT($C$5)*_xlfn.NORM.S.INV(RAND()))</f>
        <v>158.2018780345949</v>
      </c>
      <c r="GD4">
        <f ca="1">GC4*EXP(($C$6-0.5*$C$4^2)*$C$5+$C$4*SQRT($C$5)*_xlfn.NORM.S.INV(RAND()))</f>
        <v>155.69201760512857</v>
      </c>
      <c r="GE4">
        <f ca="1">GD4*EXP(($C$6-0.5*$C$4^2)*$C$5+$C$4*SQRT($C$5)*_xlfn.NORM.S.INV(RAND()))</f>
        <v>155.78149823976858</v>
      </c>
      <c r="GF4">
        <f ca="1">GE4*EXP(($C$6-0.5*$C$4^2)*$C$5+$C$4*SQRT($C$5)*_xlfn.NORM.S.INV(RAND()))</f>
        <v>155.81657398199414</v>
      </c>
      <c r="GG4">
        <f ca="1">GF4*EXP(($C$6-0.5*$C$4^2)*$C$5+$C$4*SQRT($C$5)*_xlfn.NORM.S.INV(RAND()))</f>
        <v>158.08947098769704</v>
      </c>
      <c r="GH4">
        <f ca="1">GG4*EXP(($C$6-0.5*$C$4^2)*$C$5+$C$4*SQRT($C$5)*_xlfn.NORM.S.INV(RAND()))</f>
        <v>156.66159641657703</v>
      </c>
      <c r="GI4">
        <f ca="1">GH4*EXP(($C$6-0.5*$C$4^2)*$C$5+$C$4*SQRT($C$5)*_xlfn.NORM.S.INV(RAND()))</f>
        <v>159.53416775492357</v>
      </c>
      <c r="GJ4">
        <f ca="1">GI4*EXP(($C$6-0.5*$C$4^2)*$C$5+$C$4*SQRT($C$5)*_xlfn.NORM.S.INV(RAND()))</f>
        <v>162.21990063820812</v>
      </c>
      <c r="GK4">
        <f ca="1">GJ4*EXP(($C$6-0.5*$C$4^2)*$C$5+$C$4*SQRT($C$5)*_xlfn.NORM.S.INV(RAND()))</f>
        <v>160.38087816785185</v>
      </c>
      <c r="GL4">
        <f ca="1">GK4*EXP(($C$6-0.5*$C$4^2)*$C$5+$C$4*SQRT($C$5)*_xlfn.NORM.S.INV(RAND()))</f>
        <v>152.08481512498048</v>
      </c>
      <c r="GM4">
        <f ca="1">GL4*EXP(($C$6-0.5*$C$4^2)*$C$5+$C$4*SQRT($C$5)*_xlfn.NORM.S.INV(RAND()))</f>
        <v>154.25597905813834</v>
      </c>
      <c r="GN4">
        <f ca="1">GM4*EXP(($C$6-0.5*$C$4^2)*$C$5+$C$4*SQRT($C$5)*_xlfn.NORM.S.INV(RAND()))</f>
        <v>155.94500527909514</v>
      </c>
      <c r="GO4">
        <f ca="1">GN4*EXP(($C$6-0.5*$C$4^2)*$C$5+$C$4*SQRT($C$5)*_xlfn.NORM.S.INV(RAND()))</f>
        <v>162.30421865804732</v>
      </c>
      <c r="GP4">
        <f ca="1">GO4*EXP(($C$6-0.5*$C$4^2)*$C$5+$C$4*SQRT($C$5)*_xlfn.NORM.S.INV(RAND()))</f>
        <v>162.41454210894688</v>
      </c>
      <c r="GQ4">
        <f ca="1">GP4*EXP(($C$6-0.5*$C$4^2)*$C$5+$C$4*SQRT($C$5)*_xlfn.NORM.S.INV(RAND()))</f>
        <v>160.88475569563755</v>
      </c>
      <c r="GR4">
        <f ca="1">GQ4*EXP(($C$6-0.5*$C$4^2)*$C$5+$C$4*SQRT($C$5)*_xlfn.NORM.S.INV(RAND()))</f>
        <v>161.89223937770626</v>
      </c>
      <c r="GS4">
        <f ca="1">GR4*EXP(($C$6-0.5*$C$4^2)*$C$5+$C$4*SQRT($C$5)*_xlfn.NORM.S.INV(RAND()))</f>
        <v>163.46994546145561</v>
      </c>
      <c r="GT4">
        <f ca="1">GS4*EXP(($C$6-0.5*$C$4^2)*$C$5+$C$4*SQRT($C$5)*_xlfn.NORM.S.INV(RAND()))</f>
        <v>158.06377301758639</v>
      </c>
      <c r="GU4">
        <f ca="1">GT4*EXP(($C$6-0.5*$C$4^2)*$C$5+$C$4*SQRT($C$5)*_xlfn.NORM.S.INV(RAND()))</f>
        <v>161.4930546845024</v>
      </c>
      <c r="GV4">
        <f ca="1">GU4*EXP(($C$6-0.5*$C$4^2)*$C$5+$C$4*SQRT($C$5)*_xlfn.NORM.S.INV(RAND()))</f>
        <v>160.34397618624661</v>
      </c>
      <c r="GW4">
        <f ca="1">GV4*EXP(($C$6-0.5*$C$4^2)*$C$5+$C$4*SQRT($C$5)*_xlfn.NORM.S.INV(RAND()))</f>
        <v>158.58769597320179</v>
      </c>
      <c r="GX4">
        <f ca="1">GW4*EXP(($C$6-0.5*$C$4^2)*$C$5+$C$4*SQRT($C$5)*_xlfn.NORM.S.INV(RAND()))</f>
        <v>160.39933378383094</v>
      </c>
      <c r="GY4" s="26">
        <f t="shared" ca="1" si="0"/>
        <v>0</v>
      </c>
      <c r="GZ4">
        <f ca="1">GY4*EXP(-$C$6*$C$7)</f>
        <v>0</v>
      </c>
      <c r="HA4" s="26">
        <f t="shared" ref="HA4:HA66" ca="1" si="1">MAX(GX4-$HD$10,0)</f>
        <v>0.39933378383094009</v>
      </c>
      <c r="HB4" s="26">
        <f ca="1">HA4*EXP(-$C$6*$C$7)</f>
        <v>0.39804911249838526</v>
      </c>
      <c r="HD4" s="11"/>
      <c r="HE4" s="12"/>
    </row>
    <row r="5" spans="1:213" x14ac:dyDescent="0.35">
      <c r="B5" s="85" t="s">
        <v>346</v>
      </c>
      <c r="C5" s="12">
        <f>1/252</f>
        <v>3.968253968253968E-3</v>
      </c>
      <c r="F5" s="26">
        <f>F4</f>
        <v>156.69999999999999</v>
      </c>
      <c r="G5">
        <f ca="1">F5*EXP(($C$6-0.5*$C$4^2)*$C$5+$C$4*SQRT($C$5)*_xlfn.NORM.S.INV(RAND()))</f>
        <v>162.28394668397314</v>
      </c>
      <c r="H5">
        <f ca="1">G5*EXP(($C$6-0.5*$C$4^2)*$C$5+$C$4*SQRT($C$5)*_xlfn.NORM.S.INV(RAND()))</f>
        <v>162.8199392463799</v>
      </c>
      <c r="I5">
        <f ca="1">H5*EXP(($C$6-0.5*$C$4^2)*$C$5+$C$4*SQRT($C$5)*_xlfn.NORM.S.INV(RAND()))</f>
        <v>163.5563164472056</v>
      </c>
      <c r="J5">
        <f ca="1">I5*EXP(($C$6-0.5*$C$4^2)*$C$5+$C$4*SQRT($C$5)*_xlfn.NORM.S.INV(RAND()))</f>
        <v>163.87065809298824</v>
      </c>
      <c r="K5">
        <f ca="1">J5*EXP(($C$6-0.5*$C$4^2)*$C$5+$C$4*SQRT($C$5)*_xlfn.NORM.S.INV(RAND()))</f>
        <v>160.54517704599169</v>
      </c>
      <c r="L5">
        <f ca="1">K5*EXP(($C$6-0.5*$C$4^2)*$C$5+$C$4*SQRT($C$5)*_xlfn.NORM.S.INV(RAND()))</f>
        <v>161.37153461975208</v>
      </c>
      <c r="M5">
        <f ca="1">L5*EXP(($C$6-0.5*$C$4^2)*$C$5+$C$4*SQRT($C$5)*_xlfn.NORM.S.INV(RAND()))</f>
        <v>159.49572287706587</v>
      </c>
      <c r="N5">
        <f ca="1">M5*EXP(($C$6-0.5*$C$4^2)*$C$5+$C$4*SQRT($C$5)*_xlfn.NORM.S.INV(RAND()))</f>
        <v>162.08041367843393</v>
      </c>
      <c r="O5">
        <f ca="1">N5*EXP(($C$6-0.5*$C$4^2)*$C$5+$C$4*SQRT($C$5)*_xlfn.NORM.S.INV(RAND()))</f>
        <v>162.80712409549503</v>
      </c>
      <c r="P5">
        <f ca="1">O5*EXP(($C$6-0.5*$C$4^2)*$C$5+$C$4*SQRT($C$5)*_xlfn.NORM.S.INV(RAND()))</f>
        <v>163.52441395971778</v>
      </c>
      <c r="Q5">
        <f ca="1">P5*EXP(($C$6-0.5*$C$4^2)*$C$5+$C$4*SQRT($C$5)*_xlfn.NORM.S.INV(RAND()))</f>
        <v>163.12780776997411</v>
      </c>
      <c r="R5">
        <f ca="1">Q5*EXP(($C$6-0.5*$C$4^2)*$C$5+$C$4*SQRT($C$5)*_xlfn.NORM.S.INV(RAND()))</f>
        <v>160.56629850439654</v>
      </c>
      <c r="S5">
        <f ca="1">R5*EXP(($C$6-0.5*$C$4^2)*$C$5+$C$4*SQRT($C$5)*_xlfn.NORM.S.INV(RAND()))</f>
        <v>160.01226225115929</v>
      </c>
      <c r="T5">
        <f ca="1">S5*EXP(($C$6-0.5*$C$4^2)*$C$5+$C$4*SQRT($C$5)*_xlfn.NORM.S.INV(RAND()))</f>
        <v>155.6548081458381</v>
      </c>
      <c r="U5">
        <f ca="1">T5*EXP(($C$6-0.5*$C$4^2)*$C$5+$C$4*SQRT($C$5)*_xlfn.NORM.S.INV(RAND()))</f>
        <v>153.68424579763683</v>
      </c>
      <c r="V5">
        <f ca="1">U5*EXP(($C$6-0.5*$C$4^2)*$C$5+$C$4*SQRT($C$5)*_xlfn.NORM.S.INV(RAND()))</f>
        <v>156.33972824894676</v>
      </c>
      <c r="W5">
        <f ca="1">V5*EXP(($C$6-0.5*$C$4^2)*$C$5+$C$4*SQRT($C$5)*_xlfn.NORM.S.INV(RAND()))</f>
        <v>153.47212232120472</v>
      </c>
      <c r="X5">
        <f ca="1">W5*EXP(($C$6-0.5*$C$4^2)*$C$5+$C$4*SQRT($C$5)*_xlfn.NORM.S.INV(RAND()))</f>
        <v>149.36033679934846</v>
      </c>
      <c r="Y5">
        <f ca="1">X5*EXP(($C$6-0.5*$C$4^2)*$C$5+$C$4*SQRT($C$5)*_xlfn.NORM.S.INV(RAND()))</f>
        <v>148.46449414165326</v>
      </c>
      <c r="Z5">
        <f ca="1">Y5*EXP(($C$6-0.5*$C$4^2)*$C$5+$C$4*SQRT($C$5)*_xlfn.NORM.S.INV(RAND()))</f>
        <v>147.93979439605317</v>
      </c>
      <c r="AA5">
        <f ca="1">Z5*EXP(($C$6-0.5*$C$4^2)*$C$5+$C$4*SQRT($C$5)*_xlfn.NORM.S.INV(RAND()))</f>
        <v>147.93398866251437</v>
      </c>
      <c r="AB5">
        <f ca="1">AA5*EXP(($C$6-0.5*$C$4^2)*$C$5+$C$4*SQRT($C$5)*_xlfn.NORM.S.INV(RAND()))</f>
        <v>151.65835831405272</v>
      </c>
      <c r="AC5">
        <f ca="1">AB5*EXP(($C$6-0.5*$C$4^2)*$C$5+$C$4*SQRT($C$5)*_xlfn.NORM.S.INV(RAND()))</f>
        <v>153.82436504956397</v>
      </c>
      <c r="AD5">
        <f ca="1">AC5*EXP(($C$6-0.5*$C$4^2)*$C$5+$C$4*SQRT($C$5)*_xlfn.NORM.S.INV(RAND()))</f>
        <v>153.07392937529266</v>
      </c>
      <c r="AE5">
        <f ca="1">AD5*EXP(($C$6-0.5*$C$4^2)*$C$5+$C$4*SQRT($C$5)*_xlfn.NORM.S.INV(RAND()))</f>
        <v>152.13639434552496</v>
      </c>
      <c r="AF5">
        <f ca="1">AE5*EXP(($C$6-0.5*$C$4^2)*$C$5+$C$4*SQRT($C$5)*_xlfn.NORM.S.INV(RAND()))</f>
        <v>155.56953058055723</v>
      </c>
      <c r="AG5">
        <f ca="1">AF5*EXP(($C$6-0.5*$C$4^2)*$C$5+$C$4*SQRT($C$5)*_xlfn.NORM.S.INV(RAND()))</f>
        <v>161.95982218874204</v>
      </c>
      <c r="AH5">
        <f ca="1">AG5*EXP(($C$6-0.5*$C$4^2)*$C$5+$C$4*SQRT($C$5)*_xlfn.NORM.S.INV(RAND()))</f>
        <v>160.60822729258962</v>
      </c>
      <c r="AI5">
        <f ca="1">AH5*EXP(($C$6-0.5*$C$4^2)*$C$5+$C$4*SQRT($C$5)*_xlfn.NORM.S.INV(RAND()))</f>
        <v>166.82420635406081</v>
      </c>
      <c r="AJ5">
        <f ca="1">AI5*EXP(($C$6-0.5*$C$4^2)*$C$5+$C$4*SQRT($C$5)*_xlfn.NORM.S.INV(RAND()))</f>
        <v>168.39588808757915</v>
      </c>
      <c r="AK5">
        <f ca="1">AJ5*EXP(($C$6-0.5*$C$4^2)*$C$5+$C$4*SQRT($C$5)*_xlfn.NORM.S.INV(RAND()))</f>
        <v>164.63328563391175</v>
      </c>
      <c r="AL5">
        <f ca="1">AK5*EXP(($C$6-0.5*$C$4^2)*$C$5+$C$4*SQRT($C$5)*_xlfn.NORM.S.INV(RAND()))</f>
        <v>164.78984431342508</v>
      </c>
      <c r="AM5">
        <f ca="1">AL5*EXP(($C$6-0.5*$C$4^2)*$C$5+$C$4*SQRT($C$5)*_xlfn.NORM.S.INV(RAND()))</f>
        <v>169.38774103665057</v>
      </c>
      <c r="AN5">
        <f ca="1">AM5*EXP(($C$6-0.5*$C$4^2)*$C$5+$C$4*SQRT($C$5)*_xlfn.NORM.S.INV(RAND()))</f>
        <v>170.89675702694984</v>
      </c>
      <c r="AO5">
        <f ca="1">AN5*EXP(($C$6-0.5*$C$4^2)*$C$5+$C$4*SQRT($C$5)*_xlfn.NORM.S.INV(RAND()))</f>
        <v>171.05076139090841</v>
      </c>
      <c r="AP5">
        <f ca="1">AO5*EXP(($C$6-0.5*$C$4^2)*$C$5+$C$4*SQRT($C$5)*_xlfn.NORM.S.INV(RAND()))</f>
        <v>169.50133976418445</v>
      </c>
      <c r="AQ5">
        <f ca="1">AP5*EXP(($C$6-0.5*$C$4^2)*$C$5+$C$4*SQRT($C$5)*_xlfn.NORM.S.INV(RAND()))</f>
        <v>169.29595520685996</v>
      </c>
      <c r="AR5">
        <f ca="1">AQ5*EXP(($C$6-0.5*$C$4^2)*$C$5+$C$4*SQRT($C$5)*_xlfn.NORM.S.INV(RAND()))</f>
        <v>169.07966731846554</v>
      </c>
      <c r="AS5">
        <f ca="1">AR5*EXP(($C$6-0.5*$C$4^2)*$C$5+$C$4*SQRT($C$5)*_xlfn.NORM.S.INV(RAND()))</f>
        <v>167.86724161833016</v>
      </c>
      <c r="AT5">
        <f ca="1">AS5*EXP(($C$6-0.5*$C$4^2)*$C$5+$C$4*SQRT($C$5)*_xlfn.NORM.S.INV(RAND()))</f>
        <v>169.4405766598079</v>
      </c>
      <c r="AU5">
        <f ca="1">AT5*EXP(($C$6-0.5*$C$4^2)*$C$5+$C$4*SQRT($C$5)*_xlfn.NORM.S.INV(RAND()))</f>
        <v>165.86517647130242</v>
      </c>
      <c r="AV5">
        <f ca="1">AU5*EXP(($C$6-0.5*$C$4^2)*$C$5+$C$4*SQRT($C$5)*_xlfn.NORM.S.INV(RAND()))</f>
        <v>165.29719168803339</v>
      </c>
      <c r="AW5">
        <f ca="1">AV5*EXP(($C$6-0.5*$C$4^2)*$C$5+$C$4*SQRT($C$5)*_xlfn.NORM.S.INV(RAND()))</f>
        <v>162.96125776768221</v>
      </c>
      <c r="AX5">
        <f ca="1">AW5*EXP(($C$6-0.5*$C$4^2)*$C$5+$C$4*SQRT($C$5)*_xlfn.NORM.S.INV(RAND()))</f>
        <v>160.16998437787132</v>
      </c>
      <c r="AY5">
        <f ca="1">AX5*EXP(($C$6-0.5*$C$4^2)*$C$5+$C$4*SQRT($C$5)*_xlfn.NORM.S.INV(RAND()))</f>
        <v>154.39736276641895</v>
      </c>
      <c r="AZ5">
        <f ca="1">AY5*EXP(($C$6-0.5*$C$4^2)*$C$5+$C$4*SQRT($C$5)*_xlfn.NORM.S.INV(RAND()))</f>
        <v>158.11300925056153</v>
      </c>
      <c r="BA5">
        <f ca="1">AZ5*EXP(($C$6-0.5*$C$4^2)*$C$5+$C$4*SQRT($C$5)*_xlfn.NORM.S.INV(RAND()))</f>
        <v>152.24719774456432</v>
      </c>
      <c r="BB5">
        <f ca="1">BA5*EXP(($C$6-0.5*$C$4^2)*$C$5+$C$4*SQRT($C$5)*_xlfn.NORM.S.INV(RAND()))</f>
        <v>149.82529084198524</v>
      </c>
      <c r="BC5">
        <f ca="1">BB5*EXP(($C$6-0.5*$C$4^2)*$C$5+$C$4*SQRT($C$5)*_xlfn.NORM.S.INV(RAND()))</f>
        <v>148.52530313742781</v>
      </c>
      <c r="BD5">
        <f ca="1">BC5*EXP(($C$6-0.5*$C$4^2)*$C$5+$C$4*SQRT($C$5)*_xlfn.NORM.S.INV(RAND()))</f>
        <v>149.59435862421137</v>
      </c>
      <c r="BE5">
        <f ca="1">BD5*EXP(($C$6-0.5*$C$4^2)*$C$5+$C$4*SQRT($C$5)*_xlfn.NORM.S.INV(RAND()))</f>
        <v>151.29836949615108</v>
      </c>
      <c r="BF5">
        <f ca="1">BE5*EXP(($C$6-0.5*$C$4^2)*$C$5+$C$4*SQRT($C$5)*_xlfn.NORM.S.INV(RAND()))</f>
        <v>149.67938156297254</v>
      </c>
      <c r="BG5">
        <f ca="1">BF5*EXP(($C$6-0.5*$C$4^2)*$C$5+$C$4*SQRT($C$5)*_xlfn.NORM.S.INV(RAND()))</f>
        <v>146.70403702563235</v>
      </c>
      <c r="BH5">
        <f ca="1">BG5*EXP(($C$6-0.5*$C$4^2)*$C$5+$C$4*SQRT($C$5)*_xlfn.NORM.S.INV(RAND()))</f>
        <v>151.5997658585261</v>
      </c>
      <c r="BI5">
        <f ca="1">BH5*EXP(($C$6-0.5*$C$4^2)*$C$5+$C$4*SQRT($C$5)*_xlfn.NORM.S.INV(RAND()))</f>
        <v>153.10842492326907</v>
      </c>
      <c r="BJ5">
        <f ca="1">BI5*EXP(($C$6-0.5*$C$4^2)*$C$5+$C$4*SQRT($C$5)*_xlfn.NORM.S.INV(RAND()))</f>
        <v>148.39891921484318</v>
      </c>
      <c r="BK5">
        <f ca="1">BJ5*EXP(($C$6-0.5*$C$4^2)*$C$5+$C$4*SQRT($C$5)*_xlfn.NORM.S.INV(RAND()))</f>
        <v>150.48587950886005</v>
      </c>
      <c r="BL5">
        <f ca="1">BK5*EXP(($C$6-0.5*$C$4^2)*$C$5+$C$4*SQRT($C$5)*_xlfn.NORM.S.INV(RAND()))</f>
        <v>148.2135541523387</v>
      </c>
      <c r="BM5">
        <f ca="1">BL5*EXP(($C$6-0.5*$C$4^2)*$C$5+$C$4*SQRT($C$5)*_xlfn.NORM.S.INV(RAND()))</f>
        <v>147.76213687891976</v>
      </c>
      <c r="BN5">
        <f ca="1">BM5*EXP(($C$6-0.5*$C$4^2)*$C$5+$C$4*SQRT($C$5)*_xlfn.NORM.S.INV(RAND()))</f>
        <v>144.35080344685088</v>
      </c>
      <c r="BO5">
        <f ca="1">BN5*EXP(($C$6-0.5*$C$4^2)*$C$5+$C$4*SQRT($C$5)*_xlfn.NORM.S.INV(RAND()))</f>
        <v>144.69512239791098</v>
      </c>
      <c r="BP5">
        <f ca="1">BO5*EXP(($C$6-0.5*$C$4^2)*$C$5+$C$4*SQRT($C$5)*_xlfn.NORM.S.INV(RAND()))</f>
        <v>143.19482561258266</v>
      </c>
      <c r="BQ5">
        <f ca="1">BP5*EXP(($C$6-0.5*$C$4^2)*$C$5+$C$4*SQRT($C$5)*_xlfn.NORM.S.INV(RAND()))</f>
        <v>138.7402823263462</v>
      </c>
      <c r="BR5">
        <f ca="1">BQ5*EXP(($C$6-0.5*$C$4^2)*$C$5+$C$4*SQRT($C$5)*_xlfn.NORM.S.INV(RAND()))</f>
        <v>140.32200684624496</v>
      </c>
      <c r="BS5">
        <f ca="1">BR5*EXP(($C$6-0.5*$C$4^2)*$C$5+$C$4*SQRT($C$5)*_xlfn.NORM.S.INV(RAND()))</f>
        <v>139.9968118784403</v>
      </c>
      <c r="BT5">
        <f ca="1">BS5*EXP(($C$6-0.5*$C$4^2)*$C$5+$C$4*SQRT($C$5)*_xlfn.NORM.S.INV(RAND()))</f>
        <v>140.83793794783679</v>
      </c>
      <c r="BU5">
        <f ca="1">BT5*EXP(($C$6-0.5*$C$4^2)*$C$5+$C$4*SQRT($C$5)*_xlfn.NORM.S.INV(RAND()))</f>
        <v>138.42289319313502</v>
      </c>
      <c r="BV5">
        <f ca="1">BU5*EXP(($C$6-0.5*$C$4^2)*$C$5+$C$4*SQRT($C$5)*_xlfn.NORM.S.INV(RAND()))</f>
        <v>138.39737144063034</v>
      </c>
      <c r="BW5">
        <f ca="1">BV5*EXP(($C$6-0.5*$C$4^2)*$C$5+$C$4*SQRT($C$5)*_xlfn.NORM.S.INV(RAND()))</f>
        <v>141.78893155799346</v>
      </c>
      <c r="BX5">
        <f ca="1">BW5*EXP(($C$6-0.5*$C$4^2)*$C$5+$C$4*SQRT($C$5)*_xlfn.NORM.S.INV(RAND()))</f>
        <v>142.92095542909092</v>
      </c>
      <c r="BY5">
        <f ca="1">BX5*EXP(($C$6-0.5*$C$4^2)*$C$5+$C$4*SQRT($C$5)*_xlfn.NORM.S.INV(RAND()))</f>
        <v>144.71915062649691</v>
      </c>
      <c r="BZ5">
        <f ca="1">BY5*EXP(($C$6-0.5*$C$4^2)*$C$5+$C$4*SQRT($C$5)*_xlfn.NORM.S.INV(RAND()))</f>
        <v>148.82475666337098</v>
      </c>
      <c r="CA5">
        <f ca="1">BZ5*EXP(($C$6-0.5*$C$4^2)*$C$5+$C$4*SQRT($C$5)*_xlfn.NORM.S.INV(RAND()))</f>
        <v>145.2931692876916</v>
      </c>
      <c r="CB5">
        <f ca="1">CA5*EXP(($C$6-0.5*$C$4^2)*$C$5+$C$4*SQRT($C$5)*_xlfn.NORM.S.INV(RAND()))</f>
        <v>146.81729901111933</v>
      </c>
      <c r="CC5">
        <f ca="1">CB5*EXP(($C$6-0.5*$C$4^2)*$C$5+$C$4*SQRT($C$5)*_xlfn.NORM.S.INV(RAND()))</f>
        <v>144.28831312316768</v>
      </c>
      <c r="CD5">
        <f ca="1">CC5*EXP(($C$6-0.5*$C$4^2)*$C$5+$C$4*SQRT($C$5)*_xlfn.NORM.S.INV(RAND()))</f>
        <v>143.83598267412583</v>
      </c>
      <c r="CE5">
        <f ca="1">CD5*EXP(($C$6-0.5*$C$4^2)*$C$5+$C$4*SQRT($C$5)*_xlfn.NORM.S.INV(RAND()))</f>
        <v>143.77137954956461</v>
      </c>
      <c r="CF5">
        <f ca="1">CE5*EXP(($C$6-0.5*$C$4^2)*$C$5+$C$4*SQRT($C$5)*_xlfn.NORM.S.INV(RAND()))</f>
        <v>147.83561012271301</v>
      </c>
      <c r="CG5">
        <f ca="1">CF5*EXP(($C$6-0.5*$C$4^2)*$C$5+$C$4*SQRT($C$5)*_xlfn.NORM.S.INV(RAND()))</f>
        <v>144.00805452956453</v>
      </c>
      <c r="CH5">
        <f ca="1">CG5*EXP(($C$6-0.5*$C$4^2)*$C$5+$C$4*SQRT($C$5)*_xlfn.NORM.S.INV(RAND()))</f>
        <v>140.16357747896194</v>
      </c>
      <c r="CI5">
        <f ca="1">CH5*EXP(($C$6-0.5*$C$4^2)*$C$5+$C$4*SQRT($C$5)*_xlfn.NORM.S.INV(RAND()))</f>
        <v>137.34355605241478</v>
      </c>
      <c r="CJ5">
        <f ca="1">CI5*EXP(($C$6-0.5*$C$4^2)*$C$5+$C$4*SQRT($C$5)*_xlfn.NORM.S.INV(RAND()))</f>
        <v>140.63581644110647</v>
      </c>
      <c r="CK5">
        <f ca="1">CJ5*EXP(($C$6-0.5*$C$4^2)*$C$5+$C$4*SQRT($C$5)*_xlfn.NORM.S.INV(RAND()))</f>
        <v>138.4647163650879</v>
      </c>
      <c r="CL5">
        <f ca="1">CK5*EXP(($C$6-0.5*$C$4^2)*$C$5+$C$4*SQRT($C$5)*_xlfn.NORM.S.INV(RAND()))</f>
        <v>139.61634563788212</v>
      </c>
      <c r="CM5">
        <f ca="1">CL5*EXP(($C$6-0.5*$C$4^2)*$C$5+$C$4*SQRT($C$5)*_xlfn.NORM.S.INV(RAND()))</f>
        <v>142.20484118847975</v>
      </c>
      <c r="CN5">
        <f ca="1">CM5*EXP(($C$6-0.5*$C$4^2)*$C$5+$C$4*SQRT($C$5)*_xlfn.NORM.S.INV(RAND()))</f>
        <v>143.82996296625629</v>
      </c>
      <c r="CO5">
        <f ca="1">CN5*EXP(($C$6-0.5*$C$4^2)*$C$5+$C$4*SQRT($C$5)*_xlfn.NORM.S.INV(RAND()))</f>
        <v>139.52248416207894</v>
      </c>
      <c r="CP5">
        <f ca="1">CO5*EXP(($C$6-0.5*$C$4^2)*$C$5+$C$4*SQRT($C$5)*_xlfn.NORM.S.INV(RAND()))</f>
        <v>138.79232863937244</v>
      </c>
      <c r="CQ5">
        <f ca="1">CP5*EXP(($C$6-0.5*$C$4^2)*$C$5+$C$4*SQRT($C$5)*_xlfn.NORM.S.INV(RAND()))</f>
        <v>139.90698178133562</v>
      </c>
      <c r="CR5">
        <f ca="1">CQ5*EXP(($C$6-0.5*$C$4^2)*$C$5+$C$4*SQRT($C$5)*_xlfn.NORM.S.INV(RAND()))</f>
        <v>140.7163856188107</v>
      </c>
      <c r="CS5">
        <f ca="1">CR5*EXP(($C$6-0.5*$C$4^2)*$C$5+$C$4*SQRT($C$5)*_xlfn.NORM.S.INV(RAND()))</f>
        <v>142.68157881278177</v>
      </c>
      <c r="CT5">
        <f ca="1">CS5*EXP(($C$6-0.5*$C$4^2)*$C$5+$C$4*SQRT($C$5)*_xlfn.NORM.S.INV(RAND()))</f>
        <v>139.76970715710524</v>
      </c>
      <c r="CU5">
        <f ca="1">CT5*EXP(($C$6-0.5*$C$4^2)*$C$5+$C$4*SQRT($C$5)*_xlfn.NORM.S.INV(RAND()))</f>
        <v>139.23803414960992</v>
      </c>
      <c r="CV5">
        <f ca="1">CU5*EXP(($C$6-0.5*$C$4^2)*$C$5+$C$4*SQRT($C$5)*_xlfn.NORM.S.INV(RAND()))</f>
        <v>137.72864716352265</v>
      </c>
      <c r="CW5">
        <f ca="1">CV5*EXP(($C$6-0.5*$C$4^2)*$C$5+$C$4*SQRT($C$5)*_xlfn.NORM.S.INV(RAND()))</f>
        <v>138.98760770577067</v>
      </c>
      <c r="CX5">
        <f ca="1">CW5*EXP(($C$6-0.5*$C$4^2)*$C$5+$C$4*SQRT($C$5)*_xlfn.NORM.S.INV(RAND()))</f>
        <v>134.85513945525184</v>
      </c>
      <c r="CY5">
        <f ca="1">CX5*EXP(($C$6-0.5*$C$4^2)*$C$5+$C$4*SQRT($C$5)*_xlfn.NORM.S.INV(RAND()))</f>
        <v>133.40240746305818</v>
      </c>
      <c r="CZ5">
        <f ca="1">CY5*EXP(($C$6-0.5*$C$4^2)*$C$5+$C$4*SQRT($C$5)*_xlfn.NORM.S.INV(RAND()))</f>
        <v>132.55067868314259</v>
      </c>
      <c r="DA5">
        <f ca="1">CZ5*EXP(($C$6-0.5*$C$4^2)*$C$5+$C$4*SQRT($C$5)*_xlfn.NORM.S.INV(RAND()))</f>
        <v>130.49918655954122</v>
      </c>
      <c r="DB5">
        <f ca="1">DA5*EXP(($C$6-0.5*$C$4^2)*$C$5+$C$4*SQRT($C$5)*_xlfn.NORM.S.INV(RAND()))</f>
        <v>129.22557498122165</v>
      </c>
      <c r="DC5">
        <f ca="1">DB5*EXP(($C$6-0.5*$C$4^2)*$C$5+$C$4*SQRT($C$5)*_xlfn.NORM.S.INV(RAND()))</f>
        <v>124.46199991614382</v>
      </c>
      <c r="DD5">
        <f ca="1">DC5*EXP(($C$6-0.5*$C$4^2)*$C$5+$C$4*SQRT($C$5)*_xlfn.NORM.S.INV(RAND()))</f>
        <v>123.90610417930702</v>
      </c>
      <c r="DE5">
        <f ca="1">DD5*EXP(($C$6-0.5*$C$4^2)*$C$5+$C$4*SQRT($C$5)*_xlfn.NORM.S.INV(RAND()))</f>
        <v>120.92217089406064</v>
      </c>
      <c r="DF5">
        <f ca="1">DE5*EXP(($C$6-0.5*$C$4^2)*$C$5+$C$4*SQRT($C$5)*_xlfn.NORM.S.INV(RAND()))</f>
        <v>119.69547150934228</v>
      </c>
      <c r="DG5">
        <f ca="1">DF5*EXP(($C$6-0.5*$C$4^2)*$C$5+$C$4*SQRT($C$5)*_xlfn.NORM.S.INV(RAND()))</f>
        <v>121.26688050147479</v>
      </c>
      <c r="DH5">
        <f ca="1">DG5*EXP(($C$6-0.5*$C$4^2)*$C$5+$C$4*SQRT($C$5)*_xlfn.NORM.S.INV(RAND()))</f>
        <v>124.55979390388627</v>
      </c>
      <c r="DI5">
        <f ca="1">DH5*EXP(($C$6-0.5*$C$4^2)*$C$5+$C$4*SQRT($C$5)*_xlfn.NORM.S.INV(RAND()))</f>
        <v>120.13458555740186</v>
      </c>
      <c r="DJ5">
        <f ca="1">DI5*EXP(($C$6-0.5*$C$4^2)*$C$5+$C$4*SQRT($C$5)*_xlfn.NORM.S.INV(RAND()))</f>
        <v>121.29522989528574</v>
      </c>
      <c r="DK5">
        <f ca="1">DJ5*EXP(($C$6-0.5*$C$4^2)*$C$5+$C$4*SQRT($C$5)*_xlfn.NORM.S.INV(RAND()))</f>
        <v>120.9319141663012</v>
      </c>
      <c r="DL5">
        <f ca="1">DK5*EXP(($C$6-0.5*$C$4^2)*$C$5+$C$4*SQRT($C$5)*_xlfn.NORM.S.INV(RAND()))</f>
        <v>124.02708507700018</v>
      </c>
      <c r="DM5">
        <f ca="1">DL5*EXP(($C$6-0.5*$C$4^2)*$C$5+$C$4*SQRT($C$5)*_xlfn.NORM.S.INV(RAND()))</f>
        <v>125.05046773547781</v>
      </c>
      <c r="DN5">
        <f ca="1">DM5*EXP(($C$6-0.5*$C$4^2)*$C$5+$C$4*SQRT($C$5)*_xlfn.NORM.S.INV(RAND()))</f>
        <v>128.25111975102345</v>
      </c>
      <c r="DO5">
        <f ca="1">DN5*EXP(($C$6-0.5*$C$4^2)*$C$5+$C$4*SQRT($C$5)*_xlfn.NORM.S.INV(RAND()))</f>
        <v>128.97798878637326</v>
      </c>
      <c r="DP5">
        <f ca="1">DO5*EXP(($C$6-0.5*$C$4^2)*$C$5+$C$4*SQRT($C$5)*_xlfn.NORM.S.INV(RAND()))</f>
        <v>125.2978175693104</v>
      </c>
      <c r="DQ5">
        <f ca="1">DP5*EXP(($C$6-0.5*$C$4^2)*$C$5+$C$4*SQRT($C$5)*_xlfn.NORM.S.INV(RAND()))</f>
        <v>129.76361232621508</v>
      </c>
      <c r="DR5">
        <f ca="1">DQ5*EXP(($C$6-0.5*$C$4^2)*$C$5+$C$4*SQRT($C$5)*_xlfn.NORM.S.INV(RAND()))</f>
        <v>130.29712814527198</v>
      </c>
      <c r="DS5">
        <f ca="1">DR5*EXP(($C$6-0.5*$C$4^2)*$C$5+$C$4*SQRT($C$5)*_xlfn.NORM.S.INV(RAND()))</f>
        <v>127.99283374230555</v>
      </c>
      <c r="DT5">
        <f ca="1">DS5*EXP(($C$6-0.5*$C$4^2)*$C$5+$C$4*SQRT($C$5)*_xlfn.NORM.S.INV(RAND()))</f>
        <v>133.36189721707723</v>
      </c>
      <c r="DU5">
        <f ca="1">DT5*EXP(($C$6-0.5*$C$4^2)*$C$5+$C$4*SQRT($C$5)*_xlfn.NORM.S.INV(RAND()))</f>
        <v>133.14971380105132</v>
      </c>
      <c r="DV5">
        <f ca="1">DU5*EXP(($C$6-0.5*$C$4^2)*$C$5+$C$4*SQRT($C$5)*_xlfn.NORM.S.INV(RAND()))</f>
        <v>133.54373727119511</v>
      </c>
      <c r="DW5">
        <f ca="1">DV5*EXP(($C$6-0.5*$C$4^2)*$C$5+$C$4*SQRT($C$5)*_xlfn.NORM.S.INV(RAND()))</f>
        <v>135.02682012751578</v>
      </c>
      <c r="DX5">
        <f ca="1">DW5*EXP(($C$6-0.5*$C$4^2)*$C$5+$C$4*SQRT($C$5)*_xlfn.NORM.S.INV(RAND()))</f>
        <v>136.76951088935635</v>
      </c>
      <c r="DY5">
        <f ca="1">DX5*EXP(($C$6-0.5*$C$4^2)*$C$5+$C$4*SQRT($C$5)*_xlfn.NORM.S.INV(RAND()))</f>
        <v>134.37941520766779</v>
      </c>
      <c r="DZ5">
        <f ca="1">DY5*EXP(($C$6-0.5*$C$4^2)*$C$5+$C$4*SQRT($C$5)*_xlfn.NORM.S.INV(RAND()))</f>
        <v>134.96273489307814</v>
      </c>
      <c r="EA5">
        <f ca="1">DZ5*EXP(($C$6-0.5*$C$4^2)*$C$5+$C$4*SQRT($C$5)*_xlfn.NORM.S.INV(RAND()))</f>
        <v>130.24967258231982</v>
      </c>
      <c r="EB5">
        <f ca="1">EA5*EXP(($C$6-0.5*$C$4^2)*$C$5+$C$4*SQRT($C$5)*_xlfn.NORM.S.INV(RAND()))</f>
        <v>128.08923921279964</v>
      </c>
      <c r="EC5">
        <f ca="1">EB5*EXP(($C$6-0.5*$C$4^2)*$C$5+$C$4*SQRT($C$5)*_xlfn.NORM.S.INV(RAND()))</f>
        <v>125.69253847818146</v>
      </c>
      <c r="ED5">
        <f ca="1">EC5*EXP(($C$6-0.5*$C$4^2)*$C$5+$C$4*SQRT($C$5)*_xlfn.NORM.S.INV(RAND()))</f>
        <v>127.18120340006902</v>
      </c>
      <c r="EE5">
        <f ca="1">ED5*EXP(($C$6-0.5*$C$4^2)*$C$5+$C$4*SQRT($C$5)*_xlfn.NORM.S.INV(RAND()))</f>
        <v>129.81800792979652</v>
      </c>
      <c r="EF5">
        <f ca="1">EE5*EXP(($C$6-0.5*$C$4^2)*$C$5+$C$4*SQRT($C$5)*_xlfn.NORM.S.INV(RAND()))</f>
        <v>128.51901894703062</v>
      </c>
      <c r="EG5">
        <f ca="1">EF5*EXP(($C$6-0.5*$C$4^2)*$C$5+$C$4*SQRT($C$5)*_xlfn.NORM.S.INV(RAND()))</f>
        <v>132.52436306811975</v>
      </c>
      <c r="EH5">
        <f ca="1">EG5*EXP(($C$6-0.5*$C$4^2)*$C$5+$C$4*SQRT($C$5)*_xlfn.NORM.S.INV(RAND()))</f>
        <v>130.51302545691067</v>
      </c>
      <c r="EI5">
        <f ca="1">EH5*EXP(($C$6-0.5*$C$4^2)*$C$5+$C$4*SQRT($C$5)*_xlfn.NORM.S.INV(RAND()))</f>
        <v>130.33760315538041</v>
      </c>
      <c r="EJ5">
        <f ca="1">EI5*EXP(($C$6-0.5*$C$4^2)*$C$5+$C$4*SQRT($C$5)*_xlfn.NORM.S.INV(RAND()))</f>
        <v>129.45915293874114</v>
      </c>
      <c r="EK5">
        <f ca="1">EJ5*EXP(($C$6-0.5*$C$4^2)*$C$5+$C$4*SQRT($C$5)*_xlfn.NORM.S.INV(RAND()))</f>
        <v>127.04531784722202</v>
      </c>
      <c r="EL5">
        <f ca="1">EK5*EXP(($C$6-0.5*$C$4^2)*$C$5+$C$4*SQRT($C$5)*_xlfn.NORM.S.INV(RAND()))</f>
        <v>121.89772053418534</v>
      </c>
      <c r="EM5">
        <f ca="1">EL5*EXP(($C$6-0.5*$C$4^2)*$C$5+$C$4*SQRT($C$5)*_xlfn.NORM.S.INV(RAND()))</f>
        <v>120.03669804793263</v>
      </c>
      <c r="EN5">
        <f ca="1">EM5*EXP(($C$6-0.5*$C$4^2)*$C$5+$C$4*SQRT($C$5)*_xlfn.NORM.S.INV(RAND()))</f>
        <v>121.16352449107889</v>
      </c>
      <c r="EO5">
        <f ca="1">EN5*EXP(($C$6-0.5*$C$4^2)*$C$5+$C$4*SQRT($C$5)*_xlfn.NORM.S.INV(RAND()))</f>
        <v>123.03626390250854</v>
      </c>
      <c r="EP5">
        <f ca="1">EO5*EXP(($C$6-0.5*$C$4^2)*$C$5+$C$4*SQRT($C$5)*_xlfn.NORM.S.INV(RAND()))</f>
        <v>123.44677456174988</v>
      </c>
      <c r="EQ5">
        <f ca="1">EP5*EXP(($C$6-0.5*$C$4^2)*$C$5+$C$4*SQRT($C$5)*_xlfn.NORM.S.INV(RAND()))</f>
        <v>121.15035353323231</v>
      </c>
      <c r="ER5">
        <f ca="1">EQ5*EXP(($C$6-0.5*$C$4^2)*$C$5+$C$4*SQRT($C$5)*_xlfn.NORM.S.INV(RAND()))</f>
        <v>122.60871256283946</v>
      </c>
      <c r="ES5">
        <f ca="1">ER5*EXP(($C$6-0.5*$C$4^2)*$C$5+$C$4*SQRT($C$5)*_xlfn.NORM.S.INV(RAND()))</f>
        <v>125.84338453534009</v>
      </c>
      <c r="ET5">
        <f ca="1">ES5*EXP(($C$6-0.5*$C$4^2)*$C$5+$C$4*SQRT($C$5)*_xlfn.NORM.S.INV(RAND()))</f>
        <v>125.3067989329687</v>
      </c>
      <c r="EU5">
        <f ca="1">ET5*EXP(($C$6-0.5*$C$4^2)*$C$5+$C$4*SQRT($C$5)*_xlfn.NORM.S.INV(RAND()))</f>
        <v>124.50073794398683</v>
      </c>
      <c r="EV5">
        <f ca="1">EU5*EXP(($C$6-0.5*$C$4^2)*$C$5+$C$4*SQRT($C$5)*_xlfn.NORM.S.INV(RAND()))</f>
        <v>124.92063645789936</v>
      </c>
      <c r="EW5">
        <f ca="1">EV5*EXP(($C$6-0.5*$C$4^2)*$C$5+$C$4*SQRT($C$5)*_xlfn.NORM.S.INV(RAND()))</f>
        <v>125.12862912857162</v>
      </c>
      <c r="EX5">
        <f ca="1">EW5*EXP(($C$6-0.5*$C$4^2)*$C$5+$C$4*SQRT($C$5)*_xlfn.NORM.S.INV(RAND()))</f>
        <v>125.30953206123763</v>
      </c>
      <c r="EY5">
        <f ca="1">EX5*EXP(($C$6-0.5*$C$4^2)*$C$5+$C$4*SQRT($C$5)*_xlfn.NORM.S.INV(RAND()))</f>
        <v>124.90815646565785</v>
      </c>
      <c r="EZ5">
        <f ca="1">EY5*EXP(($C$6-0.5*$C$4^2)*$C$5+$C$4*SQRT($C$5)*_xlfn.NORM.S.INV(RAND()))</f>
        <v>125.41056341754886</v>
      </c>
      <c r="FA5">
        <f ca="1">EZ5*EXP(($C$6-0.5*$C$4^2)*$C$5+$C$4*SQRT($C$5)*_xlfn.NORM.S.INV(RAND()))</f>
        <v>126.92244650986892</v>
      </c>
      <c r="FB5">
        <f ca="1">FA5*EXP(($C$6-0.5*$C$4^2)*$C$5+$C$4*SQRT($C$5)*_xlfn.NORM.S.INV(RAND()))</f>
        <v>129.06575598213203</v>
      </c>
      <c r="FC5">
        <f ca="1">FB5*EXP(($C$6-0.5*$C$4^2)*$C$5+$C$4*SQRT($C$5)*_xlfn.NORM.S.INV(RAND()))</f>
        <v>126.31506056623158</v>
      </c>
      <c r="FD5">
        <f ca="1">FC5*EXP(($C$6-0.5*$C$4^2)*$C$5+$C$4*SQRT($C$5)*_xlfn.NORM.S.INV(RAND()))</f>
        <v>124.53429183883438</v>
      </c>
      <c r="FE5">
        <f ca="1">FD5*EXP(($C$6-0.5*$C$4^2)*$C$5+$C$4*SQRT($C$5)*_xlfn.NORM.S.INV(RAND()))</f>
        <v>123.39871105819812</v>
      </c>
      <c r="FF5">
        <f ca="1">FE5*EXP(($C$6-0.5*$C$4^2)*$C$5+$C$4*SQRT($C$5)*_xlfn.NORM.S.INV(RAND()))</f>
        <v>124.2491056155004</v>
      </c>
      <c r="FG5">
        <f ca="1">FF5*EXP(($C$6-0.5*$C$4^2)*$C$5+$C$4*SQRT($C$5)*_xlfn.NORM.S.INV(RAND()))</f>
        <v>123.24552520599319</v>
      </c>
      <c r="FH5">
        <f ca="1">FG5*EXP(($C$6-0.5*$C$4^2)*$C$5+$C$4*SQRT($C$5)*_xlfn.NORM.S.INV(RAND()))</f>
        <v>126.66525385277144</v>
      </c>
      <c r="FI5">
        <f ca="1">FH5*EXP(($C$6-0.5*$C$4^2)*$C$5+$C$4*SQRT($C$5)*_xlfn.NORM.S.INV(RAND()))</f>
        <v>126.05706023610263</v>
      </c>
      <c r="FJ5">
        <f ca="1">FI5*EXP(($C$6-0.5*$C$4^2)*$C$5+$C$4*SQRT($C$5)*_xlfn.NORM.S.INV(RAND()))</f>
        <v>125.91859081089065</v>
      </c>
      <c r="FK5">
        <f ca="1">FJ5*EXP(($C$6-0.5*$C$4^2)*$C$5+$C$4*SQRT($C$5)*_xlfn.NORM.S.INV(RAND()))</f>
        <v>123.96630777063064</v>
      </c>
      <c r="FL5">
        <f ca="1">FK5*EXP(($C$6-0.5*$C$4^2)*$C$5+$C$4*SQRT($C$5)*_xlfn.NORM.S.INV(RAND()))</f>
        <v>125.34599658416219</v>
      </c>
      <c r="FM5">
        <f ca="1">FL5*EXP(($C$6-0.5*$C$4^2)*$C$5+$C$4*SQRT($C$5)*_xlfn.NORM.S.INV(RAND()))</f>
        <v>123.13456815720622</v>
      </c>
      <c r="FN5">
        <f ca="1">FM5*EXP(($C$6-0.5*$C$4^2)*$C$5+$C$4*SQRT($C$5)*_xlfn.NORM.S.INV(RAND()))</f>
        <v>124.40121604922348</v>
      </c>
      <c r="FO5">
        <f ca="1">FN5*EXP(($C$6-0.5*$C$4^2)*$C$5+$C$4*SQRT($C$5)*_xlfn.NORM.S.INV(RAND()))</f>
        <v>122.22905037526861</v>
      </c>
      <c r="FP5">
        <f ca="1">FO5*EXP(($C$6-0.5*$C$4^2)*$C$5+$C$4*SQRT($C$5)*_xlfn.NORM.S.INV(RAND()))</f>
        <v>123.77152849564609</v>
      </c>
      <c r="FQ5">
        <f ca="1">FP5*EXP(($C$6-0.5*$C$4^2)*$C$5+$C$4*SQRT($C$5)*_xlfn.NORM.S.INV(RAND()))</f>
        <v>124.12598470597783</v>
      </c>
      <c r="FR5">
        <f ca="1">FQ5*EXP(($C$6-0.5*$C$4^2)*$C$5+$C$4*SQRT($C$5)*_xlfn.NORM.S.INV(RAND()))</f>
        <v>124.99063297779158</v>
      </c>
      <c r="FS5">
        <f ca="1">FR5*EXP(($C$6-0.5*$C$4^2)*$C$5+$C$4*SQRT($C$5)*_xlfn.NORM.S.INV(RAND()))</f>
        <v>125.11998715685354</v>
      </c>
      <c r="FT5">
        <f ca="1">FS5*EXP(($C$6-0.5*$C$4^2)*$C$5+$C$4*SQRT($C$5)*_xlfn.NORM.S.INV(RAND()))</f>
        <v>126.37938062321948</v>
      </c>
      <c r="FU5">
        <f ca="1">FT5*EXP(($C$6-0.5*$C$4^2)*$C$5+$C$4*SQRT($C$5)*_xlfn.NORM.S.INV(RAND()))</f>
        <v>128.32071945516742</v>
      </c>
      <c r="FV5">
        <f ca="1">FU5*EXP(($C$6-0.5*$C$4^2)*$C$5+$C$4*SQRT($C$5)*_xlfn.NORM.S.INV(RAND()))</f>
        <v>128.58106817258655</v>
      </c>
      <c r="FW5">
        <f ca="1">FV5*EXP(($C$6-0.5*$C$4^2)*$C$5+$C$4*SQRT($C$5)*_xlfn.NORM.S.INV(RAND()))</f>
        <v>132.17001140234098</v>
      </c>
      <c r="FX5">
        <f ca="1">FW5*EXP(($C$6-0.5*$C$4^2)*$C$5+$C$4*SQRT($C$5)*_xlfn.NORM.S.INV(RAND()))</f>
        <v>131.83563830282498</v>
      </c>
      <c r="FY5">
        <f ca="1">FX5*EXP(($C$6-0.5*$C$4^2)*$C$5+$C$4*SQRT($C$5)*_xlfn.NORM.S.INV(RAND()))</f>
        <v>133.27831470919836</v>
      </c>
      <c r="FZ5">
        <f ca="1">FY5*EXP(($C$6-0.5*$C$4^2)*$C$5+$C$4*SQRT($C$5)*_xlfn.NORM.S.INV(RAND()))</f>
        <v>137.56289117869687</v>
      </c>
      <c r="GA5">
        <f ca="1">FZ5*EXP(($C$6-0.5*$C$4^2)*$C$5+$C$4*SQRT($C$5)*_xlfn.NORM.S.INV(RAND()))</f>
        <v>133.51209553720966</v>
      </c>
      <c r="GB5">
        <f ca="1">GA5*EXP(($C$6-0.5*$C$4^2)*$C$5+$C$4*SQRT($C$5)*_xlfn.NORM.S.INV(RAND()))</f>
        <v>131.84738504818856</v>
      </c>
      <c r="GC5">
        <f ca="1">GB5*EXP(($C$6-0.5*$C$4^2)*$C$5+$C$4*SQRT($C$5)*_xlfn.NORM.S.INV(RAND()))</f>
        <v>129.59185582993808</v>
      </c>
      <c r="GD5">
        <f ca="1">GC5*EXP(($C$6-0.5*$C$4^2)*$C$5+$C$4*SQRT($C$5)*_xlfn.NORM.S.INV(RAND()))</f>
        <v>127.60613116007329</v>
      </c>
      <c r="GE5">
        <f ca="1">GD5*EXP(($C$6-0.5*$C$4^2)*$C$5+$C$4*SQRT($C$5)*_xlfn.NORM.S.INV(RAND()))</f>
        <v>126.06174092122428</v>
      </c>
      <c r="GF5">
        <f ca="1">GE5*EXP(($C$6-0.5*$C$4^2)*$C$5+$C$4*SQRT($C$5)*_xlfn.NORM.S.INV(RAND()))</f>
        <v>123.37800921875692</v>
      </c>
      <c r="GG5">
        <f ca="1">GF5*EXP(($C$6-0.5*$C$4^2)*$C$5+$C$4*SQRT($C$5)*_xlfn.NORM.S.INV(RAND()))</f>
        <v>125.15483744648118</v>
      </c>
      <c r="GH5">
        <f ca="1">GG5*EXP(($C$6-0.5*$C$4^2)*$C$5+$C$4*SQRT($C$5)*_xlfn.NORM.S.INV(RAND()))</f>
        <v>126.59039351002947</v>
      </c>
      <c r="GI5">
        <f ca="1">GH5*EXP(($C$6-0.5*$C$4^2)*$C$5+$C$4*SQRT($C$5)*_xlfn.NORM.S.INV(RAND()))</f>
        <v>123.65249948606862</v>
      </c>
      <c r="GJ5">
        <f ca="1">GI5*EXP(($C$6-0.5*$C$4^2)*$C$5+$C$4*SQRT($C$5)*_xlfn.NORM.S.INV(RAND()))</f>
        <v>120.33732492950082</v>
      </c>
      <c r="GK5">
        <f ca="1">GJ5*EXP(($C$6-0.5*$C$4^2)*$C$5+$C$4*SQRT($C$5)*_xlfn.NORM.S.INV(RAND()))</f>
        <v>118.9921318505798</v>
      </c>
      <c r="GL5">
        <f ca="1">GK5*EXP(($C$6-0.5*$C$4^2)*$C$5+$C$4*SQRT($C$5)*_xlfn.NORM.S.INV(RAND()))</f>
        <v>114.40744735147942</v>
      </c>
      <c r="GM5">
        <f ca="1">GL5*EXP(($C$6-0.5*$C$4^2)*$C$5+$C$4*SQRT($C$5)*_xlfn.NORM.S.INV(RAND()))</f>
        <v>118.76604091683201</v>
      </c>
      <c r="GN5">
        <f ca="1">GM5*EXP(($C$6-0.5*$C$4^2)*$C$5+$C$4*SQRT($C$5)*_xlfn.NORM.S.INV(RAND()))</f>
        <v>120.16434596373037</v>
      </c>
      <c r="GO5">
        <f ca="1">GN5*EXP(($C$6-0.5*$C$4^2)*$C$5+$C$4*SQRT($C$5)*_xlfn.NORM.S.INV(RAND()))</f>
        <v>118.98847068889528</v>
      </c>
      <c r="GP5">
        <f ca="1">GO5*EXP(($C$6-0.5*$C$4^2)*$C$5+$C$4*SQRT($C$5)*_xlfn.NORM.S.INV(RAND()))</f>
        <v>119.23606819655923</v>
      </c>
      <c r="GQ5">
        <f ca="1">GP5*EXP(($C$6-0.5*$C$4^2)*$C$5+$C$4*SQRT($C$5)*_xlfn.NORM.S.INV(RAND()))</f>
        <v>118.44808849086969</v>
      </c>
      <c r="GR5">
        <f ca="1">GQ5*EXP(($C$6-0.5*$C$4^2)*$C$5+$C$4*SQRT($C$5)*_xlfn.NORM.S.INV(RAND()))</f>
        <v>115.35293246367095</v>
      </c>
      <c r="GS5">
        <f ca="1">GR5*EXP(($C$6-0.5*$C$4^2)*$C$5+$C$4*SQRT($C$5)*_xlfn.NORM.S.INV(RAND()))</f>
        <v>113.04174452900477</v>
      </c>
      <c r="GT5">
        <f ca="1">GS5*EXP(($C$6-0.5*$C$4^2)*$C$5+$C$4*SQRT($C$5)*_xlfn.NORM.S.INV(RAND()))</f>
        <v>118.0367135975381</v>
      </c>
      <c r="GU5">
        <f ca="1">GT5*EXP(($C$6-0.5*$C$4^2)*$C$5+$C$4*SQRT($C$5)*_xlfn.NORM.S.INV(RAND()))</f>
        <v>117.69381540221248</v>
      </c>
      <c r="GV5">
        <f ca="1">GU5*EXP(($C$6-0.5*$C$4^2)*$C$5+$C$4*SQRT($C$5)*_xlfn.NORM.S.INV(RAND()))</f>
        <v>118.74535167928282</v>
      </c>
      <c r="GW5">
        <f ca="1">GV5*EXP(($C$6-0.5*$C$4^2)*$C$5+$C$4*SQRT($C$5)*_xlfn.NORM.S.INV(RAND()))</f>
        <v>116.07452268576324</v>
      </c>
      <c r="GX5">
        <f ca="1">GW5*EXP(($C$6-0.5*$C$4^2)*$C$5+$C$4*SQRT($C$5)*_xlfn.NORM.S.INV(RAND()))</f>
        <v>117.67203893576851</v>
      </c>
      <c r="GY5" s="26">
        <f t="shared" ca="1" si="0"/>
        <v>42.327961064231488</v>
      </c>
      <c r="GZ5">
        <f ca="1">GY5*EXP(-$C$6*$C$7)</f>
        <v>42.191790471242697</v>
      </c>
      <c r="HA5" s="26">
        <f t="shared" ca="1" si="1"/>
        <v>0</v>
      </c>
      <c r="HB5" s="26">
        <f ca="1">HA5*EXP(-$C$6*$C$7)</f>
        <v>0</v>
      </c>
      <c r="HD5" s="40" t="s">
        <v>360</v>
      </c>
      <c r="HE5" s="40" t="s">
        <v>367</v>
      </c>
    </row>
    <row r="6" spans="1:213" x14ac:dyDescent="0.35">
      <c r="B6" s="85" t="s">
        <v>46</v>
      </c>
      <c r="C6" s="12">
        <v>4.0599999999999997E-2</v>
      </c>
      <c r="F6" s="26">
        <f>F5</f>
        <v>156.69999999999999</v>
      </c>
      <c r="G6">
        <f ca="1">F6*EXP(($C$6-0.5*$C$4^2)*$C$5+$C$4*SQRT($C$5)*_xlfn.NORM.S.INV(RAND()))</f>
        <v>152.9300282268851</v>
      </c>
      <c r="H6">
        <f ca="1">G6*EXP(($C$6-0.5*$C$4^2)*$C$5+$C$4*SQRT($C$5)*_xlfn.NORM.S.INV(RAND()))</f>
        <v>153.20329114429529</v>
      </c>
      <c r="I6">
        <f ca="1">H6*EXP(($C$6-0.5*$C$4^2)*$C$5+$C$4*SQRT($C$5)*_xlfn.NORM.S.INV(RAND()))</f>
        <v>155.02713804632711</v>
      </c>
      <c r="J6">
        <f ca="1">I6*EXP(($C$6-0.5*$C$4^2)*$C$5+$C$4*SQRT($C$5)*_xlfn.NORM.S.INV(RAND()))</f>
        <v>153.57235052232582</v>
      </c>
      <c r="K6">
        <f ca="1">J6*EXP(($C$6-0.5*$C$4^2)*$C$5+$C$4*SQRT($C$5)*_xlfn.NORM.S.INV(RAND()))</f>
        <v>155.07426556763468</v>
      </c>
      <c r="L6">
        <f ca="1">K6*EXP(($C$6-0.5*$C$4^2)*$C$5+$C$4*SQRT($C$5)*_xlfn.NORM.S.INV(RAND()))</f>
        <v>156.87074189997816</v>
      </c>
      <c r="M6">
        <f ca="1">L6*EXP(($C$6-0.5*$C$4^2)*$C$5+$C$4*SQRT($C$5)*_xlfn.NORM.S.INV(RAND()))</f>
        <v>153.85897096175097</v>
      </c>
      <c r="N6">
        <f ca="1">M6*EXP(($C$6-0.5*$C$4^2)*$C$5+$C$4*SQRT($C$5)*_xlfn.NORM.S.INV(RAND()))</f>
        <v>157.15899736527643</v>
      </c>
      <c r="O6">
        <f ca="1">N6*EXP(($C$6-0.5*$C$4^2)*$C$5+$C$4*SQRT($C$5)*_xlfn.NORM.S.INV(RAND()))</f>
        <v>155.67101777675722</v>
      </c>
      <c r="P6">
        <f ca="1">O6*EXP(($C$6-0.5*$C$4^2)*$C$5+$C$4*SQRT($C$5)*_xlfn.NORM.S.INV(RAND()))</f>
        <v>157.71550932143367</v>
      </c>
      <c r="Q6">
        <f ca="1">P6*EXP(($C$6-0.5*$C$4^2)*$C$5+$C$4*SQRT($C$5)*_xlfn.NORM.S.INV(RAND()))</f>
        <v>156.62931886123624</v>
      </c>
      <c r="R6">
        <f ca="1">Q6*EXP(($C$6-0.5*$C$4^2)*$C$5+$C$4*SQRT($C$5)*_xlfn.NORM.S.INV(RAND()))</f>
        <v>156.41047347849693</v>
      </c>
      <c r="S6">
        <f ca="1">R6*EXP(($C$6-0.5*$C$4^2)*$C$5+$C$4*SQRT($C$5)*_xlfn.NORM.S.INV(RAND()))</f>
        <v>158.87557403393836</v>
      </c>
      <c r="T6">
        <f ca="1">S6*EXP(($C$6-0.5*$C$4^2)*$C$5+$C$4*SQRT($C$5)*_xlfn.NORM.S.INV(RAND()))</f>
        <v>165.59715787438441</v>
      </c>
      <c r="U6">
        <f ca="1">T6*EXP(($C$6-0.5*$C$4^2)*$C$5+$C$4*SQRT($C$5)*_xlfn.NORM.S.INV(RAND()))</f>
        <v>162.08075037396944</v>
      </c>
      <c r="V6">
        <f ca="1">U6*EXP(($C$6-0.5*$C$4^2)*$C$5+$C$4*SQRT($C$5)*_xlfn.NORM.S.INV(RAND()))</f>
        <v>168.94748335821342</v>
      </c>
      <c r="W6">
        <f ca="1">V6*EXP(($C$6-0.5*$C$4^2)*$C$5+$C$4*SQRT($C$5)*_xlfn.NORM.S.INV(RAND()))</f>
        <v>164.37779161581787</v>
      </c>
      <c r="X6">
        <f ca="1">W6*EXP(($C$6-0.5*$C$4^2)*$C$5+$C$4*SQRT($C$5)*_xlfn.NORM.S.INV(RAND()))</f>
        <v>170.59771405013072</v>
      </c>
      <c r="Y6">
        <f ca="1">X6*EXP(($C$6-0.5*$C$4^2)*$C$5+$C$4*SQRT($C$5)*_xlfn.NORM.S.INV(RAND()))</f>
        <v>169.10392271476309</v>
      </c>
      <c r="Z6">
        <f ca="1">Y6*EXP(($C$6-0.5*$C$4^2)*$C$5+$C$4*SQRT($C$5)*_xlfn.NORM.S.INV(RAND()))</f>
        <v>167.8833431611063</v>
      </c>
      <c r="AA6">
        <f ca="1">Z6*EXP(($C$6-0.5*$C$4^2)*$C$5+$C$4*SQRT($C$5)*_xlfn.NORM.S.INV(RAND()))</f>
        <v>167.95713340654126</v>
      </c>
      <c r="AB6">
        <f ca="1">AA6*EXP(($C$6-0.5*$C$4^2)*$C$5+$C$4*SQRT($C$5)*_xlfn.NORM.S.INV(RAND()))</f>
        <v>168.10955520098048</v>
      </c>
      <c r="AC6">
        <f ca="1">AB6*EXP(($C$6-0.5*$C$4^2)*$C$5+$C$4*SQRT($C$5)*_xlfn.NORM.S.INV(RAND()))</f>
        <v>170.74760006993566</v>
      </c>
      <c r="AD6">
        <f ca="1">AC6*EXP(($C$6-0.5*$C$4^2)*$C$5+$C$4*SQRT($C$5)*_xlfn.NORM.S.INV(RAND()))</f>
        <v>171.64967981792094</v>
      </c>
      <c r="AE6">
        <f ca="1">AD6*EXP(($C$6-0.5*$C$4^2)*$C$5+$C$4*SQRT($C$5)*_xlfn.NORM.S.INV(RAND()))</f>
        <v>181.53186524030406</v>
      </c>
      <c r="AF6">
        <f ca="1">AE6*EXP(($C$6-0.5*$C$4^2)*$C$5+$C$4*SQRT($C$5)*_xlfn.NORM.S.INV(RAND()))</f>
        <v>184.93675011428724</v>
      </c>
      <c r="AG6">
        <f ca="1">AF6*EXP(($C$6-0.5*$C$4^2)*$C$5+$C$4*SQRT($C$5)*_xlfn.NORM.S.INV(RAND()))</f>
        <v>185.36669984187006</v>
      </c>
      <c r="AH6">
        <f ca="1">AG6*EXP(($C$6-0.5*$C$4^2)*$C$5+$C$4*SQRT($C$5)*_xlfn.NORM.S.INV(RAND()))</f>
        <v>181.21134867045532</v>
      </c>
      <c r="AI6">
        <f ca="1">AH6*EXP(($C$6-0.5*$C$4^2)*$C$5+$C$4*SQRT($C$5)*_xlfn.NORM.S.INV(RAND()))</f>
        <v>179.58217909697476</v>
      </c>
      <c r="AJ6">
        <f ca="1">AI6*EXP(($C$6-0.5*$C$4^2)*$C$5+$C$4*SQRT($C$5)*_xlfn.NORM.S.INV(RAND()))</f>
        <v>177.59814591604518</v>
      </c>
      <c r="AK6">
        <f ca="1">AJ6*EXP(($C$6-0.5*$C$4^2)*$C$5+$C$4*SQRT($C$5)*_xlfn.NORM.S.INV(RAND()))</f>
        <v>174.0836340513963</v>
      </c>
      <c r="AL6">
        <f ca="1">AK6*EXP(($C$6-0.5*$C$4^2)*$C$5+$C$4*SQRT($C$5)*_xlfn.NORM.S.INV(RAND()))</f>
        <v>169.95646437650109</v>
      </c>
      <c r="AM6">
        <f ca="1">AL6*EXP(($C$6-0.5*$C$4^2)*$C$5+$C$4*SQRT($C$5)*_xlfn.NORM.S.INV(RAND()))</f>
        <v>169.87767627460647</v>
      </c>
      <c r="AN6">
        <f ca="1">AM6*EXP(($C$6-0.5*$C$4^2)*$C$5+$C$4*SQRT($C$5)*_xlfn.NORM.S.INV(RAND()))</f>
        <v>168.19046717551296</v>
      </c>
      <c r="AO6">
        <f ca="1">AN6*EXP(($C$6-0.5*$C$4^2)*$C$5+$C$4*SQRT($C$5)*_xlfn.NORM.S.INV(RAND()))</f>
        <v>174.12869225432385</v>
      </c>
      <c r="AP6">
        <f ca="1">AO6*EXP(($C$6-0.5*$C$4^2)*$C$5+$C$4*SQRT($C$5)*_xlfn.NORM.S.INV(RAND()))</f>
        <v>173.2056991414787</v>
      </c>
      <c r="AQ6">
        <f ca="1">AP6*EXP(($C$6-0.5*$C$4^2)*$C$5+$C$4*SQRT($C$5)*_xlfn.NORM.S.INV(RAND()))</f>
        <v>171.63744483696635</v>
      </c>
      <c r="AR6">
        <f ca="1">AQ6*EXP(($C$6-0.5*$C$4^2)*$C$5+$C$4*SQRT($C$5)*_xlfn.NORM.S.INV(RAND()))</f>
        <v>176.25743819921931</v>
      </c>
      <c r="AS6">
        <f ca="1">AR6*EXP(($C$6-0.5*$C$4^2)*$C$5+$C$4*SQRT($C$5)*_xlfn.NORM.S.INV(RAND()))</f>
        <v>173.64336845815859</v>
      </c>
      <c r="AT6">
        <f ca="1">AS6*EXP(($C$6-0.5*$C$4^2)*$C$5+$C$4*SQRT($C$5)*_xlfn.NORM.S.INV(RAND()))</f>
        <v>175.5131381507023</v>
      </c>
      <c r="AU6">
        <f ca="1">AT6*EXP(($C$6-0.5*$C$4^2)*$C$5+$C$4*SQRT($C$5)*_xlfn.NORM.S.INV(RAND()))</f>
        <v>174.0474092013161</v>
      </c>
      <c r="AV6">
        <f ca="1">AU6*EXP(($C$6-0.5*$C$4^2)*$C$5+$C$4*SQRT($C$5)*_xlfn.NORM.S.INV(RAND()))</f>
        <v>176.67142853112287</v>
      </c>
      <c r="AW6">
        <f ca="1">AV6*EXP(($C$6-0.5*$C$4^2)*$C$5+$C$4*SQRT($C$5)*_xlfn.NORM.S.INV(RAND()))</f>
        <v>176.31132108539782</v>
      </c>
      <c r="AX6">
        <f ca="1">AW6*EXP(($C$6-0.5*$C$4^2)*$C$5+$C$4*SQRT($C$5)*_xlfn.NORM.S.INV(RAND()))</f>
        <v>182.41847319529677</v>
      </c>
      <c r="AY6">
        <f ca="1">AX6*EXP(($C$6-0.5*$C$4^2)*$C$5+$C$4*SQRT($C$5)*_xlfn.NORM.S.INV(RAND()))</f>
        <v>182.94199870709971</v>
      </c>
      <c r="AZ6">
        <f ca="1">AY6*EXP(($C$6-0.5*$C$4^2)*$C$5+$C$4*SQRT($C$5)*_xlfn.NORM.S.INV(RAND()))</f>
        <v>185.75637512623422</v>
      </c>
      <c r="BA6">
        <f ca="1">AZ6*EXP(($C$6-0.5*$C$4^2)*$C$5+$C$4*SQRT($C$5)*_xlfn.NORM.S.INV(RAND()))</f>
        <v>181.30072347026592</v>
      </c>
      <c r="BB6">
        <f ca="1">BA6*EXP(($C$6-0.5*$C$4^2)*$C$5+$C$4*SQRT($C$5)*_xlfn.NORM.S.INV(RAND()))</f>
        <v>182.44640508647515</v>
      </c>
      <c r="BC6">
        <f ca="1">BB6*EXP(($C$6-0.5*$C$4^2)*$C$5+$C$4*SQRT($C$5)*_xlfn.NORM.S.INV(RAND()))</f>
        <v>182.50017431596507</v>
      </c>
      <c r="BD6">
        <f ca="1">BC6*EXP(($C$6-0.5*$C$4^2)*$C$5+$C$4*SQRT($C$5)*_xlfn.NORM.S.INV(RAND()))</f>
        <v>184.1292056511424</v>
      </c>
      <c r="BE6">
        <f ca="1">BD6*EXP(($C$6-0.5*$C$4^2)*$C$5+$C$4*SQRT($C$5)*_xlfn.NORM.S.INV(RAND()))</f>
        <v>182.81444822204745</v>
      </c>
      <c r="BF6">
        <f ca="1">BE6*EXP(($C$6-0.5*$C$4^2)*$C$5+$C$4*SQRT($C$5)*_xlfn.NORM.S.INV(RAND()))</f>
        <v>187.12736754790453</v>
      </c>
      <c r="BG6">
        <f ca="1">BF6*EXP(($C$6-0.5*$C$4^2)*$C$5+$C$4*SQRT($C$5)*_xlfn.NORM.S.INV(RAND()))</f>
        <v>185.2596377086191</v>
      </c>
      <c r="BH6">
        <f ca="1">BG6*EXP(($C$6-0.5*$C$4^2)*$C$5+$C$4*SQRT($C$5)*_xlfn.NORM.S.INV(RAND()))</f>
        <v>184.64837428335554</v>
      </c>
      <c r="BI6">
        <f ca="1">BH6*EXP(($C$6-0.5*$C$4^2)*$C$5+$C$4*SQRT($C$5)*_xlfn.NORM.S.INV(RAND()))</f>
        <v>185.40159626794008</v>
      </c>
      <c r="BJ6">
        <f ca="1">BI6*EXP(($C$6-0.5*$C$4^2)*$C$5+$C$4*SQRT($C$5)*_xlfn.NORM.S.INV(RAND()))</f>
        <v>184.59595891267335</v>
      </c>
      <c r="BK6">
        <f ca="1">BJ6*EXP(($C$6-0.5*$C$4^2)*$C$5+$C$4*SQRT($C$5)*_xlfn.NORM.S.INV(RAND()))</f>
        <v>185.36268161664739</v>
      </c>
      <c r="BL6">
        <f ca="1">BK6*EXP(($C$6-0.5*$C$4^2)*$C$5+$C$4*SQRT($C$5)*_xlfn.NORM.S.INV(RAND()))</f>
        <v>184.4650106617095</v>
      </c>
      <c r="BM6">
        <f ca="1">BL6*EXP(($C$6-0.5*$C$4^2)*$C$5+$C$4*SQRT($C$5)*_xlfn.NORM.S.INV(RAND()))</f>
        <v>192.49902842263316</v>
      </c>
      <c r="BN6">
        <f ca="1">BM6*EXP(($C$6-0.5*$C$4^2)*$C$5+$C$4*SQRT($C$5)*_xlfn.NORM.S.INV(RAND()))</f>
        <v>191.96114265695087</v>
      </c>
      <c r="BO6">
        <f ca="1">BN6*EXP(($C$6-0.5*$C$4^2)*$C$5+$C$4*SQRT($C$5)*_xlfn.NORM.S.INV(RAND()))</f>
        <v>189.70299409662195</v>
      </c>
      <c r="BP6">
        <f ca="1">BO6*EXP(($C$6-0.5*$C$4^2)*$C$5+$C$4*SQRT($C$5)*_xlfn.NORM.S.INV(RAND()))</f>
        <v>187.2424906667043</v>
      </c>
      <c r="BQ6">
        <f ca="1">BP6*EXP(($C$6-0.5*$C$4^2)*$C$5+$C$4*SQRT($C$5)*_xlfn.NORM.S.INV(RAND()))</f>
        <v>188.49564748970394</v>
      </c>
      <c r="BR6">
        <f ca="1">BQ6*EXP(($C$6-0.5*$C$4^2)*$C$5+$C$4*SQRT($C$5)*_xlfn.NORM.S.INV(RAND()))</f>
        <v>187.23384294191717</v>
      </c>
      <c r="BS6">
        <f ca="1">BR6*EXP(($C$6-0.5*$C$4^2)*$C$5+$C$4*SQRT($C$5)*_xlfn.NORM.S.INV(RAND()))</f>
        <v>186.53189921174086</v>
      </c>
      <c r="BT6">
        <f ca="1">BS6*EXP(($C$6-0.5*$C$4^2)*$C$5+$C$4*SQRT($C$5)*_xlfn.NORM.S.INV(RAND()))</f>
        <v>189.02906646143032</v>
      </c>
      <c r="BU6">
        <f ca="1">BT6*EXP(($C$6-0.5*$C$4^2)*$C$5+$C$4*SQRT($C$5)*_xlfn.NORM.S.INV(RAND()))</f>
        <v>190.45698708512683</v>
      </c>
      <c r="BV6">
        <f ca="1">BU6*EXP(($C$6-0.5*$C$4^2)*$C$5+$C$4*SQRT($C$5)*_xlfn.NORM.S.INV(RAND()))</f>
        <v>188.51123495101228</v>
      </c>
      <c r="BW6">
        <f ca="1">BV6*EXP(($C$6-0.5*$C$4^2)*$C$5+$C$4*SQRT($C$5)*_xlfn.NORM.S.INV(RAND()))</f>
        <v>188.65044092561766</v>
      </c>
      <c r="BX6">
        <f ca="1">BW6*EXP(($C$6-0.5*$C$4^2)*$C$5+$C$4*SQRT($C$5)*_xlfn.NORM.S.INV(RAND()))</f>
        <v>184.42408227987792</v>
      </c>
      <c r="BY6">
        <f ca="1">BX6*EXP(($C$6-0.5*$C$4^2)*$C$5+$C$4*SQRT($C$5)*_xlfn.NORM.S.INV(RAND()))</f>
        <v>182.41937473701608</v>
      </c>
      <c r="BZ6">
        <f ca="1">BY6*EXP(($C$6-0.5*$C$4^2)*$C$5+$C$4*SQRT($C$5)*_xlfn.NORM.S.INV(RAND()))</f>
        <v>180.26902741507615</v>
      </c>
      <c r="CA6">
        <f ca="1">BZ6*EXP(($C$6-0.5*$C$4^2)*$C$5+$C$4*SQRT($C$5)*_xlfn.NORM.S.INV(RAND()))</f>
        <v>177.60062043152035</v>
      </c>
      <c r="CB6">
        <f ca="1">CA6*EXP(($C$6-0.5*$C$4^2)*$C$5+$C$4*SQRT($C$5)*_xlfn.NORM.S.INV(RAND()))</f>
        <v>174.39966849868992</v>
      </c>
      <c r="CC6">
        <f ca="1">CB6*EXP(($C$6-0.5*$C$4^2)*$C$5+$C$4*SQRT($C$5)*_xlfn.NORM.S.INV(RAND()))</f>
        <v>170.28948907317155</v>
      </c>
      <c r="CD6">
        <f ca="1">CC6*EXP(($C$6-0.5*$C$4^2)*$C$5+$C$4*SQRT($C$5)*_xlfn.NORM.S.INV(RAND()))</f>
        <v>168.55987101885097</v>
      </c>
      <c r="CE6">
        <f ca="1">CD6*EXP(($C$6-0.5*$C$4^2)*$C$5+$C$4*SQRT($C$5)*_xlfn.NORM.S.INV(RAND()))</f>
        <v>165.33033544593815</v>
      </c>
      <c r="CF6">
        <f ca="1">CE6*EXP(($C$6-0.5*$C$4^2)*$C$5+$C$4*SQRT($C$5)*_xlfn.NORM.S.INV(RAND()))</f>
        <v>163.21318316990198</v>
      </c>
      <c r="CG6">
        <f ca="1">CF6*EXP(($C$6-0.5*$C$4^2)*$C$5+$C$4*SQRT($C$5)*_xlfn.NORM.S.INV(RAND()))</f>
        <v>166.57810342115576</v>
      </c>
      <c r="CH6">
        <f ca="1">CG6*EXP(($C$6-0.5*$C$4^2)*$C$5+$C$4*SQRT($C$5)*_xlfn.NORM.S.INV(RAND()))</f>
        <v>167.1824862023781</v>
      </c>
      <c r="CI6">
        <f ca="1">CH6*EXP(($C$6-0.5*$C$4^2)*$C$5+$C$4*SQRT($C$5)*_xlfn.NORM.S.INV(RAND()))</f>
        <v>164.37056397448558</v>
      </c>
      <c r="CJ6">
        <f ca="1">CI6*EXP(($C$6-0.5*$C$4^2)*$C$5+$C$4*SQRT($C$5)*_xlfn.NORM.S.INV(RAND()))</f>
        <v>168.38561870254881</v>
      </c>
      <c r="CK6">
        <f ca="1">CJ6*EXP(($C$6-0.5*$C$4^2)*$C$5+$C$4*SQRT($C$5)*_xlfn.NORM.S.INV(RAND()))</f>
        <v>169.67965723938775</v>
      </c>
      <c r="CL6">
        <f ca="1">CK6*EXP(($C$6-0.5*$C$4^2)*$C$5+$C$4*SQRT($C$5)*_xlfn.NORM.S.INV(RAND()))</f>
        <v>173.33686314461863</v>
      </c>
      <c r="CM6">
        <f ca="1">CL6*EXP(($C$6-0.5*$C$4^2)*$C$5+$C$4*SQRT($C$5)*_xlfn.NORM.S.INV(RAND()))</f>
        <v>176.57108255407769</v>
      </c>
      <c r="CN6">
        <f ca="1">CM6*EXP(($C$6-0.5*$C$4^2)*$C$5+$C$4*SQRT($C$5)*_xlfn.NORM.S.INV(RAND()))</f>
        <v>177.35342186460639</v>
      </c>
      <c r="CO6">
        <f ca="1">CN6*EXP(($C$6-0.5*$C$4^2)*$C$5+$C$4*SQRT($C$5)*_xlfn.NORM.S.INV(RAND()))</f>
        <v>177.68937682853633</v>
      </c>
      <c r="CP6">
        <f ca="1">CO6*EXP(($C$6-0.5*$C$4^2)*$C$5+$C$4*SQRT($C$5)*_xlfn.NORM.S.INV(RAND()))</f>
        <v>184.1295027936649</v>
      </c>
      <c r="CQ6">
        <f ca="1">CP6*EXP(($C$6-0.5*$C$4^2)*$C$5+$C$4*SQRT($C$5)*_xlfn.NORM.S.INV(RAND()))</f>
        <v>187.37989988218806</v>
      </c>
      <c r="CR6">
        <f ca="1">CQ6*EXP(($C$6-0.5*$C$4^2)*$C$5+$C$4*SQRT($C$5)*_xlfn.NORM.S.INV(RAND()))</f>
        <v>185.66373995868744</v>
      </c>
      <c r="CS6">
        <f ca="1">CR6*EXP(($C$6-0.5*$C$4^2)*$C$5+$C$4*SQRT($C$5)*_xlfn.NORM.S.INV(RAND()))</f>
        <v>186.04965295578495</v>
      </c>
      <c r="CT6">
        <f ca="1">CS6*EXP(($C$6-0.5*$C$4^2)*$C$5+$C$4*SQRT($C$5)*_xlfn.NORM.S.INV(RAND()))</f>
        <v>184.50106812073551</v>
      </c>
      <c r="CU6">
        <f ca="1">CT6*EXP(($C$6-0.5*$C$4^2)*$C$5+$C$4*SQRT($C$5)*_xlfn.NORM.S.INV(RAND()))</f>
        <v>180.52259265277567</v>
      </c>
      <c r="CV6">
        <f ca="1">CU6*EXP(($C$6-0.5*$C$4^2)*$C$5+$C$4*SQRT($C$5)*_xlfn.NORM.S.INV(RAND()))</f>
        <v>178.56996005848839</v>
      </c>
      <c r="CW6">
        <f ca="1">CV6*EXP(($C$6-0.5*$C$4^2)*$C$5+$C$4*SQRT($C$5)*_xlfn.NORM.S.INV(RAND()))</f>
        <v>184.68050525077652</v>
      </c>
      <c r="CX6">
        <f ca="1">CW6*EXP(($C$6-0.5*$C$4^2)*$C$5+$C$4*SQRT($C$5)*_xlfn.NORM.S.INV(RAND()))</f>
        <v>181.25190874651469</v>
      </c>
      <c r="CY6">
        <f ca="1">CX6*EXP(($C$6-0.5*$C$4^2)*$C$5+$C$4*SQRT($C$5)*_xlfn.NORM.S.INV(RAND()))</f>
        <v>182.54006861860441</v>
      </c>
      <c r="CZ6">
        <f ca="1">CY6*EXP(($C$6-0.5*$C$4^2)*$C$5+$C$4*SQRT($C$5)*_xlfn.NORM.S.INV(RAND()))</f>
        <v>187.72972893230843</v>
      </c>
      <c r="DA6">
        <f ca="1">CZ6*EXP(($C$6-0.5*$C$4^2)*$C$5+$C$4*SQRT($C$5)*_xlfn.NORM.S.INV(RAND()))</f>
        <v>189.3866526125436</v>
      </c>
      <c r="DB6">
        <f ca="1">DA6*EXP(($C$6-0.5*$C$4^2)*$C$5+$C$4*SQRT($C$5)*_xlfn.NORM.S.INV(RAND()))</f>
        <v>187.48110317189611</v>
      </c>
      <c r="DC6">
        <f ca="1">DB6*EXP(($C$6-0.5*$C$4^2)*$C$5+$C$4*SQRT($C$5)*_xlfn.NORM.S.INV(RAND()))</f>
        <v>188.35814827319408</v>
      </c>
      <c r="DD6">
        <f ca="1">DC6*EXP(($C$6-0.5*$C$4^2)*$C$5+$C$4*SQRT($C$5)*_xlfn.NORM.S.INV(RAND()))</f>
        <v>186.07812793645425</v>
      </c>
      <c r="DE6">
        <f ca="1">DD6*EXP(($C$6-0.5*$C$4^2)*$C$5+$C$4*SQRT($C$5)*_xlfn.NORM.S.INV(RAND()))</f>
        <v>186.44749213623223</v>
      </c>
      <c r="DF6">
        <f ca="1">DE6*EXP(($C$6-0.5*$C$4^2)*$C$5+$C$4*SQRT($C$5)*_xlfn.NORM.S.INV(RAND()))</f>
        <v>183.60076906833399</v>
      </c>
      <c r="DG6">
        <f ca="1">DF6*EXP(($C$6-0.5*$C$4^2)*$C$5+$C$4*SQRT($C$5)*_xlfn.NORM.S.INV(RAND()))</f>
        <v>182.69218321738691</v>
      </c>
      <c r="DH6">
        <f ca="1">DG6*EXP(($C$6-0.5*$C$4^2)*$C$5+$C$4*SQRT($C$5)*_xlfn.NORM.S.INV(RAND()))</f>
        <v>184.56070576915727</v>
      </c>
      <c r="DI6">
        <f ca="1">DH6*EXP(($C$6-0.5*$C$4^2)*$C$5+$C$4*SQRT($C$5)*_xlfn.NORM.S.INV(RAND()))</f>
        <v>184.20856430180888</v>
      </c>
      <c r="DJ6">
        <f ca="1">DI6*EXP(($C$6-0.5*$C$4^2)*$C$5+$C$4*SQRT($C$5)*_xlfn.NORM.S.INV(RAND()))</f>
        <v>186.08021738376374</v>
      </c>
      <c r="DK6">
        <f ca="1">DJ6*EXP(($C$6-0.5*$C$4^2)*$C$5+$C$4*SQRT($C$5)*_xlfn.NORM.S.INV(RAND()))</f>
        <v>185.1312170524883</v>
      </c>
      <c r="DL6">
        <f ca="1">DK6*EXP(($C$6-0.5*$C$4^2)*$C$5+$C$4*SQRT($C$5)*_xlfn.NORM.S.INV(RAND()))</f>
        <v>181.07776299374464</v>
      </c>
      <c r="DM6">
        <f ca="1">DL6*EXP(($C$6-0.5*$C$4^2)*$C$5+$C$4*SQRT($C$5)*_xlfn.NORM.S.INV(RAND()))</f>
        <v>184.00781413978484</v>
      </c>
      <c r="DN6">
        <f ca="1">DM6*EXP(($C$6-0.5*$C$4^2)*$C$5+$C$4*SQRT($C$5)*_xlfn.NORM.S.INV(RAND()))</f>
        <v>179.63244723840168</v>
      </c>
      <c r="DO6">
        <f ca="1">DN6*EXP(($C$6-0.5*$C$4^2)*$C$5+$C$4*SQRT($C$5)*_xlfn.NORM.S.INV(RAND()))</f>
        <v>181.2137007163787</v>
      </c>
      <c r="DP6">
        <f ca="1">DO6*EXP(($C$6-0.5*$C$4^2)*$C$5+$C$4*SQRT($C$5)*_xlfn.NORM.S.INV(RAND()))</f>
        <v>182.83843931917008</v>
      </c>
      <c r="DQ6">
        <f ca="1">DP6*EXP(($C$6-0.5*$C$4^2)*$C$5+$C$4*SQRT($C$5)*_xlfn.NORM.S.INV(RAND()))</f>
        <v>176.24617945674868</v>
      </c>
      <c r="DR6">
        <f ca="1">DQ6*EXP(($C$6-0.5*$C$4^2)*$C$5+$C$4*SQRT($C$5)*_xlfn.NORM.S.INV(RAND()))</f>
        <v>167.11111151314432</v>
      </c>
      <c r="DS6">
        <f ca="1">DR6*EXP(($C$6-0.5*$C$4^2)*$C$5+$C$4*SQRT($C$5)*_xlfn.NORM.S.INV(RAND()))</f>
        <v>163.79062171069333</v>
      </c>
      <c r="DT6">
        <f ca="1">DS6*EXP(($C$6-0.5*$C$4^2)*$C$5+$C$4*SQRT($C$5)*_xlfn.NORM.S.INV(RAND()))</f>
        <v>165.22883313192688</v>
      </c>
      <c r="DU6">
        <f ca="1">DT6*EXP(($C$6-0.5*$C$4^2)*$C$5+$C$4*SQRT($C$5)*_xlfn.NORM.S.INV(RAND()))</f>
        <v>168.59771134134672</v>
      </c>
      <c r="DV6">
        <f ca="1">DU6*EXP(($C$6-0.5*$C$4^2)*$C$5+$C$4*SQRT($C$5)*_xlfn.NORM.S.INV(RAND()))</f>
        <v>165.92168643445979</v>
      </c>
      <c r="DW6">
        <f ca="1">DV6*EXP(($C$6-0.5*$C$4^2)*$C$5+$C$4*SQRT($C$5)*_xlfn.NORM.S.INV(RAND()))</f>
        <v>164.57220977199231</v>
      </c>
      <c r="DX6">
        <f ca="1">DW6*EXP(($C$6-0.5*$C$4^2)*$C$5+$C$4*SQRT($C$5)*_xlfn.NORM.S.INV(RAND()))</f>
        <v>169.6325401008198</v>
      </c>
      <c r="DY6">
        <f ca="1">DX6*EXP(($C$6-0.5*$C$4^2)*$C$5+$C$4*SQRT($C$5)*_xlfn.NORM.S.INV(RAND()))</f>
        <v>173.26826431078513</v>
      </c>
      <c r="DZ6">
        <f ca="1">DY6*EXP(($C$6-0.5*$C$4^2)*$C$5+$C$4*SQRT($C$5)*_xlfn.NORM.S.INV(RAND()))</f>
        <v>169.63934557534134</v>
      </c>
      <c r="EA6">
        <f ca="1">DZ6*EXP(($C$6-0.5*$C$4^2)*$C$5+$C$4*SQRT($C$5)*_xlfn.NORM.S.INV(RAND()))</f>
        <v>173.64412807840719</v>
      </c>
      <c r="EB6">
        <f ca="1">EA6*EXP(($C$6-0.5*$C$4^2)*$C$5+$C$4*SQRT($C$5)*_xlfn.NORM.S.INV(RAND()))</f>
        <v>174.84957634151652</v>
      </c>
      <c r="EC6">
        <f ca="1">EB6*EXP(($C$6-0.5*$C$4^2)*$C$5+$C$4*SQRT($C$5)*_xlfn.NORM.S.INV(RAND()))</f>
        <v>173.97202401720165</v>
      </c>
      <c r="ED6">
        <f ca="1">EC6*EXP(($C$6-0.5*$C$4^2)*$C$5+$C$4*SQRT($C$5)*_xlfn.NORM.S.INV(RAND()))</f>
        <v>171.54442046463117</v>
      </c>
      <c r="EE6">
        <f ca="1">ED6*EXP(($C$6-0.5*$C$4^2)*$C$5+$C$4*SQRT($C$5)*_xlfn.NORM.S.INV(RAND()))</f>
        <v>172.86674938651413</v>
      </c>
      <c r="EF6">
        <f ca="1">EE6*EXP(($C$6-0.5*$C$4^2)*$C$5+$C$4*SQRT($C$5)*_xlfn.NORM.S.INV(RAND()))</f>
        <v>171.5285440439518</v>
      </c>
      <c r="EG6">
        <f ca="1">EF6*EXP(($C$6-0.5*$C$4^2)*$C$5+$C$4*SQRT($C$5)*_xlfn.NORM.S.INV(RAND()))</f>
        <v>162.45865364871051</v>
      </c>
      <c r="EH6">
        <f ca="1">EG6*EXP(($C$6-0.5*$C$4^2)*$C$5+$C$4*SQRT($C$5)*_xlfn.NORM.S.INV(RAND()))</f>
        <v>166.61475628032835</v>
      </c>
      <c r="EI6">
        <f ca="1">EH6*EXP(($C$6-0.5*$C$4^2)*$C$5+$C$4*SQRT($C$5)*_xlfn.NORM.S.INV(RAND()))</f>
        <v>166.93114998193201</v>
      </c>
      <c r="EJ6">
        <f ca="1">EI6*EXP(($C$6-0.5*$C$4^2)*$C$5+$C$4*SQRT($C$5)*_xlfn.NORM.S.INV(RAND()))</f>
        <v>171.22801213675544</v>
      </c>
      <c r="EK6">
        <f ca="1">EJ6*EXP(($C$6-0.5*$C$4^2)*$C$5+$C$4*SQRT($C$5)*_xlfn.NORM.S.INV(RAND()))</f>
        <v>175.75821510645272</v>
      </c>
      <c r="EL6">
        <f ca="1">EK6*EXP(($C$6-0.5*$C$4^2)*$C$5+$C$4*SQRT($C$5)*_xlfn.NORM.S.INV(RAND()))</f>
        <v>178.17501527735376</v>
      </c>
      <c r="EM6">
        <f ca="1">EL6*EXP(($C$6-0.5*$C$4^2)*$C$5+$C$4*SQRT($C$5)*_xlfn.NORM.S.INV(RAND()))</f>
        <v>182.86144649205897</v>
      </c>
      <c r="EN6">
        <f ca="1">EM6*EXP(($C$6-0.5*$C$4^2)*$C$5+$C$4*SQRT($C$5)*_xlfn.NORM.S.INV(RAND()))</f>
        <v>188.34214571350765</v>
      </c>
      <c r="EO6">
        <f ca="1">EN6*EXP(($C$6-0.5*$C$4^2)*$C$5+$C$4*SQRT($C$5)*_xlfn.NORM.S.INV(RAND()))</f>
        <v>184.59530878618293</v>
      </c>
      <c r="EP6">
        <f ca="1">EO6*EXP(($C$6-0.5*$C$4^2)*$C$5+$C$4*SQRT($C$5)*_xlfn.NORM.S.INV(RAND()))</f>
        <v>184.05689769140977</v>
      </c>
      <c r="EQ6">
        <f ca="1">EP6*EXP(($C$6-0.5*$C$4^2)*$C$5+$C$4*SQRT($C$5)*_xlfn.NORM.S.INV(RAND()))</f>
        <v>185.32252976274211</v>
      </c>
      <c r="ER6">
        <f ca="1">EQ6*EXP(($C$6-0.5*$C$4^2)*$C$5+$C$4*SQRT($C$5)*_xlfn.NORM.S.INV(RAND()))</f>
        <v>187.90572552537972</v>
      </c>
      <c r="ES6">
        <f ca="1">ER6*EXP(($C$6-0.5*$C$4^2)*$C$5+$C$4*SQRT($C$5)*_xlfn.NORM.S.INV(RAND()))</f>
        <v>180.39777724534522</v>
      </c>
      <c r="ET6">
        <f ca="1">ES6*EXP(($C$6-0.5*$C$4^2)*$C$5+$C$4*SQRT($C$5)*_xlfn.NORM.S.INV(RAND()))</f>
        <v>186.93772103544856</v>
      </c>
      <c r="EU6">
        <f ca="1">ET6*EXP(($C$6-0.5*$C$4^2)*$C$5+$C$4*SQRT($C$5)*_xlfn.NORM.S.INV(RAND()))</f>
        <v>185.93182417906129</v>
      </c>
      <c r="EV6">
        <f ca="1">EU6*EXP(($C$6-0.5*$C$4^2)*$C$5+$C$4*SQRT($C$5)*_xlfn.NORM.S.INV(RAND()))</f>
        <v>191.34242781577493</v>
      </c>
      <c r="EW6">
        <f ca="1">EV6*EXP(($C$6-0.5*$C$4^2)*$C$5+$C$4*SQRT($C$5)*_xlfn.NORM.S.INV(RAND()))</f>
        <v>194.46680172117939</v>
      </c>
      <c r="EX6">
        <f ca="1">EW6*EXP(($C$6-0.5*$C$4^2)*$C$5+$C$4*SQRT($C$5)*_xlfn.NORM.S.INV(RAND()))</f>
        <v>196.1353308751797</v>
      </c>
      <c r="EY6">
        <f ca="1">EX6*EXP(($C$6-0.5*$C$4^2)*$C$5+$C$4*SQRT($C$5)*_xlfn.NORM.S.INV(RAND()))</f>
        <v>195.50674563473368</v>
      </c>
      <c r="EZ6">
        <f ca="1">EY6*EXP(($C$6-0.5*$C$4^2)*$C$5+$C$4*SQRT($C$5)*_xlfn.NORM.S.INV(RAND()))</f>
        <v>193.11779694464548</v>
      </c>
      <c r="FA6">
        <f ca="1">EZ6*EXP(($C$6-0.5*$C$4^2)*$C$5+$C$4*SQRT($C$5)*_xlfn.NORM.S.INV(RAND()))</f>
        <v>197.63830684485802</v>
      </c>
      <c r="FB6">
        <f ca="1">FA6*EXP(($C$6-0.5*$C$4^2)*$C$5+$C$4*SQRT($C$5)*_xlfn.NORM.S.INV(RAND()))</f>
        <v>191.21651066296303</v>
      </c>
      <c r="FC6">
        <f ca="1">FB6*EXP(($C$6-0.5*$C$4^2)*$C$5+$C$4*SQRT($C$5)*_xlfn.NORM.S.INV(RAND()))</f>
        <v>187.17203320917281</v>
      </c>
      <c r="FD6">
        <f ca="1">FC6*EXP(($C$6-0.5*$C$4^2)*$C$5+$C$4*SQRT($C$5)*_xlfn.NORM.S.INV(RAND()))</f>
        <v>189.01467822397126</v>
      </c>
      <c r="FE6">
        <f ca="1">FD6*EXP(($C$6-0.5*$C$4^2)*$C$5+$C$4*SQRT($C$5)*_xlfn.NORM.S.INV(RAND()))</f>
        <v>180.01682102378916</v>
      </c>
      <c r="FF6">
        <f ca="1">FE6*EXP(($C$6-0.5*$C$4^2)*$C$5+$C$4*SQRT($C$5)*_xlfn.NORM.S.INV(RAND()))</f>
        <v>181.42887004111316</v>
      </c>
      <c r="FG6">
        <f ca="1">FF6*EXP(($C$6-0.5*$C$4^2)*$C$5+$C$4*SQRT($C$5)*_xlfn.NORM.S.INV(RAND()))</f>
        <v>179.58769078233215</v>
      </c>
      <c r="FH6">
        <f ca="1">FG6*EXP(($C$6-0.5*$C$4^2)*$C$5+$C$4*SQRT($C$5)*_xlfn.NORM.S.INV(RAND()))</f>
        <v>179.70529269572063</v>
      </c>
      <c r="FI6">
        <f ca="1">FH6*EXP(($C$6-0.5*$C$4^2)*$C$5+$C$4*SQRT($C$5)*_xlfn.NORM.S.INV(RAND()))</f>
        <v>179.33483835103698</v>
      </c>
      <c r="FJ6">
        <f ca="1">FI6*EXP(($C$6-0.5*$C$4^2)*$C$5+$C$4*SQRT($C$5)*_xlfn.NORM.S.INV(RAND()))</f>
        <v>176.39349127338733</v>
      </c>
      <c r="FK6">
        <f ca="1">FJ6*EXP(($C$6-0.5*$C$4^2)*$C$5+$C$4*SQRT($C$5)*_xlfn.NORM.S.INV(RAND()))</f>
        <v>178.05309991888231</v>
      </c>
      <c r="FL6">
        <f ca="1">FK6*EXP(($C$6-0.5*$C$4^2)*$C$5+$C$4*SQRT($C$5)*_xlfn.NORM.S.INV(RAND()))</f>
        <v>179.46424742906956</v>
      </c>
      <c r="FM6">
        <f ca="1">FL6*EXP(($C$6-0.5*$C$4^2)*$C$5+$C$4*SQRT($C$5)*_xlfn.NORM.S.INV(RAND()))</f>
        <v>184.66466477510147</v>
      </c>
      <c r="FN6">
        <f ca="1">FM6*EXP(($C$6-0.5*$C$4^2)*$C$5+$C$4*SQRT($C$5)*_xlfn.NORM.S.INV(RAND()))</f>
        <v>181.35744436231352</v>
      </c>
      <c r="FO6">
        <f ca="1">FN6*EXP(($C$6-0.5*$C$4^2)*$C$5+$C$4*SQRT($C$5)*_xlfn.NORM.S.INV(RAND()))</f>
        <v>180.68965171450793</v>
      </c>
      <c r="FP6">
        <f ca="1">FO6*EXP(($C$6-0.5*$C$4^2)*$C$5+$C$4*SQRT($C$5)*_xlfn.NORM.S.INV(RAND()))</f>
        <v>178.52990801881916</v>
      </c>
      <c r="FQ6">
        <f ca="1">FP6*EXP(($C$6-0.5*$C$4^2)*$C$5+$C$4*SQRT($C$5)*_xlfn.NORM.S.INV(RAND()))</f>
        <v>172.74643606349005</v>
      </c>
      <c r="FR6">
        <f ca="1">FQ6*EXP(($C$6-0.5*$C$4^2)*$C$5+$C$4*SQRT($C$5)*_xlfn.NORM.S.INV(RAND()))</f>
        <v>170.20093491972739</v>
      </c>
      <c r="FS6">
        <f ca="1">FR6*EXP(($C$6-0.5*$C$4^2)*$C$5+$C$4*SQRT($C$5)*_xlfn.NORM.S.INV(RAND()))</f>
        <v>165.71788874527729</v>
      </c>
      <c r="FT6">
        <f ca="1">FS6*EXP(($C$6-0.5*$C$4^2)*$C$5+$C$4*SQRT($C$5)*_xlfn.NORM.S.INV(RAND()))</f>
        <v>168.48773145954635</v>
      </c>
      <c r="FU6">
        <f ca="1">FT6*EXP(($C$6-0.5*$C$4^2)*$C$5+$C$4*SQRT($C$5)*_xlfn.NORM.S.INV(RAND()))</f>
        <v>173.33286667146874</v>
      </c>
      <c r="FV6">
        <f ca="1">FU6*EXP(($C$6-0.5*$C$4^2)*$C$5+$C$4*SQRT($C$5)*_xlfn.NORM.S.INV(RAND()))</f>
        <v>171.96149766858704</v>
      </c>
      <c r="FW6">
        <f ca="1">FV6*EXP(($C$6-0.5*$C$4^2)*$C$5+$C$4*SQRT($C$5)*_xlfn.NORM.S.INV(RAND()))</f>
        <v>168.70987254116048</v>
      </c>
      <c r="FX6">
        <f ca="1">FW6*EXP(($C$6-0.5*$C$4^2)*$C$5+$C$4*SQRT($C$5)*_xlfn.NORM.S.INV(RAND()))</f>
        <v>172.22051163348334</v>
      </c>
      <c r="FY6">
        <f ca="1">FX6*EXP(($C$6-0.5*$C$4^2)*$C$5+$C$4*SQRT($C$5)*_xlfn.NORM.S.INV(RAND()))</f>
        <v>172.4616937814929</v>
      </c>
      <c r="FZ6">
        <f ca="1">FY6*EXP(($C$6-0.5*$C$4^2)*$C$5+$C$4*SQRT($C$5)*_xlfn.NORM.S.INV(RAND()))</f>
        <v>173.05429500237335</v>
      </c>
      <c r="GA6">
        <f ca="1">FZ6*EXP(($C$6-0.5*$C$4^2)*$C$5+$C$4*SQRT($C$5)*_xlfn.NORM.S.INV(RAND()))</f>
        <v>173.13844734149453</v>
      </c>
      <c r="GB6">
        <f ca="1">GA6*EXP(($C$6-0.5*$C$4^2)*$C$5+$C$4*SQRT($C$5)*_xlfn.NORM.S.INV(RAND()))</f>
        <v>171.98675792536366</v>
      </c>
      <c r="GC6">
        <f ca="1">GB6*EXP(($C$6-0.5*$C$4^2)*$C$5+$C$4*SQRT($C$5)*_xlfn.NORM.S.INV(RAND()))</f>
        <v>172.40545841549698</v>
      </c>
      <c r="GD6">
        <f ca="1">GC6*EXP(($C$6-0.5*$C$4^2)*$C$5+$C$4*SQRT($C$5)*_xlfn.NORM.S.INV(RAND()))</f>
        <v>173.95034464583577</v>
      </c>
      <c r="GE6">
        <f ca="1">GD6*EXP(($C$6-0.5*$C$4^2)*$C$5+$C$4*SQRT($C$5)*_xlfn.NORM.S.INV(RAND()))</f>
        <v>171.18142307017746</v>
      </c>
      <c r="GF6">
        <f ca="1">GE6*EXP(($C$6-0.5*$C$4^2)*$C$5+$C$4*SQRT($C$5)*_xlfn.NORM.S.INV(RAND()))</f>
        <v>169.69699707412906</v>
      </c>
      <c r="GG6">
        <f ca="1">GF6*EXP(($C$6-0.5*$C$4^2)*$C$5+$C$4*SQRT($C$5)*_xlfn.NORM.S.INV(RAND()))</f>
        <v>173.15544457297793</v>
      </c>
      <c r="GH6">
        <f ca="1">GG6*EXP(($C$6-0.5*$C$4^2)*$C$5+$C$4*SQRT($C$5)*_xlfn.NORM.S.INV(RAND()))</f>
        <v>166.85032036648764</v>
      </c>
      <c r="GI6">
        <f ca="1">GH6*EXP(($C$6-0.5*$C$4^2)*$C$5+$C$4*SQRT($C$5)*_xlfn.NORM.S.INV(RAND()))</f>
        <v>169.2659624144203</v>
      </c>
      <c r="GJ6">
        <f ca="1">GI6*EXP(($C$6-0.5*$C$4^2)*$C$5+$C$4*SQRT($C$5)*_xlfn.NORM.S.INV(RAND()))</f>
        <v>169.3339198317575</v>
      </c>
      <c r="GK6">
        <f ca="1">GJ6*EXP(($C$6-0.5*$C$4^2)*$C$5+$C$4*SQRT($C$5)*_xlfn.NORM.S.INV(RAND()))</f>
        <v>173.46037592883587</v>
      </c>
      <c r="GL6">
        <f ca="1">GK6*EXP(($C$6-0.5*$C$4^2)*$C$5+$C$4*SQRT($C$5)*_xlfn.NORM.S.INV(RAND()))</f>
        <v>173.84777280730779</v>
      </c>
      <c r="GM6">
        <f ca="1">GL6*EXP(($C$6-0.5*$C$4^2)*$C$5+$C$4*SQRT($C$5)*_xlfn.NORM.S.INV(RAND()))</f>
        <v>170.80937431382517</v>
      </c>
      <c r="GN6">
        <f ca="1">GM6*EXP(($C$6-0.5*$C$4^2)*$C$5+$C$4*SQRT($C$5)*_xlfn.NORM.S.INV(RAND()))</f>
        <v>169.20491435165499</v>
      </c>
      <c r="GO6">
        <f ca="1">GN6*EXP(($C$6-0.5*$C$4^2)*$C$5+$C$4*SQRT($C$5)*_xlfn.NORM.S.INV(RAND()))</f>
        <v>168.76693745434704</v>
      </c>
      <c r="GP6">
        <f ca="1">GO6*EXP(($C$6-0.5*$C$4^2)*$C$5+$C$4*SQRT($C$5)*_xlfn.NORM.S.INV(RAND()))</f>
        <v>170.42505667286329</v>
      </c>
      <c r="GQ6">
        <f ca="1">GP6*EXP(($C$6-0.5*$C$4^2)*$C$5+$C$4*SQRT($C$5)*_xlfn.NORM.S.INV(RAND()))</f>
        <v>166.48914844162599</v>
      </c>
      <c r="GR6">
        <f ca="1">GQ6*EXP(($C$6-0.5*$C$4^2)*$C$5+$C$4*SQRT($C$5)*_xlfn.NORM.S.INV(RAND()))</f>
        <v>169.34300203244777</v>
      </c>
      <c r="GS6">
        <f ca="1">GR6*EXP(($C$6-0.5*$C$4^2)*$C$5+$C$4*SQRT($C$5)*_xlfn.NORM.S.INV(RAND()))</f>
        <v>171.10855139751521</v>
      </c>
      <c r="GT6">
        <f ca="1">GS6*EXP(($C$6-0.5*$C$4^2)*$C$5+$C$4*SQRT($C$5)*_xlfn.NORM.S.INV(RAND()))</f>
        <v>169.28954304594762</v>
      </c>
      <c r="GU6">
        <f ca="1">GT6*EXP(($C$6-0.5*$C$4^2)*$C$5+$C$4*SQRT($C$5)*_xlfn.NORM.S.INV(RAND()))</f>
        <v>173.77808868324902</v>
      </c>
      <c r="GV6">
        <f ca="1">GU6*EXP(($C$6-0.5*$C$4^2)*$C$5+$C$4*SQRT($C$5)*_xlfn.NORM.S.INV(RAND()))</f>
        <v>173.76661821437551</v>
      </c>
      <c r="GW6">
        <f ca="1">GV6*EXP(($C$6-0.5*$C$4^2)*$C$5+$C$4*SQRT($C$5)*_xlfn.NORM.S.INV(RAND()))</f>
        <v>173.97201040301707</v>
      </c>
      <c r="GX6">
        <f ca="1">GW6*EXP(($C$6-0.5*$C$4^2)*$C$5+$C$4*SQRT($C$5)*_xlfn.NORM.S.INV(RAND()))</f>
        <v>167.64949245221882</v>
      </c>
      <c r="GY6" s="26">
        <f t="shared" ca="1" si="0"/>
        <v>0</v>
      </c>
      <c r="GZ6">
        <f ca="1">GY6*EXP(-$C$6*$C$7)</f>
        <v>0</v>
      </c>
      <c r="HA6" s="26">
        <f t="shared" ca="1" si="1"/>
        <v>7.6494924522188228</v>
      </c>
      <c r="HB6" s="26">
        <f ca="1">HA6*EXP(-$C$6*$C$7)</f>
        <v>7.6248837562860974</v>
      </c>
      <c r="HD6" s="104">
        <f ca="1">AVERAGE(HB2:HB100)</f>
        <v>16.387150835268478</v>
      </c>
      <c r="HE6" s="14">
        <f ca="1">AVERAGE(GZ2:GZ100)</f>
        <v>16.006781470754277</v>
      </c>
    </row>
    <row r="7" spans="1:213" x14ac:dyDescent="0.35">
      <c r="B7" s="85" t="s">
        <v>356</v>
      </c>
      <c r="C7" s="90">
        <f>20/252</f>
        <v>7.9365079365079361E-2</v>
      </c>
      <c r="F7" s="26">
        <f>F6</f>
        <v>156.69999999999999</v>
      </c>
      <c r="G7">
        <f ca="1">F7*EXP(($C$6-0.5*$C$4^2)*$C$5+$C$4*SQRT($C$5)*_xlfn.NORM.S.INV(RAND()))</f>
        <v>160.64111448503866</v>
      </c>
      <c r="H7">
        <f ca="1">G7*EXP(($C$6-0.5*$C$4^2)*$C$5+$C$4*SQRT($C$5)*_xlfn.NORM.S.INV(RAND()))</f>
        <v>165.15260573198609</v>
      </c>
      <c r="I7">
        <f ca="1">H7*EXP(($C$6-0.5*$C$4^2)*$C$5+$C$4*SQRT($C$5)*_xlfn.NORM.S.INV(RAND()))</f>
        <v>165.80619799648315</v>
      </c>
      <c r="J7">
        <f ca="1">I7*EXP(($C$6-0.5*$C$4^2)*$C$5+$C$4*SQRT($C$5)*_xlfn.NORM.S.INV(RAND()))</f>
        <v>163.81550201569033</v>
      </c>
      <c r="K7">
        <f ca="1">J7*EXP(($C$6-0.5*$C$4^2)*$C$5+$C$4*SQRT($C$5)*_xlfn.NORM.S.INV(RAND()))</f>
        <v>163.27772281258706</v>
      </c>
      <c r="L7">
        <f ca="1">K7*EXP(($C$6-0.5*$C$4^2)*$C$5+$C$4*SQRT($C$5)*_xlfn.NORM.S.INV(RAND()))</f>
        <v>156.26252497213733</v>
      </c>
      <c r="M7">
        <f ca="1">L7*EXP(($C$6-0.5*$C$4^2)*$C$5+$C$4*SQRT($C$5)*_xlfn.NORM.S.INV(RAND()))</f>
        <v>161.10201214554647</v>
      </c>
      <c r="N7">
        <f ca="1">M7*EXP(($C$6-0.5*$C$4^2)*$C$5+$C$4*SQRT($C$5)*_xlfn.NORM.S.INV(RAND()))</f>
        <v>160.68884694698741</v>
      </c>
      <c r="O7">
        <f ca="1">N7*EXP(($C$6-0.5*$C$4^2)*$C$5+$C$4*SQRT($C$5)*_xlfn.NORM.S.INV(RAND()))</f>
        <v>161.4863289178974</v>
      </c>
      <c r="P7">
        <f ca="1">O7*EXP(($C$6-0.5*$C$4^2)*$C$5+$C$4*SQRT($C$5)*_xlfn.NORM.S.INV(RAND()))</f>
        <v>162.93253098557381</v>
      </c>
      <c r="Q7">
        <f ca="1">P7*EXP(($C$6-0.5*$C$4^2)*$C$5+$C$4*SQRT($C$5)*_xlfn.NORM.S.INV(RAND()))</f>
        <v>161.37011793770438</v>
      </c>
      <c r="R7">
        <f ca="1">Q7*EXP(($C$6-0.5*$C$4^2)*$C$5+$C$4*SQRT($C$5)*_xlfn.NORM.S.INV(RAND()))</f>
        <v>163.46051901292864</v>
      </c>
      <c r="S7">
        <f ca="1">R7*EXP(($C$6-0.5*$C$4^2)*$C$5+$C$4*SQRT($C$5)*_xlfn.NORM.S.INV(RAND()))</f>
        <v>162.3142119635441</v>
      </c>
      <c r="T7">
        <f ca="1">S7*EXP(($C$6-0.5*$C$4^2)*$C$5+$C$4*SQRT($C$5)*_xlfn.NORM.S.INV(RAND()))</f>
        <v>166.7758820284497</v>
      </c>
      <c r="U7">
        <f ca="1">T7*EXP(($C$6-0.5*$C$4^2)*$C$5+$C$4*SQRT($C$5)*_xlfn.NORM.S.INV(RAND()))</f>
        <v>167.81307918540028</v>
      </c>
      <c r="V7">
        <f ca="1">U7*EXP(($C$6-0.5*$C$4^2)*$C$5+$C$4*SQRT($C$5)*_xlfn.NORM.S.INV(RAND()))</f>
        <v>160.91369879140379</v>
      </c>
      <c r="W7">
        <f ca="1">V7*EXP(($C$6-0.5*$C$4^2)*$C$5+$C$4*SQRT($C$5)*_xlfn.NORM.S.INV(RAND()))</f>
        <v>156.50259051226143</v>
      </c>
      <c r="X7">
        <f ca="1">W7*EXP(($C$6-0.5*$C$4^2)*$C$5+$C$4*SQRT($C$5)*_xlfn.NORM.S.INV(RAND()))</f>
        <v>155.17340905685035</v>
      </c>
      <c r="Y7">
        <f ca="1">X7*EXP(($C$6-0.5*$C$4^2)*$C$5+$C$4*SQRT($C$5)*_xlfn.NORM.S.INV(RAND()))</f>
        <v>153.22155693235945</v>
      </c>
      <c r="Z7">
        <f ca="1">Y7*EXP(($C$6-0.5*$C$4^2)*$C$5+$C$4*SQRT($C$5)*_xlfn.NORM.S.INV(RAND()))</f>
        <v>152.78240940220999</v>
      </c>
      <c r="AA7">
        <f ca="1">Z7*EXP(($C$6-0.5*$C$4^2)*$C$5+$C$4*SQRT($C$5)*_xlfn.NORM.S.INV(RAND()))</f>
        <v>151.70083651557013</v>
      </c>
      <c r="AB7">
        <f ca="1">AA7*EXP(($C$6-0.5*$C$4^2)*$C$5+$C$4*SQRT($C$5)*_xlfn.NORM.S.INV(RAND()))</f>
        <v>153.66865473256047</v>
      </c>
      <c r="AC7">
        <f ca="1">AB7*EXP(($C$6-0.5*$C$4^2)*$C$5+$C$4*SQRT($C$5)*_xlfn.NORM.S.INV(RAND()))</f>
        <v>156.19189834601232</v>
      </c>
      <c r="AD7">
        <f ca="1">AC7*EXP(($C$6-0.5*$C$4^2)*$C$5+$C$4*SQRT($C$5)*_xlfn.NORM.S.INV(RAND()))</f>
        <v>158.6192857410816</v>
      </c>
      <c r="AE7">
        <f ca="1">AD7*EXP(($C$6-0.5*$C$4^2)*$C$5+$C$4*SQRT($C$5)*_xlfn.NORM.S.INV(RAND()))</f>
        <v>156.46677777635961</v>
      </c>
      <c r="AF7">
        <f ca="1">AE7*EXP(($C$6-0.5*$C$4^2)*$C$5+$C$4*SQRT($C$5)*_xlfn.NORM.S.INV(RAND()))</f>
        <v>157.86169369715441</v>
      </c>
      <c r="AG7">
        <f ca="1">AF7*EXP(($C$6-0.5*$C$4^2)*$C$5+$C$4*SQRT($C$5)*_xlfn.NORM.S.INV(RAND()))</f>
        <v>165.68965889886269</v>
      </c>
      <c r="AH7">
        <f ca="1">AG7*EXP(($C$6-0.5*$C$4^2)*$C$5+$C$4*SQRT($C$5)*_xlfn.NORM.S.INV(RAND()))</f>
        <v>165.18820071699</v>
      </c>
      <c r="AI7">
        <f ca="1">AH7*EXP(($C$6-0.5*$C$4^2)*$C$5+$C$4*SQRT($C$5)*_xlfn.NORM.S.INV(RAND()))</f>
        <v>162.30471395629391</v>
      </c>
      <c r="AJ7">
        <f ca="1">AI7*EXP(($C$6-0.5*$C$4^2)*$C$5+$C$4*SQRT($C$5)*_xlfn.NORM.S.INV(RAND()))</f>
        <v>163.46311358727306</v>
      </c>
      <c r="AK7">
        <f ca="1">AJ7*EXP(($C$6-0.5*$C$4^2)*$C$5+$C$4*SQRT($C$5)*_xlfn.NORM.S.INV(RAND()))</f>
        <v>165.21576891803178</v>
      </c>
      <c r="AL7">
        <f ca="1">AK7*EXP(($C$6-0.5*$C$4^2)*$C$5+$C$4*SQRT($C$5)*_xlfn.NORM.S.INV(RAND()))</f>
        <v>166.29007144957129</v>
      </c>
      <c r="AM7">
        <f ca="1">AL7*EXP(($C$6-0.5*$C$4^2)*$C$5+$C$4*SQRT($C$5)*_xlfn.NORM.S.INV(RAND()))</f>
        <v>166.9207637109435</v>
      </c>
      <c r="AN7">
        <f ca="1">AM7*EXP(($C$6-0.5*$C$4^2)*$C$5+$C$4*SQRT($C$5)*_xlfn.NORM.S.INV(RAND()))</f>
        <v>173.54545599390443</v>
      </c>
      <c r="AO7">
        <f ca="1">AN7*EXP(($C$6-0.5*$C$4^2)*$C$5+$C$4*SQRT($C$5)*_xlfn.NORM.S.INV(RAND()))</f>
        <v>172.63088363230844</v>
      </c>
      <c r="AP7">
        <f ca="1">AO7*EXP(($C$6-0.5*$C$4^2)*$C$5+$C$4*SQRT($C$5)*_xlfn.NORM.S.INV(RAND()))</f>
        <v>171.25097446688036</v>
      </c>
      <c r="AQ7">
        <f ca="1">AP7*EXP(($C$6-0.5*$C$4^2)*$C$5+$C$4*SQRT($C$5)*_xlfn.NORM.S.INV(RAND()))</f>
        <v>161.50174211316732</v>
      </c>
      <c r="AR7">
        <f ca="1">AQ7*EXP(($C$6-0.5*$C$4^2)*$C$5+$C$4*SQRT($C$5)*_xlfn.NORM.S.INV(RAND()))</f>
        <v>159.57033776246368</v>
      </c>
      <c r="AS7">
        <f ca="1">AR7*EXP(($C$6-0.5*$C$4^2)*$C$5+$C$4*SQRT($C$5)*_xlfn.NORM.S.INV(RAND()))</f>
        <v>165.88293075944216</v>
      </c>
      <c r="AT7">
        <f ca="1">AS7*EXP(($C$6-0.5*$C$4^2)*$C$5+$C$4*SQRT($C$5)*_xlfn.NORM.S.INV(RAND()))</f>
        <v>167.96715367528998</v>
      </c>
      <c r="AU7">
        <f ca="1">AT7*EXP(($C$6-0.5*$C$4^2)*$C$5+$C$4*SQRT($C$5)*_xlfn.NORM.S.INV(RAND()))</f>
        <v>169.31888162587671</v>
      </c>
      <c r="AV7">
        <f ca="1">AU7*EXP(($C$6-0.5*$C$4^2)*$C$5+$C$4*SQRT($C$5)*_xlfn.NORM.S.INV(RAND()))</f>
        <v>169.35929860750258</v>
      </c>
      <c r="AW7">
        <f ca="1">AV7*EXP(($C$6-0.5*$C$4^2)*$C$5+$C$4*SQRT($C$5)*_xlfn.NORM.S.INV(RAND()))</f>
        <v>171.63587616219567</v>
      </c>
      <c r="AX7">
        <f ca="1">AW7*EXP(($C$6-0.5*$C$4^2)*$C$5+$C$4*SQRT($C$5)*_xlfn.NORM.S.INV(RAND()))</f>
        <v>171.60186672552911</v>
      </c>
      <c r="AY7">
        <f ca="1">AX7*EXP(($C$6-0.5*$C$4^2)*$C$5+$C$4*SQRT($C$5)*_xlfn.NORM.S.INV(RAND()))</f>
        <v>169.29031661196964</v>
      </c>
      <c r="AZ7">
        <f ca="1">AY7*EXP(($C$6-0.5*$C$4^2)*$C$5+$C$4*SQRT($C$5)*_xlfn.NORM.S.INV(RAND()))</f>
        <v>174.02788583215633</v>
      </c>
      <c r="BA7">
        <f ca="1">AZ7*EXP(($C$6-0.5*$C$4^2)*$C$5+$C$4*SQRT($C$5)*_xlfn.NORM.S.INV(RAND()))</f>
        <v>172.95792982775657</v>
      </c>
      <c r="BB7">
        <f ca="1">BA7*EXP(($C$6-0.5*$C$4^2)*$C$5+$C$4*SQRT($C$5)*_xlfn.NORM.S.INV(RAND()))</f>
        <v>172.98027902824506</v>
      </c>
      <c r="BC7">
        <f ca="1">BB7*EXP(($C$6-0.5*$C$4^2)*$C$5+$C$4*SQRT($C$5)*_xlfn.NORM.S.INV(RAND()))</f>
        <v>172.17974816319435</v>
      </c>
      <c r="BD7">
        <f ca="1">BC7*EXP(($C$6-0.5*$C$4^2)*$C$5+$C$4*SQRT($C$5)*_xlfn.NORM.S.INV(RAND()))</f>
        <v>176.42286774646507</v>
      </c>
      <c r="BE7">
        <f ca="1">BD7*EXP(($C$6-0.5*$C$4^2)*$C$5+$C$4*SQRT($C$5)*_xlfn.NORM.S.INV(RAND()))</f>
        <v>172.99934040135867</v>
      </c>
      <c r="BF7">
        <f ca="1">BE7*EXP(($C$6-0.5*$C$4^2)*$C$5+$C$4*SQRT($C$5)*_xlfn.NORM.S.INV(RAND()))</f>
        <v>173.48501955178213</v>
      </c>
      <c r="BG7">
        <f ca="1">BF7*EXP(($C$6-0.5*$C$4^2)*$C$5+$C$4*SQRT($C$5)*_xlfn.NORM.S.INV(RAND()))</f>
        <v>175.55691770368645</v>
      </c>
      <c r="BH7">
        <f ca="1">BG7*EXP(($C$6-0.5*$C$4^2)*$C$5+$C$4*SQRT($C$5)*_xlfn.NORM.S.INV(RAND()))</f>
        <v>168.54059788314839</v>
      </c>
      <c r="BI7">
        <f ca="1">BH7*EXP(($C$6-0.5*$C$4^2)*$C$5+$C$4*SQRT($C$5)*_xlfn.NORM.S.INV(RAND()))</f>
        <v>161.71986202828919</v>
      </c>
      <c r="BJ7">
        <f ca="1">BI7*EXP(($C$6-0.5*$C$4^2)*$C$5+$C$4*SQRT($C$5)*_xlfn.NORM.S.INV(RAND()))</f>
        <v>166.43159113896499</v>
      </c>
      <c r="BK7">
        <f ca="1">BJ7*EXP(($C$6-0.5*$C$4^2)*$C$5+$C$4*SQRT($C$5)*_xlfn.NORM.S.INV(RAND()))</f>
        <v>165.29270685667845</v>
      </c>
      <c r="BL7">
        <f ca="1">BK7*EXP(($C$6-0.5*$C$4^2)*$C$5+$C$4*SQRT($C$5)*_xlfn.NORM.S.INV(RAND()))</f>
        <v>164.89972415852853</v>
      </c>
      <c r="BM7">
        <f ca="1">BL7*EXP(($C$6-0.5*$C$4^2)*$C$5+$C$4*SQRT($C$5)*_xlfn.NORM.S.INV(RAND()))</f>
        <v>164.75638116965561</v>
      </c>
      <c r="BN7">
        <f ca="1">BM7*EXP(($C$6-0.5*$C$4^2)*$C$5+$C$4*SQRT($C$5)*_xlfn.NORM.S.INV(RAND()))</f>
        <v>170.62054718631057</v>
      </c>
      <c r="BO7">
        <f ca="1">BN7*EXP(($C$6-0.5*$C$4^2)*$C$5+$C$4*SQRT($C$5)*_xlfn.NORM.S.INV(RAND()))</f>
        <v>173.25610289615489</v>
      </c>
      <c r="BP7">
        <f ca="1">BO7*EXP(($C$6-0.5*$C$4^2)*$C$5+$C$4*SQRT($C$5)*_xlfn.NORM.S.INV(RAND()))</f>
        <v>174.54438870179504</v>
      </c>
      <c r="BQ7">
        <f ca="1">BP7*EXP(($C$6-0.5*$C$4^2)*$C$5+$C$4*SQRT($C$5)*_xlfn.NORM.S.INV(RAND()))</f>
        <v>178.15041103771739</v>
      </c>
      <c r="BR7">
        <f ca="1">BQ7*EXP(($C$6-0.5*$C$4^2)*$C$5+$C$4*SQRT($C$5)*_xlfn.NORM.S.INV(RAND()))</f>
        <v>181.18725686204587</v>
      </c>
      <c r="BS7">
        <f ca="1">BR7*EXP(($C$6-0.5*$C$4^2)*$C$5+$C$4*SQRT($C$5)*_xlfn.NORM.S.INV(RAND()))</f>
        <v>184.16771237153392</v>
      </c>
      <c r="BT7">
        <f ca="1">BS7*EXP(($C$6-0.5*$C$4^2)*$C$5+$C$4*SQRT($C$5)*_xlfn.NORM.S.INV(RAND()))</f>
        <v>183.2400454089788</v>
      </c>
      <c r="BU7">
        <f ca="1">BT7*EXP(($C$6-0.5*$C$4^2)*$C$5+$C$4*SQRT($C$5)*_xlfn.NORM.S.INV(RAND()))</f>
        <v>190.03579024450687</v>
      </c>
      <c r="BV7">
        <f ca="1">BU7*EXP(($C$6-0.5*$C$4^2)*$C$5+$C$4*SQRT($C$5)*_xlfn.NORM.S.INV(RAND()))</f>
        <v>186.05023110057036</v>
      </c>
      <c r="BW7">
        <f ca="1">BV7*EXP(($C$6-0.5*$C$4^2)*$C$5+$C$4*SQRT($C$5)*_xlfn.NORM.S.INV(RAND()))</f>
        <v>184.23933632971941</v>
      </c>
      <c r="BX7">
        <f ca="1">BW7*EXP(($C$6-0.5*$C$4^2)*$C$5+$C$4*SQRT($C$5)*_xlfn.NORM.S.INV(RAND()))</f>
        <v>186.82590582600594</v>
      </c>
      <c r="BY7">
        <f ca="1">BX7*EXP(($C$6-0.5*$C$4^2)*$C$5+$C$4*SQRT($C$5)*_xlfn.NORM.S.INV(RAND()))</f>
        <v>192.3193021083388</v>
      </c>
      <c r="BZ7">
        <f ca="1">BY7*EXP(($C$6-0.5*$C$4^2)*$C$5+$C$4*SQRT($C$5)*_xlfn.NORM.S.INV(RAND()))</f>
        <v>187.49131948823168</v>
      </c>
      <c r="CA7">
        <f ca="1">BZ7*EXP(($C$6-0.5*$C$4^2)*$C$5+$C$4*SQRT($C$5)*_xlfn.NORM.S.INV(RAND()))</f>
        <v>185.79675966441943</v>
      </c>
      <c r="CB7">
        <f ca="1">CA7*EXP(($C$6-0.5*$C$4^2)*$C$5+$C$4*SQRT($C$5)*_xlfn.NORM.S.INV(RAND()))</f>
        <v>180.6743864380613</v>
      </c>
      <c r="CC7">
        <f ca="1">CB7*EXP(($C$6-0.5*$C$4^2)*$C$5+$C$4*SQRT($C$5)*_xlfn.NORM.S.INV(RAND()))</f>
        <v>174.73502215461494</v>
      </c>
      <c r="CD7">
        <f ca="1">CC7*EXP(($C$6-0.5*$C$4^2)*$C$5+$C$4*SQRT($C$5)*_xlfn.NORM.S.INV(RAND()))</f>
        <v>178.55215659273216</v>
      </c>
      <c r="CE7">
        <f ca="1">CD7*EXP(($C$6-0.5*$C$4^2)*$C$5+$C$4*SQRT($C$5)*_xlfn.NORM.S.INV(RAND()))</f>
        <v>176.99963841398753</v>
      </c>
      <c r="CF7">
        <f ca="1">CE7*EXP(($C$6-0.5*$C$4^2)*$C$5+$C$4*SQRT($C$5)*_xlfn.NORM.S.INV(RAND()))</f>
        <v>174.97696012926295</v>
      </c>
      <c r="CG7">
        <f ca="1">CF7*EXP(($C$6-0.5*$C$4^2)*$C$5+$C$4*SQRT($C$5)*_xlfn.NORM.S.INV(RAND()))</f>
        <v>170.28837822176041</v>
      </c>
      <c r="CH7">
        <f ca="1">CG7*EXP(($C$6-0.5*$C$4^2)*$C$5+$C$4*SQRT($C$5)*_xlfn.NORM.S.INV(RAND()))</f>
        <v>168.00296045096448</v>
      </c>
      <c r="CI7">
        <f ca="1">CH7*EXP(($C$6-0.5*$C$4^2)*$C$5+$C$4*SQRT($C$5)*_xlfn.NORM.S.INV(RAND()))</f>
        <v>163.40803359411635</v>
      </c>
      <c r="CJ7">
        <f ca="1">CI7*EXP(($C$6-0.5*$C$4^2)*$C$5+$C$4*SQRT($C$5)*_xlfn.NORM.S.INV(RAND()))</f>
        <v>163.068363172566</v>
      </c>
      <c r="CK7">
        <f ca="1">CJ7*EXP(($C$6-0.5*$C$4^2)*$C$5+$C$4*SQRT($C$5)*_xlfn.NORM.S.INV(RAND()))</f>
        <v>167.70398047540397</v>
      </c>
      <c r="CL7">
        <f ca="1">CK7*EXP(($C$6-0.5*$C$4^2)*$C$5+$C$4*SQRT($C$5)*_xlfn.NORM.S.INV(RAND()))</f>
        <v>166.09594220860365</v>
      </c>
      <c r="CM7">
        <f ca="1">CL7*EXP(($C$6-0.5*$C$4^2)*$C$5+$C$4*SQRT($C$5)*_xlfn.NORM.S.INV(RAND()))</f>
        <v>164.42386548144111</v>
      </c>
      <c r="CN7">
        <f ca="1">CM7*EXP(($C$6-0.5*$C$4^2)*$C$5+$C$4*SQRT($C$5)*_xlfn.NORM.S.INV(RAND()))</f>
        <v>169.87274777913953</v>
      </c>
      <c r="CO7">
        <f ca="1">CN7*EXP(($C$6-0.5*$C$4^2)*$C$5+$C$4*SQRT($C$5)*_xlfn.NORM.S.INV(RAND()))</f>
        <v>165.99820840493211</v>
      </c>
      <c r="CP7">
        <f ca="1">CO7*EXP(($C$6-0.5*$C$4^2)*$C$5+$C$4*SQRT($C$5)*_xlfn.NORM.S.INV(RAND()))</f>
        <v>162.34147028546633</v>
      </c>
      <c r="CQ7">
        <f ca="1">CP7*EXP(($C$6-0.5*$C$4^2)*$C$5+$C$4*SQRT($C$5)*_xlfn.NORM.S.INV(RAND()))</f>
        <v>160.41413007727459</v>
      </c>
      <c r="CR7">
        <f ca="1">CQ7*EXP(($C$6-0.5*$C$4^2)*$C$5+$C$4*SQRT($C$5)*_xlfn.NORM.S.INV(RAND()))</f>
        <v>162.20415032528155</v>
      </c>
      <c r="CS7">
        <f ca="1">CR7*EXP(($C$6-0.5*$C$4^2)*$C$5+$C$4*SQRT($C$5)*_xlfn.NORM.S.INV(RAND()))</f>
        <v>165.71678098468388</v>
      </c>
      <c r="CT7">
        <f ca="1">CS7*EXP(($C$6-0.5*$C$4^2)*$C$5+$C$4*SQRT($C$5)*_xlfn.NORM.S.INV(RAND()))</f>
        <v>161.66651340817532</v>
      </c>
      <c r="CU7">
        <f ca="1">CT7*EXP(($C$6-0.5*$C$4^2)*$C$5+$C$4*SQRT($C$5)*_xlfn.NORM.S.INV(RAND()))</f>
        <v>166.446076818173</v>
      </c>
      <c r="CV7">
        <f ca="1">CU7*EXP(($C$6-0.5*$C$4^2)*$C$5+$C$4*SQRT($C$5)*_xlfn.NORM.S.INV(RAND()))</f>
        <v>171.98202346212847</v>
      </c>
      <c r="CW7">
        <f ca="1">CV7*EXP(($C$6-0.5*$C$4^2)*$C$5+$C$4*SQRT($C$5)*_xlfn.NORM.S.INV(RAND()))</f>
        <v>175.80621603192873</v>
      </c>
      <c r="CX7">
        <f ca="1">CW7*EXP(($C$6-0.5*$C$4^2)*$C$5+$C$4*SQRT($C$5)*_xlfn.NORM.S.INV(RAND()))</f>
        <v>173.85892840261829</v>
      </c>
      <c r="CY7">
        <f ca="1">CX7*EXP(($C$6-0.5*$C$4^2)*$C$5+$C$4*SQRT($C$5)*_xlfn.NORM.S.INV(RAND()))</f>
        <v>174.96186971279968</v>
      </c>
      <c r="CZ7">
        <f ca="1">CY7*EXP(($C$6-0.5*$C$4^2)*$C$5+$C$4*SQRT($C$5)*_xlfn.NORM.S.INV(RAND()))</f>
        <v>173.09322701808074</v>
      </c>
      <c r="DA7">
        <f ca="1">CZ7*EXP(($C$6-0.5*$C$4^2)*$C$5+$C$4*SQRT($C$5)*_xlfn.NORM.S.INV(RAND()))</f>
        <v>170.1709365089782</v>
      </c>
      <c r="DB7">
        <f ca="1">DA7*EXP(($C$6-0.5*$C$4^2)*$C$5+$C$4*SQRT($C$5)*_xlfn.NORM.S.INV(RAND()))</f>
        <v>167.33193028970862</v>
      </c>
      <c r="DC7">
        <f ca="1">DB7*EXP(($C$6-0.5*$C$4^2)*$C$5+$C$4*SQRT($C$5)*_xlfn.NORM.S.INV(RAND()))</f>
        <v>168.53142832013756</v>
      </c>
      <c r="DD7">
        <f ca="1">DC7*EXP(($C$6-0.5*$C$4^2)*$C$5+$C$4*SQRT($C$5)*_xlfn.NORM.S.INV(RAND()))</f>
        <v>166.87611053450246</v>
      </c>
      <c r="DE7">
        <f ca="1">DD7*EXP(($C$6-0.5*$C$4^2)*$C$5+$C$4*SQRT($C$5)*_xlfn.NORM.S.INV(RAND()))</f>
        <v>167.71591590945903</v>
      </c>
      <c r="DF7">
        <f ca="1">DE7*EXP(($C$6-0.5*$C$4^2)*$C$5+$C$4*SQRT($C$5)*_xlfn.NORM.S.INV(RAND()))</f>
        <v>164.26903948068198</v>
      </c>
      <c r="DG7">
        <f ca="1">DF7*EXP(($C$6-0.5*$C$4^2)*$C$5+$C$4*SQRT($C$5)*_xlfn.NORM.S.INV(RAND()))</f>
        <v>164.79388060475171</v>
      </c>
      <c r="DH7">
        <f ca="1">DG7*EXP(($C$6-0.5*$C$4^2)*$C$5+$C$4*SQRT($C$5)*_xlfn.NORM.S.INV(RAND()))</f>
        <v>171.54221923293412</v>
      </c>
      <c r="DI7">
        <f ca="1">DH7*EXP(($C$6-0.5*$C$4^2)*$C$5+$C$4*SQRT($C$5)*_xlfn.NORM.S.INV(RAND()))</f>
        <v>168.01915448510314</v>
      </c>
      <c r="DJ7">
        <f ca="1">DI7*EXP(($C$6-0.5*$C$4^2)*$C$5+$C$4*SQRT($C$5)*_xlfn.NORM.S.INV(RAND()))</f>
        <v>169.42199527572774</v>
      </c>
      <c r="DK7">
        <f ca="1">DJ7*EXP(($C$6-0.5*$C$4^2)*$C$5+$C$4*SQRT($C$5)*_xlfn.NORM.S.INV(RAND()))</f>
        <v>169.42451058189286</v>
      </c>
      <c r="DL7">
        <f ca="1">DK7*EXP(($C$6-0.5*$C$4^2)*$C$5+$C$4*SQRT($C$5)*_xlfn.NORM.S.INV(RAND()))</f>
        <v>169.50909913565346</v>
      </c>
      <c r="DM7">
        <f ca="1">DL7*EXP(($C$6-0.5*$C$4^2)*$C$5+$C$4*SQRT($C$5)*_xlfn.NORM.S.INV(RAND()))</f>
        <v>167.83142170107305</v>
      </c>
      <c r="DN7">
        <f ca="1">DM7*EXP(($C$6-0.5*$C$4^2)*$C$5+$C$4*SQRT($C$5)*_xlfn.NORM.S.INV(RAND()))</f>
        <v>169.98513627083403</v>
      </c>
      <c r="DO7">
        <f ca="1">DN7*EXP(($C$6-0.5*$C$4^2)*$C$5+$C$4*SQRT($C$5)*_xlfn.NORM.S.INV(RAND()))</f>
        <v>171.128136509359</v>
      </c>
      <c r="DP7">
        <f ca="1">DO7*EXP(($C$6-0.5*$C$4^2)*$C$5+$C$4*SQRT($C$5)*_xlfn.NORM.S.INV(RAND()))</f>
        <v>169.93646775471797</v>
      </c>
      <c r="DQ7">
        <f ca="1">DP7*EXP(($C$6-0.5*$C$4^2)*$C$5+$C$4*SQRT($C$5)*_xlfn.NORM.S.INV(RAND()))</f>
        <v>172.07856263070298</v>
      </c>
      <c r="DR7">
        <f ca="1">DQ7*EXP(($C$6-0.5*$C$4^2)*$C$5+$C$4*SQRT($C$5)*_xlfn.NORM.S.INV(RAND()))</f>
        <v>171.22007519112907</v>
      </c>
      <c r="DS7">
        <f ca="1">DR7*EXP(($C$6-0.5*$C$4^2)*$C$5+$C$4*SQRT($C$5)*_xlfn.NORM.S.INV(RAND()))</f>
        <v>167.51609687701415</v>
      </c>
      <c r="DT7">
        <f ca="1">DS7*EXP(($C$6-0.5*$C$4^2)*$C$5+$C$4*SQRT($C$5)*_xlfn.NORM.S.INV(RAND()))</f>
        <v>166.16521730670976</v>
      </c>
      <c r="DU7">
        <f ca="1">DT7*EXP(($C$6-0.5*$C$4^2)*$C$5+$C$4*SQRT($C$5)*_xlfn.NORM.S.INV(RAND()))</f>
        <v>168.28612913806145</v>
      </c>
      <c r="DV7">
        <f ca="1">DU7*EXP(($C$6-0.5*$C$4^2)*$C$5+$C$4*SQRT($C$5)*_xlfn.NORM.S.INV(RAND()))</f>
        <v>168.30807581083107</v>
      </c>
      <c r="DW7">
        <f ca="1">DV7*EXP(($C$6-0.5*$C$4^2)*$C$5+$C$4*SQRT($C$5)*_xlfn.NORM.S.INV(RAND()))</f>
        <v>167.28437304721825</v>
      </c>
      <c r="DX7">
        <f ca="1">DW7*EXP(($C$6-0.5*$C$4^2)*$C$5+$C$4*SQRT($C$5)*_xlfn.NORM.S.INV(RAND()))</f>
        <v>165.62229187592044</v>
      </c>
      <c r="DY7">
        <f ca="1">DX7*EXP(($C$6-0.5*$C$4^2)*$C$5+$C$4*SQRT($C$5)*_xlfn.NORM.S.INV(RAND()))</f>
        <v>170.31638338913473</v>
      </c>
      <c r="DZ7">
        <f ca="1">DY7*EXP(($C$6-0.5*$C$4^2)*$C$5+$C$4*SQRT($C$5)*_xlfn.NORM.S.INV(RAND()))</f>
        <v>172.60460343973634</v>
      </c>
      <c r="EA7">
        <f ca="1">DZ7*EXP(($C$6-0.5*$C$4^2)*$C$5+$C$4*SQRT($C$5)*_xlfn.NORM.S.INV(RAND()))</f>
        <v>170.78603977144539</v>
      </c>
      <c r="EB7">
        <f ca="1">EA7*EXP(($C$6-0.5*$C$4^2)*$C$5+$C$4*SQRT($C$5)*_xlfn.NORM.S.INV(RAND()))</f>
        <v>172.39483492071983</v>
      </c>
      <c r="EC7">
        <f ca="1">EB7*EXP(($C$6-0.5*$C$4^2)*$C$5+$C$4*SQRT($C$5)*_xlfn.NORM.S.INV(RAND()))</f>
        <v>172.22098102416933</v>
      </c>
      <c r="ED7">
        <f ca="1">EC7*EXP(($C$6-0.5*$C$4^2)*$C$5+$C$4*SQRT($C$5)*_xlfn.NORM.S.INV(RAND()))</f>
        <v>174.96277512660933</v>
      </c>
      <c r="EE7">
        <f ca="1">ED7*EXP(($C$6-0.5*$C$4^2)*$C$5+$C$4*SQRT($C$5)*_xlfn.NORM.S.INV(RAND()))</f>
        <v>176.60527635056823</v>
      </c>
      <c r="EF7">
        <f ca="1">EE7*EXP(($C$6-0.5*$C$4^2)*$C$5+$C$4*SQRT($C$5)*_xlfn.NORM.S.INV(RAND()))</f>
        <v>179.75872564633184</v>
      </c>
      <c r="EG7">
        <f ca="1">EF7*EXP(($C$6-0.5*$C$4^2)*$C$5+$C$4*SQRT($C$5)*_xlfn.NORM.S.INV(RAND()))</f>
        <v>177.38034116671253</v>
      </c>
      <c r="EH7">
        <f ca="1">EG7*EXP(($C$6-0.5*$C$4^2)*$C$5+$C$4*SQRT($C$5)*_xlfn.NORM.S.INV(RAND()))</f>
        <v>180.23583368311466</v>
      </c>
      <c r="EI7">
        <f ca="1">EH7*EXP(($C$6-0.5*$C$4^2)*$C$5+$C$4*SQRT($C$5)*_xlfn.NORM.S.INV(RAND()))</f>
        <v>184.28173761494565</v>
      </c>
      <c r="EJ7">
        <f ca="1">EI7*EXP(($C$6-0.5*$C$4^2)*$C$5+$C$4*SQRT($C$5)*_xlfn.NORM.S.INV(RAND()))</f>
        <v>187.97910157385766</v>
      </c>
      <c r="EK7">
        <f ca="1">EJ7*EXP(($C$6-0.5*$C$4^2)*$C$5+$C$4*SQRT($C$5)*_xlfn.NORM.S.INV(RAND()))</f>
        <v>195.65302540420848</v>
      </c>
      <c r="EL7">
        <f ca="1">EK7*EXP(($C$6-0.5*$C$4^2)*$C$5+$C$4*SQRT($C$5)*_xlfn.NORM.S.INV(RAND()))</f>
        <v>197.88315200892862</v>
      </c>
      <c r="EM7">
        <f ca="1">EL7*EXP(($C$6-0.5*$C$4^2)*$C$5+$C$4*SQRT($C$5)*_xlfn.NORM.S.INV(RAND()))</f>
        <v>202.4677897424246</v>
      </c>
      <c r="EN7">
        <f ca="1">EM7*EXP(($C$6-0.5*$C$4^2)*$C$5+$C$4*SQRT($C$5)*_xlfn.NORM.S.INV(RAND()))</f>
        <v>201.46110781222973</v>
      </c>
      <c r="EO7">
        <f ca="1">EN7*EXP(($C$6-0.5*$C$4^2)*$C$5+$C$4*SQRT($C$5)*_xlfn.NORM.S.INV(RAND()))</f>
        <v>198.42374756288288</v>
      </c>
      <c r="EP7">
        <f ca="1">EO7*EXP(($C$6-0.5*$C$4^2)*$C$5+$C$4*SQRT($C$5)*_xlfn.NORM.S.INV(RAND()))</f>
        <v>200.28624715154766</v>
      </c>
      <c r="EQ7">
        <f ca="1">EP7*EXP(($C$6-0.5*$C$4^2)*$C$5+$C$4*SQRT($C$5)*_xlfn.NORM.S.INV(RAND()))</f>
        <v>203.62994073617693</v>
      </c>
      <c r="ER7">
        <f ca="1">EQ7*EXP(($C$6-0.5*$C$4^2)*$C$5+$C$4*SQRT($C$5)*_xlfn.NORM.S.INV(RAND()))</f>
        <v>204.7564576439446</v>
      </c>
      <c r="ES7">
        <f ca="1">ER7*EXP(($C$6-0.5*$C$4^2)*$C$5+$C$4*SQRT($C$5)*_xlfn.NORM.S.INV(RAND()))</f>
        <v>206.67156993175868</v>
      </c>
      <c r="ET7">
        <f ca="1">ES7*EXP(($C$6-0.5*$C$4^2)*$C$5+$C$4*SQRT($C$5)*_xlfn.NORM.S.INV(RAND()))</f>
        <v>213.225165429291</v>
      </c>
      <c r="EU7">
        <f ca="1">ET7*EXP(($C$6-0.5*$C$4^2)*$C$5+$C$4*SQRT($C$5)*_xlfn.NORM.S.INV(RAND()))</f>
        <v>214.28661030538805</v>
      </c>
      <c r="EV7">
        <f ca="1">EU7*EXP(($C$6-0.5*$C$4^2)*$C$5+$C$4*SQRT($C$5)*_xlfn.NORM.S.INV(RAND()))</f>
        <v>212.86524701551332</v>
      </c>
      <c r="EW7">
        <f ca="1">EV7*EXP(($C$6-0.5*$C$4^2)*$C$5+$C$4*SQRT($C$5)*_xlfn.NORM.S.INV(RAND()))</f>
        <v>206.97615136144753</v>
      </c>
      <c r="EX7">
        <f ca="1">EW7*EXP(($C$6-0.5*$C$4^2)*$C$5+$C$4*SQRT($C$5)*_xlfn.NORM.S.INV(RAND()))</f>
        <v>207.37655909473028</v>
      </c>
      <c r="EY7">
        <f ca="1">EX7*EXP(($C$6-0.5*$C$4^2)*$C$5+$C$4*SQRT($C$5)*_xlfn.NORM.S.INV(RAND()))</f>
        <v>205.52567763218244</v>
      </c>
      <c r="EZ7">
        <f ca="1">EY7*EXP(($C$6-0.5*$C$4^2)*$C$5+$C$4*SQRT($C$5)*_xlfn.NORM.S.INV(RAND()))</f>
        <v>202.19499827503026</v>
      </c>
      <c r="FA7">
        <f ca="1">EZ7*EXP(($C$6-0.5*$C$4^2)*$C$5+$C$4*SQRT($C$5)*_xlfn.NORM.S.INV(RAND()))</f>
        <v>200.9305229784776</v>
      </c>
      <c r="FB7">
        <f ca="1">FA7*EXP(($C$6-0.5*$C$4^2)*$C$5+$C$4*SQRT($C$5)*_xlfn.NORM.S.INV(RAND()))</f>
        <v>197.92503232569715</v>
      </c>
      <c r="FC7">
        <f ca="1">FB7*EXP(($C$6-0.5*$C$4^2)*$C$5+$C$4*SQRT($C$5)*_xlfn.NORM.S.INV(RAND()))</f>
        <v>202.87496932636353</v>
      </c>
      <c r="FD7">
        <f ca="1">FC7*EXP(($C$6-0.5*$C$4^2)*$C$5+$C$4*SQRT($C$5)*_xlfn.NORM.S.INV(RAND()))</f>
        <v>203.40686101145641</v>
      </c>
      <c r="FE7">
        <f ca="1">FD7*EXP(($C$6-0.5*$C$4^2)*$C$5+$C$4*SQRT($C$5)*_xlfn.NORM.S.INV(RAND()))</f>
        <v>210.62485821769042</v>
      </c>
      <c r="FF7">
        <f ca="1">FE7*EXP(($C$6-0.5*$C$4^2)*$C$5+$C$4*SQRT($C$5)*_xlfn.NORM.S.INV(RAND()))</f>
        <v>213.6372309995491</v>
      </c>
      <c r="FG7">
        <f ca="1">FF7*EXP(($C$6-0.5*$C$4^2)*$C$5+$C$4*SQRT($C$5)*_xlfn.NORM.S.INV(RAND()))</f>
        <v>212.50390352287056</v>
      </c>
      <c r="FH7">
        <f ca="1">FG7*EXP(($C$6-0.5*$C$4^2)*$C$5+$C$4*SQRT($C$5)*_xlfn.NORM.S.INV(RAND()))</f>
        <v>213.5140316819716</v>
      </c>
      <c r="FI7">
        <f ca="1">FH7*EXP(($C$6-0.5*$C$4^2)*$C$5+$C$4*SQRT($C$5)*_xlfn.NORM.S.INV(RAND()))</f>
        <v>205.44401616726316</v>
      </c>
      <c r="FJ7">
        <f ca="1">FI7*EXP(($C$6-0.5*$C$4^2)*$C$5+$C$4*SQRT($C$5)*_xlfn.NORM.S.INV(RAND()))</f>
        <v>208.46113005173737</v>
      </c>
      <c r="FK7">
        <f ca="1">FJ7*EXP(($C$6-0.5*$C$4^2)*$C$5+$C$4*SQRT($C$5)*_xlfn.NORM.S.INV(RAND()))</f>
        <v>213.71371549256617</v>
      </c>
      <c r="FL7">
        <f ca="1">FK7*EXP(($C$6-0.5*$C$4^2)*$C$5+$C$4*SQRT($C$5)*_xlfn.NORM.S.INV(RAND()))</f>
        <v>216.32617376276258</v>
      </c>
      <c r="FM7">
        <f ca="1">FL7*EXP(($C$6-0.5*$C$4^2)*$C$5+$C$4*SQRT($C$5)*_xlfn.NORM.S.INV(RAND()))</f>
        <v>213.31919221290246</v>
      </c>
      <c r="FN7">
        <f ca="1">FM7*EXP(($C$6-0.5*$C$4^2)*$C$5+$C$4*SQRT($C$5)*_xlfn.NORM.S.INV(RAND()))</f>
        <v>206.76648113990908</v>
      </c>
      <c r="FO7">
        <f ca="1">FN7*EXP(($C$6-0.5*$C$4^2)*$C$5+$C$4*SQRT($C$5)*_xlfn.NORM.S.INV(RAND()))</f>
        <v>211.22343173708859</v>
      </c>
      <c r="FP7">
        <f ca="1">FO7*EXP(($C$6-0.5*$C$4^2)*$C$5+$C$4*SQRT($C$5)*_xlfn.NORM.S.INV(RAND()))</f>
        <v>212.89373252070058</v>
      </c>
      <c r="FQ7">
        <f ca="1">FP7*EXP(($C$6-0.5*$C$4^2)*$C$5+$C$4*SQRT($C$5)*_xlfn.NORM.S.INV(RAND()))</f>
        <v>209.88183281521776</v>
      </c>
      <c r="FR7">
        <f ca="1">FQ7*EXP(($C$6-0.5*$C$4^2)*$C$5+$C$4*SQRT($C$5)*_xlfn.NORM.S.INV(RAND()))</f>
        <v>203.83825334289349</v>
      </c>
      <c r="FS7">
        <f ca="1">FR7*EXP(($C$6-0.5*$C$4^2)*$C$5+$C$4*SQRT($C$5)*_xlfn.NORM.S.INV(RAND()))</f>
        <v>203.75664648372765</v>
      </c>
      <c r="FT7">
        <f ca="1">FS7*EXP(($C$6-0.5*$C$4^2)*$C$5+$C$4*SQRT($C$5)*_xlfn.NORM.S.INV(RAND()))</f>
        <v>204.18690898320884</v>
      </c>
      <c r="FU7">
        <f ca="1">FT7*EXP(($C$6-0.5*$C$4^2)*$C$5+$C$4*SQRT($C$5)*_xlfn.NORM.S.INV(RAND()))</f>
        <v>200.6179099496425</v>
      </c>
      <c r="FV7">
        <f ca="1">FU7*EXP(($C$6-0.5*$C$4^2)*$C$5+$C$4*SQRT($C$5)*_xlfn.NORM.S.INV(RAND()))</f>
        <v>203.15525617717159</v>
      </c>
      <c r="FW7">
        <f ca="1">FV7*EXP(($C$6-0.5*$C$4^2)*$C$5+$C$4*SQRT($C$5)*_xlfn.NORM.S.INV(RAND()))</f>
        <v>196.86978485418794</v>
      </c>
      <c r="FX7">
        <f ca="1">FW7*EXP(($C$6-0.5*$C$4^2)*$C$5+$C$4*SQRT($C$5)*_xlfn.NORM.S.INV(RAND()))</f>
        <v>202.22454805571033</v>
      </c>
      <c r="FY7">
        <f ca="1">FX7*EXP(($C$6-0.5*$C$4^2)*$C$5+$C$4*SQRT($C$5)*_xlfn.NORM.S.INV(RAND()))</f>
        <v>198.86559111327909</v>
      </c>
      <c r="FZ7">
        <f ca="1">FY7*EXP(($C$6-0.5*$C$4^2)*$C$5+$C$4*SQRT($C$5)*_xlfn.NORM.S.INV(RAND()))</f>
        <v>201.70469356754143</v>
      </c>
      <c r="GA7">
        <f ca="1">FZ7*EXP(($C$6-0.5*$C$4^2)*$C$5+$C$4*SQRT($C$5)*_xlfn.NORM.S.INV(RAND()))</f>
        <v>207.11327164556099</v>
      </c>
      <c r="GB7">
        <f ca="1">GA7*EXP(($C$6-0.5*$C$4^2)*$C$5+$C$4*SQRT($C$5)*_xlfn.NORM.S.INV(RAND()))</f>
        <v>208.70375729756719</v>
      </c>
      <c r="GC7">
        <f ca="1">GB7*EXP(($C$6-0.5*$C$4^2)*$C$5+$C$4*SQRT($C$5)*_xlfn.NORM.S.INV(RAND()))</f>
        <v>213.70093255844819</v>
      </c>
      <c r="GD7">
        <f ca="1">GC7*EXP(($C$6-0.5*$C$4^2)*$C$5+$C$4*SQRT($C$5)*_xlfn.NORM.S.INV(RAND()))</f>
        <v>211.58010264616735</v>
      </c>
      <c r="GE7">
        <f ca="1">GD7*EXP(($C$6-0.5*$C$4^2)*$C$5+$C$4*SQRT($C$5)*_xlfn.NORM.S.INV(RAND()))</f>
        <v>208.98591202614324</v>
      </c>
      <c r="GF7">
        <f ca="1">GE7*EXP(($C$6-0.5*$C$4^2)*$C$5+$C$4*SQRT($C$5)*_xlfn.NORM.S.INV(RAND()))</f>
        <v>209.03477830272098</v>
      </c>
      <c r="GG7">
        <f ca="1">GF7*EXP(($C$6-0.5*$C$4^2)*$C$5+$C$4*SQRT($C$5)*_xlfn.NORM.S.INV(RAND()))</f>
        <v>208.66804862107924</v>
      </c>
      <c r="GH7">
        <f ca="1">GG7*EXP(($C$6-0.5*$C$4^2)*$C$5+$C$4*SQRT($C$5)*_xlfn.NORM.S.INV(RAND()))</f>
        <v>208.3286384994156</v>
      </c>
      <c r="GI7">
        <f ca="1">GH7*EXP(($C$6-0.5*$C$4^2)*$C$5+$C$4*SQRT($C$5)*_xlfn.NORM.S.INV(RAND()))</f>
        <v>205.96273863199062</v>
      </c>
      <c r="GJ7">
        <f ca="1">GI7*EXP(($C$6-0.5*$C$4^2)*$C$5+$C$4*SQRT($C$5)*_xlfn.NORM.S.INV(RAND()))</f>
        <v>209.58944343172206</v>
      </c>
      <c r="GK7">
        <f ca="1">GJ7*EXP(($C$6-0.5*$C$4^2)*$C$5+$C$4*SQRT($C$5)*_xlfn.NORM.S.INV(RAND()))</f>
        <v>213.50865318456405</v>
      </c>
      <c r="GL7">
        <f ca="1">GK7*EXP(($C$6-0.5*$C$4^2)*$C$5+$C$4*SQRT($C$5)*_xlfn.NORM.S.INV(RAND()))</f>
        <v>217.09735985168624</v>
      </c>
      <c r="GM7">
        <f ca="1">GL7*EXP(($C$6-0.5*$C$4^2)*$C$5+$C$4*SQRT($C$5)*_xlfn.NORM.S.INV(RAND()))</f>
        <v>218.5170374061681</v>
      </c>
      <c r="GN7">
        <f ca="1">GM7*EXP(($C$6-0.5*$C$4^2)*$C$5+$C$4*SQRT($C$5)*_xlfn.NORM.S.INV(RAND()))</f>
        <v>222.30397082085909</v>
      </c>
      <c r="GO7">
        <f ca="1">GN7*EXP(($C$6-0.5*$C$4^2)*$C$5+$C$4*SQRT($C$5)*_xlfn.NORM.S.INV(RAND()))</f>
        <v>219.28566405405331</v>
      </c>
      <c r="GP7">
        <f ca="1">GO7*EXP(($C$6-0.5*$C$4^2)*$C$5+$C$4*SQRT($C$5)*_xlfn.NORM.S.INV(RAND()))</f>
        <v>219.54527784091439</v>
      </c>
      <c r="GQ7">
        <f ca="1">GP7*EXP(($C$6-0.5*$C$4^2)*$C$5+$C$4*SQRT($C$5)*_xlfn.NORM.S.INV(RAND()))</f>
        <v>221.53084928403578</v>
      </c>
      <c r="GR7">
        <f ca="1">GQ7*EXP(($C$6-0.5*$C$4^2)*$C$5+$C$4*SQRT($C$5)*_xlfn.NORM.S.INV(RAND()))</f>
        <v>218.02149591392606</v>
      </c>
      <c r="GS7">
        <f ca="1">GR7*EXP(($C$6-0.5*$C$4^2)*$C$5+$C$4*SQRT($C$5)*_xlfn.NORM.S.INV(RAND()))</f>
        <v>219.68465661298953</v>
      </c>
      <c r="GT7">
        <f ca="1">GS7*EXP(($C$6-0.5*$C$4^2)*$C$5+$C$4*SQRT($C$5)*_xlfn.NORM.S.INV(RAND()))</f>
        <v>219.32098368314828</v>
      </c>
      <c r="GU7">
        <f ca="1">GT7*EXP(($C$6-0.5*$C$4^2)*$C$5+$C$4*SQRT($C$5)*_xlfn.NORM.S.INV(RAND()))</f>
        <v>211.2691407469259</v>
      </c>
      <c r="GV7">
        <f ca="1">GU7*EXP(($C$6-0.5*$C$4^2)*$C$5+$C$4*SQRT($C$5)*_xlfn.NORM.S.INV(RAND()))</f>
        <v>212.93142722077587</v>
      </c>
      <c r="GW7">
        <f ca="1">GV7*EXP(($C$6-0.5*$C$4^2)*$C$5+$C$4*SQRT($C$5)*_xlfn.NORM.S.INV(RAND()))</f>
        <v>207.90826963783169</v>
      </c>
      <c r="GX7">
        <f ca="1">GW7*EXP(($C$6-0.5*$C$4^2)*$C$5+$C$4*SQRT($C$5)*_xlfn.NORM.S.INV(RAND()))</f>
        <v>201.39144483406238</v>
      </c>
      <c r="GY7" s="26">
        <f t="shared" ca="1" si="0"/>
        <v>0</v>
      </c>
      <c r="GZ7">
        <f ca="1">GY7*EXP(-$C$6*$C$7)</f>
        <v>0</v>
      </c>
      <c r="HA7" s="26">
        <f t="shared" ca="1" si="1"/>
        <v>41.391444834062384</v>
      </c>
      <c r="HB7" s="26">
        <f ca="1">HA7*EXP(-$C$6*$C$7)</f>
        <v>41.258287047908588</v>
      </c>
    </row>
    <row r="8" spans="1:213" x14ac:dyDescent="0.35">
      <c r="B8" s="86" t="s">
        <v>357</v>
      </c>
      <c r="C8" s="87">
        <v>160</v>
      </c>
      <c r="F8" s="26">
        <f>F7</f>
        <v>156.69999999999999</v>
      </c>
      <c r="G8">
        <f ca="1">F8*EXP(($C$6-0.5*$C$4^2)*$C$5+$C$4*SQRT($C$5)*_xlfn.NORM.S.INV(RAND()))</f>
        <v>156.87024485585295</v>
      </c>
      <c r="H8">
        <f ca="1">G8*EXP(($C$6-0.5*$C$4^2)*$C$5+$C$4*SQRT($C$5)*_xlfn.NORM.S.INV(RAND()))</f>
        <v>154.7031390139351</v>
      </c>
      <c r="I8">
        <f ca="1">H8*EXP(($C$6-0.5*$C$4^2)*$C$5+$C$4*SQRT($C$5)*_xlfn.NORM.S.INV(RAND()))</f>
        <v>159.92289467436154</v>
      </c>
      <c r="J8">
        <f ca="1">I8*EXP(($C$6-0.5*$C$4^2)*$C$5+$C$4*SQRT($C$5)*_xlfn.NORM.S.INV(RAND()))</f>
        <v>155.42395308125663</v>
      </c>
      <c r="K8">
        <f ca="1">J8*EXP(($C$6-0.5*$C$4^2)*$C$5+$C$4*SQRT($C$5)*_xlfn.NORM.S.INV(RAND()))</f>
        <v>158.83481178507438</v>
      </c>
      <c r="L8">
        <f ca="1">K8*EXP(($C$6-0.5*$C$4^2)*$C$5+$C$4*SQRT($C$5)*_xlfn.NORM.S.INV(RAND()))</f>
        <v>152.92980449980394</v>
      </c>
      <c r="M8">
        <f ca="1">L8*EXP(($C$6-0.5*$C$4^2)*$C$5+$C$4*SQRT($C$5)*_xlfn.NORM.S.INV(RAND()))</f>
        <v>147.42056666905302</v>
      </c>
      <c r="N8">
        <f ca="1">M8*EXP(($C$6-0.5*$C$4^2)*$C$5+$C$4*SQRT($C$5)*_xlfn.NORM.S.INV(RAND()))</f>
        <v>143.69148786277796</v>
      </c>
      <c r="O8">
        <f ca="1">N8*EXP(($C$6-0.5*$C$4^2)*$C$5+$C$4*SQRT($C$5)*_xlfn.NORM.S.INV(RAND()))</f>
        <v>138.5463420690233</v>
      </c>
      <c r="P8">
        <f ca="1">O8*EXP(($C$6-0.5*$C$4^2)*$C$5+$C$4*SQRT($C$5)*_xlfn.NORM.S.INV(RAND()))</f>
        <v>137.66135419939621</v>
      </c>
      <c r="Q8">
        <f ca="1">P8*EXP(($C$6-0.5*$C$4^2)*$C$5+$C$4*SQRT($C$5)*_xlfn.NORM.S.INV(RAND()))</f>
        <v>135.303152476815</v>
      </c>
      <c r="R8">
        <f ca="1">Q8*EXP(($C$6-0.5*$C$4^2)*$C$5+$C$4*SQRT($C$5)*_xlfn.NORM.S.INV(RAND()))</f>
        <v>131.11242236768604</v>
      </c>
      <c r="S8">
        <f ca="1">R8*EXP(($C$6-0.5*$C$4^2)*$C$5+$C$4*SQRT($C$5)*_xlfn.NORM.S.INV(RAND()))</f>
        <v>128.96936725570205</v>
      </c>
      <c r="T8">
        <f ca="1">S8*EXP(($C$6-0.5*$C$4^2)*$C$5+$C$4*SQRT($C$5)*_xlfn.NORM.S.INV(RAND()))</f>
        <v>126.75200741230272</v>
      </c>
      <c r="U8">
        <f ca="1">T8*EXP(($C$6-0.5*$C$4^2)*$C$5+$C$4*SQRT($C$5)*_xlfn.NORM.S.INV(RAND()))</f>
        <v>126.09608747922037</v>
      </c>
      <c r="V8">
        <f ca="1">U8*EXP(($C$6-0.5*$C$4^2)*$C$5+$C$4*SQRT($C$5)*_xlfn.NORM.S.INV(RAND()))</f>
        <v>125.54695826204934</v>
      </c>
      <c r="W8">
        <f ca="1">V8*EXP(($C$6-0.5*$C$4^2)*$C$5+$C$4*SQRT($C$5)*_xlfn.NORM.S.INV(RAND()))</f>
        <v>124.24037295318932</v>
      </c>
      <c r="X8">
        <f ca="1">W8*EXP(($C$6-0.5*$C$4^2)*$C$5+$C$4*SQRT($C$5)*_xlfn.NORM.S.INV(RAND()))</f>
        <v>124.56158961294486</v>
      </c>
      <c r="Y8">
        <f ca="1">X8*EXP(($C$6-0.5*$C$4^2)*$C$5+$C$4*SQRT($C$5)*_xlfn.NORM.S.INV(RAND()))</f>
        <v>121.56956758795026</v>
      </c>
      <c r="Z8">
        <f ca="1">Y8*EXP(($C$6-0.5*$C$4^2)*$C$5+$C$4*SQRT($C$5)*_xlfn.NORM.S.INV(RAND()))</f>
        <v>122.52609097192664</v>
      </c>
      <c r="AA8">
        <f ca="1">Z8*EXP(($C$6-0.5*$C$4^2)*$C$5+$C$4*SQRT($C$5)*_xlfn.NORM.S.INV(RAND()))</f>
        <v>122.82390649511342</v>
      </c>
      <c r="AB8">
        <f ca="1">AA8*EXP(($C$6-0.5*$C$4^2)*$C$5+$C$4*SQRT($C$5)*_xlfn.NORM.S.INV(RAND()))</f>
        <v>124.95600300692971</v>
      </c>
      <c r="AC8">
        <f ca="1">AB8*EXP(($C$6-0.5*$C$4^2)*$C$5+$C$4*SQRT($C$5)*_xlfn.NORM.S.INV(RAND()))</f>
        <v>125.82471995060928</v>
      </c>
      <c r="AD8">
        <f ca="1">AC8*EXP(($C$6-0.5*$C$4^2)*$C$5+$C$4*SQRT($C$5)*_xlfn.NORM.S.INV(RAND()))</f>
        <v>126.23496975260596</v>
      </c>
      <c r="AE8">
        <f ca="1">AD8*EXP(($C$6-0.5*$C$4^2)*$C$5+$C$4*SQRT($C$5)*_xlfn.NORM.S.INV(RAND()))</f>
        <v>129.32092699133938</v>
      </c>
      <c r="AF8">
        <f ca="1">AE8*EXP(($C$6-0.5*$C$4^2)*$C$5+$C$4*SQRT($C$5)*_xlfn.NORM.S.INV(RAND()))</f>
        <v>132.0297014909487</v>
      </c>
      <c r="AG8">
        <f ca="1">AF8*EXP(($C$6-0.5*$C$4^2)*$C$5+$C$4*SQRT($C$5)*_xlfn.NORM.S.INV(RAND()))</f>
        <v>130.61600201865915</v>
      </c>
      <c r="AH8">
        <f ca="1">AG8*EXP(($C$6-0.5*$C$4^2)*$C$5+$C$4*SQRT($C$5)*_xlfn.NORM.S.INV(RAND()))</f>
        <v>131.03642147889079</v>
      </c>
      <c r="AI8">
        <f ca="1">AH8*EXP(($C$6-0.5*$C$4^2)*$C$5+$C$4*SQRT($C$5)*_xlfn.NORM.S.INV(RAND()))</f>
        <v>130.90630454893042</v>
      </c>
      <c r="AJ8">
        <f ca="1">AI8*EXP(($C$6-0.5*$C$4^2)*$C$5+$C$4*SQRT($C$5)*_xlfn.NORM.S.INV(RAND()))</f>
        <v>130.02327435068014</v>
      </c>
      <c r="AK8">
        <f ca="1">AJ8*EXP(($C$6-0.5*$C$4^2)*$C$5+$C$4*SQRT($C$5)*_xlfn.NORM.S.INV(RAND()))</f>
        <v>127.14491727074757</v>
      </c>
      <c r="AL8">
        <f ca="1">AK8*EXP(($C$6-0.5*$C$4^2)*$C$5+$C$4*SQRT($C$5)*_xlfn.NORM.S.INV(RAND()))</f>
        <v>124.43001632298139</v>
      </c>
      <c r="AM8">
        <f ca="1">AL8*EXP(($C$6-0.5*$C$4^2)*$C$5+$C$4*SQRT($C$5)*_xlfn.NORM.S.INV(RAND()))</f>
        <v>126.57138675016145</v>
      </c>
      <c r="AN8">
        <f ca="1">AM8*EXP(($C$6-0.5*$C$4^2)*$C$5+$C$4*SQRT($C$5)*_xlfn.NORM.S.INV(RAND()))</f>
        <v>129.60364541755132</v>
      </c>
      <c r="AO8">
        <f ca="1">AN8*EXP(($C$6-0.5*$C$4^2)*$C$5+$C$4*SQRT($C$5)*_xlfn.NORM.S.INV(RAND()))</f>
        <v>131.63587777312455</v>
      </c>
      <c r="AP8">
        <f ca="1">AO8*EXP(($C$6-0.5*$C$4^2)*$C$5+$C$4*SQRT($C$5)*_xlfn.NORM.S.INV(RAND()))</f>
        <v>135.02098385988177</v>
      </c>
      <c r="AQ8">
        <f ca="1">AP8*EXP(($C$6-0.5*$C$4^2)*$C$5+$C$4*SQRT($C$5)*_xlfn.NORM.S.INV(RAND()))</f>
        <v>134.56538074028825</v>
      </c>
      <c r="AR8">
        <f ca="1">AQ8*EXP(($C$6-0.5*$C$4^2)*$C$5+$C$4*SQRT($C$5)*_xlfn.NORM.S.INV(RAND()))</f>
        <v>133.63933772977251</v>
      </c>
      <c r="AS8">
        <f ca="1">AR8*EXP(($C$6-0.5*$C$4^2)*$C$5+$C$4*SQRT($C$5)*_xlfn.NORM.S.INV(RAND()))</f>
        <v>133.81760170396393</v>
      </c>
      <c r="AT8">
        <f ca="1">AS8*EXP(($C$6-0.5*$C$4^2)*$C$5+$C$4*SQRT($C$5)*_xlfn.NORM.S.INV(RAND()))</f>
        <v>130.29470704803768</v>
      </c>
      <c r="AU8">
        <f ca="1">AT8*EXP(($C$6-0.5*$C$4^2)*$C$5+$C$4*SQRT($C$5)*_xlfn.NORM.S.INV(RAND()))</f>
        <v>132.09558246395159</v>
      </c>
      <c r="AV8">
        <f ca="1">AU8*EXP(($C$6-0.5*$C$4^2)*$C$5+$C$4*SQRT($C$5)*_xlfn.NORM.S.INV(RAND()))</f>
        <v>133.39071627166223</v>
      </c>
      <c r="AW8">
        <f ca="1">AV8*EXP(($C$6-0.5*$C$4^2)*$C$5+$C$4*SQRT($C$5)*_xlfn.NORM.S.INV(RAND()))</f>
        <v>137.6870725404284</v>
      </c>
      <c r="AX8">
        <f ca="1">AW8*EXP(($C$6-0.5*$C$4^2)*$C$5+$C$4*SQRT($C$5)*_xlfn.NORM.S.INV(RAND()))</f>
        <v>137.58626977146736</v>
      </c>
      <c r="AY8">
        <f ca="1">AX8*EXP(($C$6-0.5*$C$4^2)*$C$5+$C$4*SQRT($C$5)*_xlfn.NORM.S.INV(RAND()))</f>
        <v>139.01449038765298</v>
      </c>
      <c r="AZ8">
        <f ca="1">AY8*EXP(($C$6-0.5*$C$4^2)*$C$5+$C$4*SQRT($C$5)*_xlfn.NORM.S.INV(RAND()))</f>
        <v>139.6653917503491</v>
      </c>
      <c r="BA8">
        <f ca="1">AZ8*EXP(($C$6-0.5*$C$4^2)*$C$5+$C$4*SQRT($C$5)*_xlfn.NORM.S.INV(RAND()))</f>
        <v>142.63561789610384</v>
      </c>
      <c r="BB8">
        <f ca="1">BA8*EXP(($C$6-0.5*$C$4^2)*$C$5+$C$4*SQRT($C$5)*_xlfn.NORM.S.INV(RAND()))</f>
        <v>141.65179068497415</v>
      </c>
      <c r="BC8">
        <f ca="1">BB8*EXP(($C$6-0.5*$C$4^2)*$C$5+$C$4*SQRT($C$5)*_xlfn.NORM.S.INV(RAND()))</f>
        <v>144.37029257818509</v>
      </c>
      <c r="BD8">
        <f ca="1">BC8*EXP(($C$6-0.5*$C$4^2)*$C$5+$C$4*SQRT($C$5)*_xlfn.NORM.S.INV(RAND()))</f>
        <v>147.29607651942439</v>
      </c>
      <c r="BE8">
        <f ca="1">BD8*EXP(($C$6-0.5*$C$4^2)*$C$5+$C$4*SQRT($C$5)*_xlfn.NORM.S.INV(RAND()))</f>
        <v>144.97442902245461</v>
      </c>
      <c r="BF8">
        <f ca="1">BE8*EXP(($C$6-0.5*$C$4^2)*$C$5+$C$4*SQRT($C$5)*_xlfn.NORM.S.INV(RAND()))</f>
        <v>146.40588971355231</v>
      </c>
      <c r="BG8">
        <f ca="1">BF8*EXP(($C$6-0.5*$C$4^2)*$C$5+$C$4*SQRT($C$5)*_xlfn.NORM.S.INV(RAND()))</f>
        <v>148.48260905670045</v>
      </c>
      <c r="BH8">
        <f ca="1">BG8*EXP(($C$6-0.5*$C$4^2)*$C$5+$C$4*SQRT($C$5)*_xlfn.NORM.S.INV(RAND()))</f>
        <v>152.22242888135438</v>
      </c>
      <c r="BI8">
        <f ca="1">BH8*EXP(($C$6-0.5*$C$4^2)*$C$5+$C$4*SQRT($C$5)*_xlfn.NORM.S.INV(RAND()))</f>
        <v>149.32977462734794</v>
      </c>
      <c r="BJ8">
        <f ca="1">BI8*EXP(($C$6-0.5*$C$4^2)*$C$5+$C$4*SQRT($C$5)*_xlfn.NORM.S.INV(RAND()))</f>
        <v>150.93014216515687</v>
      </c>
      <c r="BK8">
        <f ca="1">BJ8*EXP(($C$6-0.5*$C$4^2)*$C$5+$C$4*SQRT($C$5)*_xlfn.NORM.S.INV(RAND()))</f>
        <v>148.85740236708426</v>
      </c>
      <c r="BL8">
        <f ca="1">BK8*EXP(($C$6-0.5*$C$4^2)*$C$5+$C$4*SQRT($C$5)*_xlfn.NORM.S.INV(RAND()))</f>
        <v>149.05732634542142</v>
      </c>
      <c r="BM8">
        <f ca="1">BL8*EXP(($C$6-0.5*$C$4^2)*$C$5+$C$4*SQRT($C$5)*_xlfn.NORM.S.INV(RAND()))</f>
        <v>152.4677168704647</v>
      </c>
      <c r="BN8">
        <f ca="1">BM8*EXP(($C$6-0.5*$C$4^2)*$C$5+$C$4*SQRT($C$5)*_xlfn.NORM.S.INV(RAND()))</f>
        <v>153.93414566660908</v>
      </c>
      <c r="BO8">
        <f ca="1">BN8*EXP(($C$6-0.5*$C$4^2)*$C$5+$C$4*SQRT($C$5)*_xlfn.NORM.S.INV(RAND()))</f>
        <v>149.17991806971713</v>
      </c>
      <c r="BP8">
        <f ca="1">BO8*EXP(($C$6-0.5*$C$4^2)*$C$5+$C$4*SQRT($C$5)*_xlfn.NORM.S.INV(RAND()))</f>
        <v>149.72427040642904</v>
      </c>
      <c r="BQ8">
        <f ca="1">BP8*EXP(($C$6-0.5*$C$4^2)*$C$5+$C$4*SQRT($C$5)*_xlfn.NORM.S.INV(RAND()))</f>
        <v>152.3893932813331</v>
      </c>
      <c r="BR8">
        <f ca="1">BQ8*EXP(($C$6-0.5*$C$4^2)*$C$5+$C$4*SQRT($C$5)*_xlfn.NORM.S.INV(RAND()))</f>
        <v>147.79099714418598</v>
      </c>
      <c r="BS8">
        <f ca="1">BR8*EXP(($C$6-0.5*$C$4^2)*$C$5+$C$4*SQRT($C$5)*_xlfn.NORM.S.INV(RAND()))</f>
        <v>146.78902611112062</v>
      </c>
      <c r="BT8">
        <f ca="1">BS8*EXP(($C$6-0.5*$C$4^2)*$C$5+$C$4*SQRT($C$5)*_xlfn.NORM.S.INV(RAND()))</f>
        <v>148.69273365009764</v>
      </c>
      <c r="BU8">
        <f ca="1">BT8*EXP(($C$6-0.5*$C$4^2)*$C$5+$C$4*SQRT($C$5)*_xlfn.NORM.S.INV(RAND()))</f>
        <v>150.4406921429391</v>
      </c>
      <c r="BV8">
        <f ca="1">BU8*EXP(($C$6-0.5*$C$4^2)*$C$5+$C$4*SQRT($C$5)*_xlfn.NORM.S.INV(RAND()))</f>
        <v>148.20806589759019</v>
      </c>
      <c r="BW8">
        <f ca="1">BV8*EXP(($C$6-0.5*$C$4^2)*$C$5+$C$4*SQRT($C$5)*_xlfn.NORM.S.INV(RAND()))</f>
        <v>146.05361248832421</v>
      </c>
      <c r="BX8">
        <f ca="1">BW8*EXP(($C$6-0.5*$C$4^2)*$C$5+$C$4*SQRT($C$5)*_xlfn.NORM.S.INV(RAND()))</f>
        <v>150.00884609736809</v>
      </c>
      <c r="BY8">
        <f ca="1">BX8*EXP(($C$6-0.5*$C$4^2)*$C$5+$C$4*SQRT($C$5)*_xlfn.NORM.S.INV(RAND()))</f>
        <v>149.26937399644953</v>
      </c>
      <c r="BZ8">
        <f ca="1">BY8*EXP(($C$6-0.5*$C$4^2)*$C$5+$C$4*SQRT($C$5)*_xlfn.NORM.S.INV(RAND()))</f>
        <v>146.74007820521453</v>
      </c>
      <c r="CA8">
        <f ca="1">BZ8*EXP(($C$6-0.5*$C$4^2)*$C$5+$C$4*SQRT($C$5)*_xlfn.NORM.S.INV(RAND()))</f>
        <v>152.90539174465363</v>
      </c>
      <c r="CB8">
        <f ca="1">CA8*EXP(($C$6-0.5*$C$4^2)*$C$5+$C$4*SQRT($C$5)*_xlfn.NORM.S.INV(RAND()))</f>
        <v>154.5569544886269</v>
      </c>
      <c r="CC8">
        <f ca="1">CB8*EXP(($C$6-0.5*$C$4^2)*$C$5+$C$4*SQRT($C$5)*_xlfn.NORM.S.INV(RAND()))</f>
        <v>155.19399708438249</v>
      </c>
      <c r="CD8">
        <f ca="1">CC8*EXP(($C$6-0.5*$C$4^2)*$C$5+$C$4*SQRT($C$5)*_xlfn.NORM.S.INV(RAND()))</f>
        <v>151.83017126683509</v>
      </c>
      <c r="CE8">
        <f ca="1">CD8*EXP(($C$6-0.5*$C$4^2)*$C$5+$C$4*SQRT($C$5)*_xlfn.NORM.S.INV(RAND()))</f>
        <v>151.33160941854842</v>
      </c>
      <c r="CF8">
        <f ca="1">CE8*EXP(($C$6-0.5*$C$4^2)*$C$5+$C$4*SQRT($C$5)*_xlfn.NORM.S.INV(RAND()))</f>
        <v>148.38630162778045</v>
      </c>
      <c r="CG8">
        <f ca="1">CF8*EXP(($C$6-0.5*$C$4^2)*$C$5+$C$4*SQRT($C$5)*_xlfn.NORM.S.INV(RAND()))</f>
        <v>150.90389360894298</v>
      </c>
      <c r="CH8">
        <f ca="1">CG8*EXP(($C$6-0.5*$C$4^2)*$C$5+$C$4*SQRT($C$5)*_xlfn.NORM.S.INV(RAND()))</f>
        <v>148.57417148303185</v>
      </c>
      <c r="CI8">
        <f ca="1">CH8*EXP(($C$6-0.5*$C$4^2)*$C$5+$C$4*SQRT($C$5)*_xlfn.NORM.S.INV(RAND()))</f>
        <v>146.9882593260603</v>
      </c>
      <c r="CJ8">
        <f ca="1">CI8*EXP(($C$6-0.5*$C$4^2)*$C$5+$C$4*SQRT($C$5)*_xlfn.NORM.S.INV(RAND()))</f>
        <v>148.39611904454321</v>
      </c>
      <c r="CK8">
        <f ca="1">CJ8*EXP(($C$6-0.5*$C$4^2)*$C$5+$C$4*SQRT($C$5)*_xlfn.NORM.S.INV(RAND()))</f>
        <v>147.19065981977525</v>
      </c>
      <c r="CL8">
        <f ca="1">CK8*EXP(($C$6-0.5*$C$4^2)*$C$5+$C$4*SQRT($C$5)*_xlfn.NORM.S.INV(RAND()))</f>
        <v>145.52447395397303</v>
      </c>
      <c r="CM8">
        <f ca="1">CL8*EXP(($C$6-0.5*$C$4^2)*$C$5+$C$4*SQRT($C$5)*_xlfn.NORM.S.INV(RAND()))</f>
        <v>147.70849250948882</v>
      </c>
      <c r="CN8">
        <f ca="1">CM8*EXP(($C$6-0.5*$C$4^2)*$C$5+$C$4*SQRT($C$5)*_xlfn.NORM.S.INV(RAND()))</f>
        <v>148.57731396006653</v>
      </c>
      <c r="CO8">
        <f ca="1">CN8*EXP(($C$6-0.5*$C$4^2)*$C$5+$C$4*SQRT($C$5)*_xlfn.NORM.S.INV(RAND()))</f>
        <v>146.81063841615864</v>
      </c>
      <c r="CP8">
        <f ca="1">CO8*EXP(($C$6-0.5*$C$4^2)*$C$5+$C$4*SQRT($C$5)*_xlfn.NORM.S.INV(RAND()))</f>
        <v>150.97528923758614</v>
      </c>
      <c r="CQ8">
        <f ca="1">CP8*EXP(($C$6-0.5*$C$4^2)*$C$5+$C$4*SQRT($C$5)*_xlfn.NORM.S.INV(RAND()))</f>
        <v>152.99381404364317</v>
      </c>
      <c r="CR8">
        <f ca="1">CQ8*EXP(($C$6-0.5*$C$4^2)*$C$5+$C$4*SQRT($C$5)*_xlfn.NORM.S.INV(RAND()))</f>
        <v>149.43098193540376</v>
      </c>
      <c r="CS8">
        <f ca="1">CR8*EXP(($C$6-0.5*$C$4^2)*$C$5+$C$4*SQRT($C$5)*_xlfn.NORM.S.INV(RAND()))</f>
        <v>155.98214473117631</v>
      </c>
      <c r="CT8">
        <f ca="1">CS8*EXP(($C$6-0.5*$C$4^2)*$C$5+$C$4*SQRT($C$5)*_xlfn.NORM.S.INV(RAND()))</f>
        <v>159.21684913285992</v>
      </c>
      <c r="CU8">
        <f ca="1">CT8*EXP(($C$6-0.5*$C$4^2)*$C$5+$C$4*SQRT($C$5)*_xlfn.NORM.S.INV(RAND()))</f>
        <v>153.64813907125145</v>
      </c>
      <c r="CV8">
        <f ca="1">CU8*EXP(($C$6-0.5*$C$4^2)*$C$5+$C$4*SQRT($C$5)*_xlfn.NORM.S.INV(RAND()))</f>
        <v>154.41683650050109</v>
      </c>
      <c r="CW8">
        <f ca="1">CV8*EXP(($C$6-0.5*$C$4^2)*$C$5+$C$4*SQRT($C$5)*_xlfn.NORM.S.INV(RAND()))</f>
        <v>152.42088267393254</v>
      </c>
      <c r="CX8">
        <f ca="1">CW8*EXP(($C$6-0.5*$C$4^2)*$C$5+$C$4*SQRT($C$5)*_xlfn.NORM.S.INV(RAND()))</f>
        <v>154.247980252498</v>
      </c>
      <c r="CY8">
        <f ca="1">CX8*EXP(($C$6-0.5*$C$4^2)*$C$5+$C$4*SQRT($C$5)*_xlfn.NORM.S.INV(RAND()))</f>
        <v>153.41489767031854</v>
      </c>
      <c r="CZ8">
        <f ca="1">CY8*EXP(($C$6-0.5*$C$4^2)*$C$5+$C$4*SQRT($C$5)*_xlfn.NORM.S.INV(RAND()))</f>
        <v>149.28324494319958</v>
      </c>
      <c r="DA8">
        <f ca="1">CZ8*EXP(($C$6-0.5*$C$4^2)*$C$5+$C$4*SQRT($C$5)*_xlfn.NORM.S.INV(RAND()))</f>
        <v>143.82100927875425</v>
      </c>
      <c r="DB8">
        <f ca="1">DA8*EXP(($C$6-0.5*$C$4^2)*$C$5+$C$4*SQRT($C$5)*_xlfn.NORM.S.INV(RAND()))</f>
        <v>142.17806656812843</v>
      </c>
      <c r="DC8">
        <f ca="1">DB8*EXP(($C$6-0.5*$C$4^2)*$C$5+$C$4*SQRT($C$5)*_xlfn.NORM.S.INV(RAND()))</f>
        <v>144.12115569553504</v>
      </c>
      <c r="DD8">
        <f ca="1">DC8*EXP(($C$6-0.5*$C$4^2)*$C$5+$C$4*SQRT($C$5)*_xlfn.NORM.S.INV(RAND()))</f>
        <v>146.5691836284584</v>
      </c>
      <c r="DE8">
        <f ca="1">DD8*EXP(($C$6-0.5*$C$4^2)*$C$5+$C$4*SQRT($C$5)*_xlfn.NORM.S.INV(RAND()))</f>
        <v>147.32421147672414</v>
      </c>
      <c r="DF8">
        <f ca="1">DE8*EXP(($C$6-0.5*$C$4^2)*$C$5+$C$4*SQRT($C$5)*_xlfn.NORM.S.INV(RAND()))</f>
        <v>148.02445417720079</v>
      </c>
      <c r="DG8">
        <f ca="1">DF8*EXP(($C$6-0.5*$C$4^2)*$C$5+$C$4*SQRT($C$5)*_xlfn.NORM.S.INV(RAND()))</f>
        <v>150.49335225188469</v>
      </c>
      <c r="DH8">
        <f ca="1">DG8*EXP(($C$6-0.5*$C$4^2)*$C$5+$C$4*SQRT($C$5)*_xlfn.NORM.S.INV(RAND()))</f>
        <v>149.85529962448643</v>
      </c>
      <c r="DI8">
        <f ca="1">DH8*EXP(($C$6-0.5*$C$4^2)*$C$5+$C$4*SQRT($C$5)*_xlfn.NORM.S.INV(RAND()))</f>
        <v>149.2402661108033</v>
      </c>
      <c r="DJ8">
        <f ca="1">DI8*EXP(($C$6-0.5*$C$4^2)*$C$5+$C$4*SQRT($C$5)*_xlfn.NORM.S.INV(RAND()))</f>
        <v>149.86151302645527</v>
      </c>
      <c r="DK8">
        <f ca="1">DJ8*EXP(($C$6-0.5*$C$4^2)*$C$5+$C$4*SQRT($C$5)*_xlfn.NORM.S.INV(RAND()))</f>
        <v>151.39916137929461</v>
      </c>
      <c r="DL8">
        <f ca="1">DK8*EXP(($C$6-0.5*$C$4^2)*$C$5+$C$4*SQRT($C$5)*_xlfn.NORM.S.INV(RAND()))</f>
        <v>150.16143035567589</v>
      </c>
      <c r="DM8">
        <f ca="1">DL8*EXP(($C$6-0.5*$C$4^2)*$C$5+$C$4*SQRT($C$5)*_xlfn.NORM.S.INV(RAND()))</f>
        <v>147.92669708529027</v>
      </c>
      <c r="DN8">
        <f ca="1">DM8*EXP(($C$6-0.5*$C$4^2)*$C$5+$C$4*SQRT($C$5)*_xlfn.NORM.S.INV(RAND()))</f>
        <v>150.74626633990587</v>
      </c>
      <c r="DO8">
        <f ca="1">DN8*EXP(($C$6-0.5*$C$4^2)*$C$5+$C$4*SQRT($C$5)*_xlfn.NORM.S.INV(RAND()))</f>
        <v>153.96385956446466</v>
      </c>
      <c r="DP8">
        <f ca="1">DO8*EXP(($C$6-0.5*$C$4^2)*$C$5+$C$4*SQRT($C$5)*_xlfn.NORM.S.INV(RAND()))</f>
        <v>152.73964261826265</v>
      </c>
      <c r="DQ8">
        <f ca="1">DP8*EXP(($C$6-0.5*$C$4^2)*$C$5+$C$4*SQRT($C$5)*_xlfn.NORM.S.INV(RAND()))</f>
        <v>152.10107374141822</v>
      </c>
      <c r="DR8">
        <f ca="1">DQ8*EXP(($C$6-0.5*$C$4^2)*$C$5+$C$4*SQRT($C$5)*_xlfn.NORM.S.INV(RAND()))</f>
        <v>152.41885336397257</v>
      </c>
      <c r="DS8">
        <f ca="1">DR8*EXP(($C$6-0.5*$C$4^2)*$C$5+$C$4*SQRT($C$5)*_xlfn.NORM.S.INV(RAND()))</f>
        <v>156.24823644359822</v>
      </c>
      <c r="DT8">
        <f ca="1">DS8*EXP(($C$6-0.5*$C$4^2)*$C$5+$C$4*SQRT($C$5)*_xlfn.NORM.S.INV(RAND()))</f>
        <v>155.35232500244732</v>
      </c>
      <c r="DU8">
        <f ca="1">DT8*EXP(($C$6-0.5*$C$4^2)*$C$5+$C$4*SQRT($C$5)*_xlfn.NORM.S.INV(RAND()))</f>
        <v>153.98959410329911</v>
      </c>
      <c r="DV8">
        <f ca="1">DU8*EXP(($C$6-0.5*$C$4^2)*$C$5+$C$4*SQRT($C$5)*_xlfn.NORM.S.INV(RAND()))</f>
        <v>145.89971296666235</v>
      </c>
      <c r="DW8">
        <f ca="1">DV8*EXP(($C$6-0.5*$C$4^2)*$C$5+$C$4*SQRT($C$5)*_xlfn.NORM.S.INV(RAND()))</f>
        <v>147.38420472148297</v>
      </c>
      <c r="DX8">
        <f ca="1">DW8*EXP(($C$6-0.5*$C$4^2)*$C$5+$C$4*SQRT($C$5)*_xlfn.NORM.S.INV(RAND()))</f>
        <v>149.30906041395852</v>
      </c>
      <c r="DY8">
        <f ca="1">DX8*EXP(($C$6-0.5*$C$4^2)*$C$5+$C$4*SQRT($C$5)*_xlfn.NORM.S.INV(RAND()))</f>
        <v>152.77035856992785</v>
      </c>
      <c r="DZ8">
        <f ca="1">DY8*EXP(($C$6-0.5*$C$4^2)*$C$5+$C$4*SQRT($C$5)*_xlfn.NORM.S.INV(RAND()))</f>
        <v>158.98661062663436</v>
      </c>
      <c r="EA8">
        <f ca="1">DZ8*EXP(($C$6-0.5*$C$4^2)*$C$5+$C$4*SQRT($C$5)*_xlfn.NORM.S.INV(RAND()))</f>
        <v>159.69294422112338</v>
      </c>
      <c r="EB8">
        <f ca="1">EA8*EXP(($C$6-0.5*$C$4^2)*$C$5+$C$4*SQRT($C$5)*_xlfn.NORM.S.INV(RAND()))</f>
        <v>156.63772950614381</v>
      </c>
      <c r="EC8">
        <f ca="1">EB8*EXP(($C$6-0.5*$C$4^2)*$C$5+$C$4*SQRT($C$5)*_xlfn.NORM.S.INV(RAND()))</f>
        <v>161.58274927161932</v>
      </c>
      <c r="ED8">
        <f ca="1">EC8*EXP(($C$6-0.5*$C$4^2)*$C$5+$C$4*SQRT($C$5)*_xlfn.NORM.S.INV(RAND()))</f>
        <v>162.28256144275488</v>
      </c>
      <c r="EE8">
        <f ca="1">ED8*EXP(($C$6-0.5*$C$4^2)*$C$5+$C$4*SQRT($C$5)*_xlfn.NORM.S.INV(RAND()))</f>
        <v>159.90422381984266</v>
      </c>
      <c r="EF8">
        <f ca="1">EE8*EXP(($C$6-0.5*$C$4^2)*$C$5+$C$4*SQRT($C$5)*_xlfn.NORM.S.INV(RAND()))</f>
        <v>161.27746732994191</v>
      </c>
      <c r="EG8">
        <f ca="1">EF8*EXP(($C$6-0.5*$C$4^2)*$C$5+$C$4*SQRT($C$5)*_xlfn.NORM.S.INV(RAND()))</f>
        <v>164.62603154529253</v>
      </c>
      <c r="EH8">
        <f ca="1">EG8*EXP(($C$6-0.5*$C$4^2)*$C$5+$C$4*SQRT($C$5)*_xlfn.NORM.S.INV(RAND()))</f>
        <v>166.35746059930349</v>
      </c>
      <c r="EI8">
        <f ca="1">EH8*EXP(($C$6-0.5*$C$4^2)*$C$5+$C$4*SQRT($C$5)*_xlfn.NORM.S.INV(RAND()))</f>
        <v>167.55297497815172</v>
      </c>
      <c r="EJ8">
        <f ca="1">EI8*EXP(($C$6-0.5*$C$4^2)*$C$5+$C$4*SQRT($C$5)*_xlfn.NORM.S.INV(RAND()))</f>
        <v>168.80462834173719</v>
      </c>
      <c r="EK8">
        <f ca="1">EJ8*EXP(($C$6-0.5*$C$4^2)*$C$5+$C$4*SQRT($C$5)*_xlfn.NORM.S.INV(RAND()))</f>
        <v>168.28857652863215</v>
      </c>
      <c r="EL8">
        <f ca="1">EK8*EXP(($C$6-0.5*$C$4^2)*$C$5+$C$4*SQRT($C$5)*_xlfn.NORM.S.INV(RAND()))</f>
        <v>169.94645740595445</v>
      </c>
      <c r="EM8">
        <f ca="1">EL8*EXP(($C$6-0.5*$C$4^2)*$C$5+$C$4*SQRT($C$5)*_xlfn.NORM.S.INV(RAND()))</f>
        <v>174.55215531449068</v>
      </c>
      <c r="EN8">
        <f ca="1">EM8*EXP(($C$6-0.5*$C$4^2)*$C$5+$C$4*SQRT($C$5)*_xlfn.NORM.S.INV(RAND()))</f>
        <v>171.37882765697572</v>
      </c>
      <c r="EO8">
        <f ca="1">EN8*EXP(($C$6-0.5*$C$4^2)*$C$5+$C$4*SQRT($C$5)*_xlfn.NORM.S.INV(RAND()))</f>
        <v>174.2283472462571</v>
      </c>
      <c r="EP8">
        <f ca="1">EO8*EXP(($C$6-0.5*$C$4^2)*$C$5+$C$4*SQRT($C$5)*_xlfn.NORM.S.INV(RAND()))</f>
        <v>175.57963824879914</v>
      </c>
      <c r="EQ8">
        <f ca="1">EP8*EXP(($C$6-0.5*$C$4^2)*$C$5+$C$4*SQRT($C$5)*_xlfn.NORM.S.INV(RAND()))</f>
        <v>173.81120766332648</v>
      </c>
      <c r="ER8">
        <f ca="1">EQ8*EXP(($C$6-0.5*$C$4^2)*$C$5+$C$4*SQRT($C$5)*_xlfn.NORM.S.INV(RAND()))</f>
        <v>175.32438938940416</v>
      </c>
      <c r="ES8">
        <f ca="1">ER8*EXP(($C$6-0.5*$C$4^2)*$C$5+$C$4*SQRT($C$5)*_xlfn.NORM.S.INV(RAND()))</f>
        <v>167.73497831309658</v>
      </c>
      <c r="ET8">
        <f ca="1">ES8*EXP(($C$6-0.5*$C$4^2)*$C$5+$C$4*SQRT($C$5)*_xlfn.NORM.S.INV(RAND()))</f>
        <v>168.18476150579997</v>
      </c>
      <c r="EU8">
        <f ca="1">ET8*EXP(($C$6-0.5*$C$4^2)*$C$5+$C$4*SQRT($C$5)*_xlfn.NORM.S.INV(RAND()))</f>
        <v>165.55416755226346</v>
      </c>
      <c r="EV8">
        <f ca="1">EU8*EXP(($C$6-0.5*$C$4^2)*$C$5+$C$4*SQRT($C$5)*_xlfn.NORM.S.INV(RAND()))</f>
        <v>164.21920574415361</v>
      </c>
      <c r="EW8">
        <f ca="1">EV8*EXP(($C$6-0.5*$C$4^2)*$C$5+$C$4*SQRT($C$5)*_xlfn.NORM.S.INV(RAND()))</f>
        <v>166.86643694898427</v>
      </c>
      <c r="EX8">
        <f ca="1">EW8*EXP(($C$6-0.5*$C$4^2)*$C$5+$C$4*SQRT($C$5)*_xlfn.NORM.S.INV(RAND()))</f>
        <v>165.071341920821</v>
      </c>
      <c r="EY8">
        <f ca="1">EX8*EXP(($C$6-0.5*$C$4^2)*$C$5+$C$4*SQRT($C$5)*_xlfn.NORM.S.INV(RAND()))</f>
        <v>162.70779927218408</v>
      </c>
      <c r="EZ8">
        <f ca="1">EY8*EXP(($C$6-0.5*$C$4^2)*$C$5+$C$4*SQRT($C$5)*_xlfn.NORM.S.INV(RAND()))</f>
        <v>163.30933271045657</v>
      </c>
      <c r="FA8">
        <f ca="1">EZ8*EXP(($C$6-0.5*$C$4^2)*$C$5+$C$4*SQRT($C$5)*_xlfn.NORM.S.INV(RAND()))</f>
        <v>164.82041485249835</v>
      </c>
      <c r="FB8">
        <f ca="1">FA8*EXP(($C$6-0.5*$C$4^2)*$C$5+$C$4*SQRT($C$5)*_xlfn.NORM.S.INV(RAND()))</f>
        <v>164.65996818202942</v>
      </c>
      <c r="FC8">
        <f ca="1">FB8*EXP(($C$6-0.5*$C$4^2)*$C$5+$C$4*SQRT($C$5)*_xlfn.NORM.S.INV(RAND()))</f>
        <v>166.2738107776722</v>
      </c>
      <c r="FD8">
        <f ca="1">FC8*EXP(($C$6-0.5*$C$4^2)*$C$5+$C$4*SQRT($C$5)*_xlfn.NORM.S.INV(RAND()))</f>
        <v>165.49243174434079</v>
      </c>
      <c r="FE8">
        <f ca="1">FD8*EXP(($C$6-0.5*$C$4^2)*$C$5+$C$4*SQRT($C$5)*_xlfn.NORM.S.INV(RAND()))</f>
        <v>161.2930922132133</v>
      </c>
      <c r="FF8">
        <f ca="1">FE8*EXP(($C$6-0.5*$C$4^2)*$C$5+$C$4*SQRT($C$5)*_xlfn.NORM.S.INV(RAND()))</f>
        <v>162.34208284744116</v>
      </c>
      <c r="FG8">
        <f ca="1">FF8*EXP(($C$6-0.5*$C$4^2)*$C$5+$C$4*SQRT($C$5)*_xlfn.NORM.S.INV(RAND()))</f>
        <v>160.94735004114841</v>
      </c>
      <c r="FH8">
        <f ca="1">FG8*EXP(($C$6-0.5*$C$4^2)*$C$5+$C$4*SQRT($C$5)*_xlfn.NORM.S.INV(RAND()))</f>
        <v>162.19769232223095</v>
      </c>
      <c r="FI8">
        <f ca="1">FH8*EXP(($C$6-0.5*$C$4^2)*$C$5+$C$4*SQRT($C$5)*_xlfn.NORM.S.INV(RAND()))</f>
        <v>164.85886131271789</v>
      </c>
      <c r="FJ8">
        <f ca="1">FI8*EXP(($C$6-0.5*$C$4^2)*$C$5+$C$4*SQRT($C$5)*_xlfn.NORM.S.INV(RAND()))</f>
        <v>164.43958670531893</v>
      </c>
      <c r="FK8">
        <f ca="1">FJ8*EXP(($C$6-0.5*$C$4^2)*$C$5+$C$4*SQRT($C$5)*_xlfn.NORM.S.INV(RAND()))</f>
        <v>163.41675516925372</v>
      </c>
      <c r="FL8">
        <f ca="1">FK8*EXP(($C$6-0.5*$C$4^2)*$C$5+$C$4*SQRT($C$5)*_xlfn.NORM.S.INV(RAND()))</f>
        <v>167.79901761934377</v>
      </c>
      <c r="FM8">
        <f ca="1">FL8*EXP(($C$6-0.5*$C$4^2)*$C$5+$C$4*SQRT($C$5)*_xlfn.NORM.S.INV(RAND()))</f>
        <v>171.40368275316007</v>
      </c>
      <c r="FN8">
        <f ca="1">FM8*EXP(($C$6-0.5*$C$4^2)*$C$5+$C$4*SQRT($C$5)*_xlfn.NORM.S.INV(RAND()))</f>
        <v>170.20677966452277</v>
      </c>
      <c r="FO8">
        <f ca="1">FN8*EXP(($C$6-0.5*$C$4^2)*$C$5+$C$4*SQRT($C$5)*_xlfn.NORM.S.INV(RAND()))</f>
        <v>170.92351579407296</v>
      </c>
      <c r="FP8">
        <f ca="1">FO8*EXP(($C$6-0.5*$C$4^2)*$C$5+$C$4*SQRT($C$5)*_xlfn.NORM.S.INV(RAND()))</f>
        <v>164.448521342882</v>
      </c>
      <c r="FQ8">
        <f ca="1">FP8*EXP(($C$6-0.5*$C$4^2)*$C$5+$C$4*SQRT($C$5)*_xlfn.NORM.S.INV(RAND()))</f>
        <v>167.86541110686272</v>
      </c>
      <c r="FR8">
        <f ca="1">FQ8*EXP(($C$6-0.5*$C$4^2)*$C$5+$C$4*SQRT($C$5)*_xlfn.NORM.S.INV(RAND()))</f>
        <v>165.09889712641649</v>
      </c>
      <c r="FS8">
        <f ca="1">FR8*EXP(($C$6-0.5*$C$4^2)*$C$5+$C$4*SQRT($C$5)*_xlfn.NORM.S.INV(RAND()))</f>
        <v>172.3601766308617</v>
      </c>
      <c r="FT8">
        <f ca="1">FS8*EXP(($C$6-0.5*$C$4^2)*$C$5+$C$4*SQRT($C$5)*_xlfn.NORM.S.INV(RAND()))</f>
        <v>173.98555820429067</v>
      </c>
      <c r="FU8">
        <f ca="1">FT8*EXP(($C$6-0.5*$C$4^2)*$C$5+$C$4*SQRT($C$5)*_xlfn.NORM.S.INV(RAND()))</f>
        <v>167.90095432694085</v>
      </c>
      <c r="FV8">
        <f ca="1">FU8*EXP(($C$6-0.5*$C$4^2)*$C$5+$C$4*SQRT($C$5)*_xlfn.NORM.S.INV(RAND()))</f>
        <v>170.1300785940561</v>
      </c>
      <c r="FW8">
        <f ca="1">FV8*EXP(($C$6-0.5*$C$4^2)*$C$5+$C$4*SQRT($C$5)*_xlfn.NORM.S.INV(RAND()))</f>
        <v>171.50578499481898</v>
      </c>
      <c r="FX8">
        <f ca="1">FW8*EXP(($C$6-0.5*$C$4^2)*$C$5+$C$4*SQRT($C$5)*_xlfn.NORM.S.INV(RAND()))</f>
        <v>173.96890850333128</v>
      </c>
      <c r="FY8">
        <f ca="1">FX8*EXP(($C$6-0.5*$C$4^2)*$C$5+$C$4*SQRT($C$5)*_xlfn.NORM.S.INV(RAND()))</f>
        <v>178.91296840047994</v>
      </c>
      <c r="FZ8">
        <f ca="1">FY8*EXP(($C$6-0.5*$C$4^2)*$C$5+$C$4*SQRT($C$5)*_xlfn.NORM.S.INV(RAND()))</f>
        <v>184.31012107899818</v>
      </c>
      <c r="GA8">
        <f ca="1">FZ8*EXP(($C$6-0.5*$C$4^2)*$C$5+$C$4*SQRT($C$5)*_xlfn.NORM.S.INV(RAND()))</f>
        <v>182.54632245270807</v>
      </c>
      <c r="GB8">
        <f ca="1">GA8*EXP(($C$6-0.5*$C$4^2)*$C$5+$C$4*SQRT($C$5)*_xlfn.NORM.S.INV(RAND()))</f>
        <v>186.85961297425879</v>
      </c>
      <c r="GC8">
        <f ca="1">GB8*EXP(($C$6-0.5*$C$4^2)*$C$5+$C$4*SQRT($C$5)*_xlfn.NORM.S.INV(RAND()))</f>
        <v>184.60003462797872</v>
      </c>
      <c r="GD8">
        <f ca="1">GC8*EXP(($C$6-0.5*$C$4^2)*$C$5+$C$4*SQRT($C$5)*_xlfn.NORM.S.INV(RAND()))</f>
        <v>185.91396872191385</v>
      </c>
      <c r="GE8">
        <f ca="1">GD8*EXP(($C$6-0.5*$C$4^2)*$C$5+$C$4*SQRT($C$5)*_xlfn.NORM.S.INV(RAND()))</f>
        <v>190.337802775623</v>
      </c>
      <c r="GF8">
        <f ca="1">GE8*EXP(($C$6-0.5*$C$4^2)*$C$5+$C$4*SQRT($C$5)*_xlfn.NORM.S.INV(RAND()))</f>
        <v>191.63944321003498</v>
      </c>
      <c r="GG8">
        <f ca="1">GF8*EXP(($C$6-0.5*$C$4^2)*$C$5+$C$4*SQRT($C$5)*_xlfn.NORM.S.INV(RAND()))</f>
        <v>195.33807744707426</v>
      </c>
      <c r="GH8">
        <f ca="1">GG8*EXP(($C$6-0.5*$C$4^2)*$C$5+$C$4*SQRT($C$5)*_xlfn.NORM.S.INV(RAND()))</f>
        <v>194.99310204007384</v>
      </c>
      <c r="GI8">
        <f ca="1">GH8*EXP(($C$6-0.5*$C$4^2)*$C$5+$C$4*SQRT($C$5)*_xlfn.NORM.S.INV(RAND()))</f>
        <v>196.44699249085542</v>
      </c>
      <c r="GJ8">
        <f ca="1">GI8*EXP(($C$6-0.5*$C$4^2)*$C$5+$C$4*SQRT($C$5)*_xlfn.NORM.S.INV(RAND()))</f>
        <v>193.83710385704416</v>
      </c>
      <c r="GK8">
        <f ca="1">GJ8*EXP(($C$6-0.5*$C$4^2)*$C$5+$C$4*SQRT($C$5)*_xlfn.NORM.S.INV(RAND()))</f>
        <v>196.69230820668875</v>
      </c>
      <c r="GL8">
        <f ca="1">GK8*EXP(($C$6-0.5*$C$4^2)*$C$5+$C$4*SQRT($C$5)*_xlfn.NORM.S.INV(RAND()))</f>
        <v>195.38992929080095</v>
      </c>
      <c r="GM8">
        <f ca="1">GL8*EXP(($C$6-0.5*$C$4^2)*$C$5+$C$4*SQRT($C$5)*_xlfn.NORM.S.INV(RAND()))</f>
        <v>196.77009298201628</v>
      </c>
      <c r="GN8">
        <f ca="1">GM8*EXP(($C$6-0.5*$C$4^2)*$C$5+$C$4*SQRT($C$5)*_xlfn.NORM.S.INV(RAND()))</f>
        <v>198.29970808492712</v>
      </c>
      <c r="GO8">
        <f ca="1">GN8*EXP(($C$6-0.5*$C$4^2)*$C$5+$C$4*SQRT($C$5)*_xlfn.NORM.S.INV(RAND()))</f>
        <v>200.0358884221061</v>
      </c>
      <c r="GP8">
        <f ca="1">GO8*EXP(($C$6-0.5*$C$4^2)*$C$5+$C$4*SQRT($C$5)*_xlfn.NORM.S.INV(RAND()))</f>
        <v>202.39592474628458</v>
      </c>
      <c r="GQ8">
        <f ca="1">GP8*EXP(($C$6-0.5*$C$4^2)*$C$5+$C$4*SQRT($C$5)*_xlfn.NORM.S.INV(RAND()))</f>
        <v>204.82624918176643</v>
      </c>
      <c r="GR8">
        <f ca="1">GQ8*EXP(($C$6-0.5*$C$4^2)*$C$5+$C$4*SQRT($C$5)*_xlfn.NORM.S.INV(RAND()))</f>
        <v>203.66179085937375</v>
      </c>
      <c r="GS8">
        <f ca="1">GR8*EXP(($C$6-0.5*$C$4^2)*$C$5+$C$4*SQRT($C$5)*_xlfn.NORM.S.INV(RAND()))</f>
        <v>200.59284019817838</v>
      </c>
      <c r="GT8">
        <f ca="1">GS8*EXP(($C$6-0.5*$C$4^2)*$C$5+$C$4*SQRT($C$5)*_xlfn.NORM.S.INV(RAND()))</f>
        <v>196.06737130281488</v>
      </c>
      <c r="GU8">
        <f ca="1">GT8*EXP(($C$6-0.5*$C$4^2)*$C$5+$C$4*SQRT($C$5)*_xlfn.NORM.S.INV(RAND()))</f>
        <v>194.99509002207424</v>
      </c>
      <c r="GV8">
        <f ca="1">GU8*EXP(($C$6-0.5*$C$4^2)*$C$5+$C$4*SQRT($C$5)*_xlfn.NORM.S.INV(RAND()))</f>
        <v>195.08801659180466</v>
      </c>
      <c r="GW8">
        <f ca="1">GV8*EXP(($C$6-0.5*$C$4^2)*$C$5+$C$4*SQRT($C$5)*_xlfn.NORM.S.INV(RAND()))</f>
        <v>195.52381347000065</v>
      </c>
      <c r="GX8">
        <f ca="1">GW8*EXP(($C$6-0.5*$C$4^2)*$C$5+$C$4*SQRT($C$5)*_xlfn.NORM.S.INV(RAND()))</f>
        <v>195.10993813318819</v>
      </c>
      <c r="GY8" s="26">
        <f t="shared" ca="1" si="0"/>
        <v>0</v>
      </c>
      <c r="GZ8">
        <f ca="1">GY8*EXP(-$C$6*$C$7)</f>
        <v>0</v>
      </c>
      <c r="HA8" s="26">
        <f t="shared" ca="1" si="1"/>
        <v>35.109938133188194</v>
      </c>
      <c r="HB8" s="26">
        <f ca="1">HA8*EXP(-$C$6*$C$7)</f>
        <v>34.996988182961651</v>
      </c>
    </row>
    <row r="9" spans="1:213" x14ac:dyDescent="0.35">
      <c r="F9" s="26">
        <f>F8</f>
        <v>156.69999999999999</v>
      </c>
      <c r="G9">
        <f ca="1">F9*EXP(($C$6-0.5*$C$4^2)*$C$5+$C$4*SQRT($C$5)*_xlfn.NORM.S.INV(RAND()))</f>
        <v>147.33416580555212</v>
      </c>
      <c r="H9">
        <f ca="1">G9*EXP(($C$6-0.5*$C$4^2)*$C$5+$C$4*SQRT($C$5)*_xlfn.NORM.S.INV(RAND()))</f>
        <v>150.7890294012056</v>
      </c>
      <c r="I9">
        <f ca="1">H9*EXP(($C$6-0.5*$C$4^2)*$C$5+$C$4*SQRT($C$5)*_xlfn.NORM.S.INV(RAND()))</f>
        <v>153.95510549471334</v>
      </c>
      <c r="J9">
        <f ca="1">I9*EXP(($C$6-0.5*$C$4^2)*$C$5+$C$4*SQRT($C$5)*_xlfn.NORM.S.INV(RAND()))</f>
        <v>155.20398353245253</v>
      </c>
      <c r="K9">
        <f ca="1">J9*EXP(($C$6-0.5*$C$4^2)*$C$5+$C$4*SQRT($C$5)*_xlfn.NORM.S.INV(RAND()))</f>
        <v>159.2711728566249</v>
      </c>
      <c r="L9">
        <f ca="1">K9*EXP(($C$6-0.5*$C$4^2)*$C$5+$C$4*SQRT($C$5)*_xlfn.NORM.S.INV(RAND()))</f>
        <v>156.87483935090614</v>
      </c>
      <c r="M9">
        <f ca="1">L9*EXP(($C$6-0.5*$C$4^2)*$C$5+$C$4*SQRT($C$5)*_xlfn.NORM.S.INV(RAND()))</f>
        <v>157.62189266730192</v>
      </c>
      <c r="N9">
        <f ca="1">M9*EXP(($C$6-0.5*$C$4^2)*$C$5+$C$4*SQRT($C$5)*_xlfn.NORM.S.INV(RAND()))</f>
        <v>154.50200335484499</v>
      </c>
      <c r="O9">
        <f ca="1">N9*EXP(($C$6-0.5*$C$4^2)*$C$5+$C$4*SQRT($C$5)*_xlfn.NORM.S.INV(RAND()))</f>
        <v>151.61759982961564</v>
      </c>
      <c r="P9">
        <f ca="1">O9*EXP(($C$6-0.5*$C$4^2)*$C$5+$C$4*SQRT($C$5)*_xlfn.NORM.S.INV(RAND()))</f>
        <v>151.44439843217987</v>
      </c>
      <c r="Q9">
        <f ca="1">P9*EXP(($C$6-0.5*$C$4^2)*$C$5+$C$4*SQRT($C$5)*_xlfn.NORM.S.INV(RAND()))</f>
        <v>152.60814149624449</v>
      </c>
      <c r="R9">
        <f ca="1">Q9*EXP(($C$6-0.5*$C$4^2)*$C$5+$C$4*SQRT($C$5)*_xlfn.NORM.S.INV(RAND()))</f>
        <v>148.44739607279323</v>
      </c>
      <c r="S9">
        <f ca="1">R9*EXP(($C$6-0.5*$C$4^2)*$C$5+$C$4*SQRT($C$5)*_xlfn.NORM.S.INV(RAND()))</f>
        <v>152.45688274760127</v>
      </c>
      <c r="T9">
        <f ca="1">S9*EXP(($C$6-0.5*$C$4^2)*$C$5+$C$4*SQRT($C$5)*_xlfn.NORM.S.INV(RAND()))</f>
        <v>155.22970425159554</v>
      </c>
      <c r="U9">
        <f ca="1">T9*EXP(($C$6-0.5*$C$4^2)*$C$5+$C$4*SQRT($C$5)*_xlfn.NORM.S.INV(RAND()))</f>
        <v>157.97118150418595</v>
      </c>
      <c r="V9">
        <f ca="1">U9*EXP(($C$6-0.5*$C$4^2)*$C$5+$C$4*SQRT($C$5)*_xlfn.NORM.S.INV(RAND()))</f>
        <v>161.8404623596937</v>
      </c>
      <c r="W9">
        <f ca="1">V9*EXP(($C$6-0.5*$C$4^2)*$C$5+$C$4*SQRT($C$5)*_xlfn.NORM.S.INV(RAND()))</f>
        <v>163.50343633250614</v>
      </c>
      <c r="X9">
        <f ca="1">W9*EXP(($C$6-0.5*$C$4^2)*$C$5+$C$4*SQRT($C$5)*_xlfn.NORM.S.INV(RAND()))</f>
        <v>163.67726530126691</v>
      </c>
      <c r="Y9">
        <f ca="1">X9*EXP(($C$6-0.5*$C$4^2)*$C$5+$C$4*SQRT($C$5)*_xlfn.NORM.S.INV(RAND()))</f>
        <v>166.46890896643615</v>
      </c>
      <c r="Z9">
        <f ca="1">Y9*EXP(($C$6-0.5*$C$4^2)*$C$5+$C$4*SQRT($C$5)*_xlfn.NORM.S.INV(RAND()))</f>
        <v>166.18595152509818</v>
      </c>
      <c r="AA9">
        <f ca="1">Z9*EXP(($C$6-0.5*$C$4^2)*$C$5+$C$4*SQRT($C$5)*_xlfn.NORM.S.INV(RAND()))</f>
        <v>165.65515800899229</v>
      </c>
      <c r="AB9">
        <f ca="1">AA9*EXP(($C$6-0.5*$C$4^2)*$C$5+$C$4*SQRT($C$5)*_xlfn.NORM.S.INV(RAND()))</f>
        <v>157.88115194834765</v>
      </c>
      <c r="AC9">
        <f ca="1">AB9*EXP(($C$6-0.5*$C$4^2)*$C$5+$C$4*SQRT($C$5)*_xlfn.NORM.S.INV(RAND()))</f>
        <v>161.16490882744952</v>
      </c>
      <c r="AD9">
        <f ca="1">AC9*EXP(($C$6-0.5*$C$4^2)*$C$5+$C$4*SQRT($C$5)*_xlfn.NORM.S.INV(RAND()))</f>
        <v>165.97826977579666</v>
      </c>
      <c r="AE9">
        <f ca="1">AD9*EXP(($C$6-0.5*$C$4^2)*$C$5+$C$4*SQRT($C$5)*_xlfn.NORM.S.INV(RAND()))</f>
        <v>163.7346841552307</v>
      </c>
      <c r="AF9">
        <f ca="1">AE9*EXP(($C$6-0.5*$C$4^2)*$C$5+$C$4*SQRT($C$5)*_xlfn.NORM.S.INV(RAND()))</f>
        <v>162.93838125041805</v>
      </c>
      <c r="AG9">
        <f ca="1">AF9*EXP(($C$6-0.5*$C$4^2)*$C$5+$C$4*SQRT($C$5)*_xlfn.NORM.S.INV(RAND()))</f>
        <v>169.61976780457232</v>
      </c>
      <c r="AH9">
        <f ca="1">AG9*EXP(($C$6-0.5*$C$4^2)*$C$5+$C$4*SQRT($C$5)*_xlfn.NORM.S.INV(RAND()))</f>
        <v>166.86461537295003</v>
      </c>
      <c r="AI9">
        <f ca="1">AH9*EXP(($C$6-0.5*$C$4^2)*$C$5+$C$4*SQRT($C$5)*_xlfn.NORM.S.INV(RAND()))</f>
        <v>164.50662400245267</v>
      </c>
      <c r="AJ9">
        <f ca="1">AI9*EXP(($C$6-0.5*$C$4^2)*$C$5+$C$4*SQRT($C$5)*_xlfn.NORM.S.INV(RAND()))</f>
        <v>165.3545692284809</v>
      </c>
      <c r="AK9">
        <f ca="1">AJ9*EXP(($C$6-0.5*$C$4^2)*$C$5+$C$4*SQRT($C$5)*_xlfn.NORM.S.INV(RAND()))</f>
        <v>170.91092056867052</v>
      </c>
      <c r="AL9">
        <f ca="1">AK9*EXP(($C$6-0.5*$C$4^2)*$C$5+$C$4*SQRT($C$5)*_xlfn.NORM.S.INV(RAND()))</f>
        <v>171.08773919593995</v>
      </c>
      <c r="AM9">
        <f ca="1">AL9*EXP(($C$6-0.5*$C$4^2)*$C$5+$C$4*SQRT($C$5)*_xlfn.NORM.S.INV(RAND()))</f>
        <v>171.3141383094123</v>
      </c>
      <c r="AN9">
        <f ca="1">AM9*EXP(($C$6-0.5*$C$4^2)*$C$5+$C$4*SQRT($C$5)*_xlfn.NORM.S.INV(RAND()))</f>
        <v>171.02161597799972</v>
      </c>
      <c r="AO9">
        <f ca="1">AN9*EXP(($C$6-0.5*$C$4^2)*$C$5+$C$4*SQRT($C$5)*_xlfn.NORM.S.INV(RAND()))</f>
        <v>166.97224600602053</v>
      </c>
      <c r="AP9">
        <f ca="1">AO9*EXP(($C$6-0.5*$C$4^2)*$C$5+$C$4*SQRT($C$5)*_xlfn.NORM.S.INV(RAND()))</f>
        <v>162.81390423791046</v>
      </c>
      <c r="AQ9">
        <f ca="1">AP9*EXP(($C$6-0.5*$C$4^2)*$C$5+$C$4*SQRT($C$5)*_xlfn.NORM.S.INV(RAND()))</f>
        <v>162.44767394669603</v>
      </c>
      <c r="AR9">
        <f ca="1">AQ9*EXP(($C$6-0.5*$C$4^2)*$C$5+$C$4*SQRT($C$5)*_xlfn.NORM.S.INV(RAND()))</f>
        <v>153.77297328665748</v>
      </c>
      <c r="AS9">
        <f ca="1">AR9*EXP(($C$6-0.5*$C$4^2)*$C$5+$C$4*SQRT($C$5)*_xlfn.NORM.S.INV(RAND()))</f>
        <v>152.88098327889634</v>
      </c>
      <c r="AT9">
        <f ca="1">AS9*EXP(($C$6-0.5*$C$4^2)*$C$5+$C$4*SQRT($C$5)*_xlfn.NORM.S.INV(RAND()))</f>
        <v>155.23728894615553</v>
      </c>
      <c r="AU9">
        <f ca="1">AT9*EXP(($C$6-0.5*$C$4^2)*$C$5+$C$4*SQRT($C$5)*_xlfn.NORM.S.INV(RAND()))</f>
        <v>153.26835465776585</v>
      </c>
      <c r="AV9">
        <f ca="1">AU9*EXP(($C$6-0.5*$C$4^2)*$C$5+$C$4*SQRT($C$5)*_xlfn.NORM.S.INV(RAND()))</f>
        <v>152.45336418006394</v>
      </c>
      <c r="AW9">
        <f ca="1">AV9*EXP(($C$6-0.5*$C$4^2)*$C$5+$C$4*SQRT($C$5)*_xlfn.NORM.S.INV(RAND()))</f>
        <v>149.99870568729435</v>
      </c>
      <c r="AX9">
        <f ca="1">AW9*EXP(($C$6-0.5*$C$4^2)*$C$5+$C$4*SQRT($C$5)*_xlfn.NORM.S.INV(RAND()))</f>
        <v>150.68730324838594</v>
      </c>
      <c r="AY9">
        <f ca="1">AX9*EXP(($C$6-0.5*$C$4^2)*$C$5+$C$4*SQRT($C$5)*_xlfn.NORM.S.INV(RAND()))</f>
        <v>153.32663540762371</v>
      </c>
      <c r="AZ9">
        <f ca="1">AY9*EXP(($C$6-0.5*$C$4^2)*$C$5+$C$4*SQRT($C$5)*_xlfn.NORM.S.INV(RAND()))</f>
        <v>153.15831382470287</v>
      </c>
      <c r="BA9">
        <f ca="1">AZ9*EXP(($C$6-0.5*$C$4^2)*$C$5+$C$4*SQRT($C$5)*_xlfn.NORM.S.INV(RAND()))</f>
        <v>151.80061754267203</v>
      </c>
      <c r="BB9">
        <f ca="1">BA9*EXP(($C$6-0.5*$C$4^2)*$C$5+$C$4*SQRT($C$5)*_xlfn.NORM.S.INV(RAND()))</f>
        <v>147.19672116222824</v>
      </c>
      <c r="BC9">
        <f ca="1">BB9*EXP(($C$6-0.5*$C$4^2)*$C$5+$C$4*SQRT($C$5)*_xlfn.NORM.S.INV(RAND()))</f>
        <v>140.98221409730235</v>
      </c>
      <c r="BD9">
        <f ca="1">BC9*EXP(($C$6-0.5*$C$4^2)*$C$5+$C$4*SQRT($C$5)*_xlfn.NORM.S.INV(RAND()))</f>
        <v>136.01152057068091</v>
      </c>
      <c r="BE9">
        <f ca="1">BD9*EXP(($C$6-0.5*$C$4^2)*$C$5+$C$4*SQRT($C$5)*_xlfn.NORM.S.INV(RAND()))</f>
        <v>134.74011885628116</v>
      </c>
      <c r="BF9">
        <f ca="1">BE9*EXP(($C$6-0.5*$C$4^2)*$C$5+$C$4*SQRT($C$5)*_xlfn.NORM.S.INV(RAND()))</f>
        <v>138.42815524270864</v>
      </c>
      <c r="BG9">
        <f ca="1">BF9*EXP(($C$6-0.5*$C$4^2)*$C$5+$C$4*SQRT($C$5)*_xlfn.NORM.S.INV(RAND()))</f>
        <v>141.44220472422168</v>
      </c>
      <c r="BH9">
        <f ca="1">BG9*EXP(($C$6-0.5*$C$4^2)*$C$5+$C$4*SQRT($C$5)*_xlfn.NORM.S.INV(RAND()))</f>
        <v>143.65988662924858</v>
      </c>
      <c r="BI9">
        <f ca="1">BH9*EXP(($C$6-0.5*$C$4^2)*$C$5+$C$4*SQRT($C$5)*_xlfn.NORM.S.INV(RAND()))</f>
        <v>145.67086774073437</v>
      </c>
      <c r="BJ9">
        <f ca="1">BI9*EXP(($C$6-0.5*$C$4^2)*$C$5+$C$4*SQRT($C$5)*_xlfn.NORM.S.INV(RAND()))</f>
        <v>142.18645705463021</v>
      </c>
      <c r="BK9">
        <f ca="1">BJ9*EXP(($C$6-0.5*$C$4^2)*$C$5+$C$4*SQRT($C$5)*_xlfn.NORM.S.INV(RAND()))</f>
        <v>143.39697394193632</v>
      </c>
      <c r="BL9">
        <f ca="1">BK9*EXP(($C$6-0.5*$C$4^2)*$C$5+$C$4*SQRT($C$5)*_xlfn.NORM.S.INV(RAND()))</f>
        <v>144.12040347038533</v>
      </c>
      <c r="BM9">
        <f ca="1">BL9*EXP(($C$6-0.5*$C$4^2)*$C$5+$C$4*SQRT($C$5)*_xlfn.NORM.S.INV(RAND()))</f>
        <v>140.64019438778223</v>
      </c>
      <c r="BN9">
        <f ca="1">BM9*EXP(($C$6-0.5*$C$4^2)*$C$5+$C$4*SQRT($C$5)*_xlfn.NORM.S.INV(RAND()))</f>
        <v>141.92522024700332</v>
      </c>
      <c r="BO9">
        <f ca="1">BN9*EXP(($C$6-0.5*$C$4^2)*$C$5+$C$4*SQRT($C$5)*_xlfn.NORM.S.INV(RAND()))</f>
        <v>141.9960550721091</v>
      </c>
      <c r="BP9">
        <f ca="1">BO9*EXP(($C$6-0.5*$C$4^2)*$C$5+$C$4*SQRT($C$5)*_xlfn.NORM.S.INV(RAND()))</f>
        <v>146.02568375591324</v>
      </c>
      <c r="BQ9">
        <f ca="1">BP9*EXP(($C$6-0.5*$C$4^2)*$C$5+$C$4*SQRT($C$5)*_xlfn.NORM.S.INV(RAND()))</f>
        <v>147.61402890367722</v>
      </c>
      <c r="BR9">
        <f ca="1">BQ9*EXP(($C$6-0.5*$C$4^2)*$C$5+$C$4*SQRT($C$5)*_xlfn.NORM.S.INV(RAND()))</f>
        <v>149.9474711397344</v>
      </c>
      <c r="BS9">
        <f ca="1">BR9*EXP(($C$6-0.5*$C$4^2)*$C$5+$C$4*SQRT($C$5)*_xlfn.NORM.S.INV(RAND()))</f>
        <v>151.73388301492645</v>
      </c>
      <c r="BT9">
        <f ca="1">BS9*EXP(($C$6-0.5*$C$4^2)*$C$5+$C$4*SQRT($C$5)*_xlfn.NORM.S.INV(RAND()))</f>
        <v>153.47741047519949</v>
      </c>
      <c r="BU9">
        <f ca="1">BT9*EXP(($C$6-0.5*$C$4^2)*$C$5+$C$4*SQRT($C$5)*_xlfn.NORM.S.INV(RAND()))</f>
        <v>156.46248176509314</v>
      </c>
      <c r="BV9">
        <f ca="1">BU9*EXP(($C$6-0.5*$C$4^2)*$C$5+$C$4*SQRT($C$5)*_xlfn.NORM.S.INV(RAND()))</f>
        <v>160.96105660802061</v>
      </c>
      <c r="BW9">
        <f ca="1">BV9*EXP(($C$6-0.5*$C$4^2)*$C$5+$C$4*SQRT($C$5)*_xlfn.NORM.S.INV(RAND()))</f>
        <v>161.53543495595974</v>
      </c>
      <c r="BX9">
        <f ca="1">BW9*EXP(($C$6-0.5*$C$4^2)*$C$5+$C$4*SQRT($C$5)*_xlfn.NORM.S.INV(RAND()))</f>
        <v>166.21189920705339</v>
      </c>
      <c r="BY9">
        <f ca="1">BX9*EXP(($C$6-0.5*$C$4^2)*$C$5+$C$4*SQRT($C$5)*_xlfn.NORM.S.INV(RAND()))</f>
        <v>166.21841037986246</v>
      </c>
      <c r="BZ9">
        <f ca="1">BY9*EXP(($C$6-0.5*$C$4^2)*$C$5+$C$4*SQRT($C$5)*_xlfn.NORM.S.INV(RAND()))</f>
        <v>170.10856359359258</v>
      </c>
      <c r="CA9">
        <f ca="1">BZ9*EXP(($C$6-0.5*$C$4^2)*$C$5+$C$4*SQRT($C$5)*_xlfn.NORM.S.INV(RAND()))</f>
        <v>174.08116290883297</v>
      </c>
      <c r="CB9">
        <f ca="1">CA9*EXP(($C$6-0.5*$C$4^2)*$C$5+$C$4*SQRT($C$5)*_xlfn.NORM.S.INV(RAND()))</f>
        <v>177.1249041040077</v>
      </c>
      <c r="CC9">
        <f ca="1">CB9*EXP(($C$6-0.5*$C$4^2)*$C$5+$C$4*SQRT($C$5)*_xlfn.NORM.S.INV(RAND()))</f>
        <v>174.72498324714741</v>
      </c>
      <c r="CD9">
        <f ca="1">CC9*EXP(($C$6-0.5*$C$4^2)*$C$5+$C$4*SQRT($C$5)*_xlfn.NORM.S.INV(RAND()))</f>
        <v>171.66735632941703</v>
      </c>
      <c r="CE9">
        <f ca="1">CD9*EXP(($C$6-0.5*$C$4^2)*$C$5+$C$4*SQRT($C$5)*_xlfn.NORM.S.INV(RAND()))</f>
        <v>168.09714635486318</v>
      </c>
      <c r="CF9">
        <f ca="1">CE9*EXP(($C$6-0.5*$C$4^2)*$C$5+$C$4*SQRT($C$5)*_xlfn.NORM.S.INV(RAND()))</f>
        <v>171.00122273748684</v>
      </c>
      <c r="CG9">
        <f ca="1">CF9*EXP(($C$6-0.5*$C$4^2)*$C$5+$C$4*SQRT($C$5)*_xlfn.NORM.S.INV(RAND()))</f>
        <v>175.45713940585023</v>
      </c>
      <c r="CH9">
        <f ca="1">CG9*EXP(($C$6-0.5*$C$4^2)*$C$5+$C$4*SQRT($C$5)*_xlfn.NORM.S.INV(RAND()))</f>
        <v>174.10842010125813</v>
      </c>
      <c r="CI9">
        <f ca="1">CH9*EXP(($C$6-0.5*$C$4^2)*$C$5+$C$4*SQRT($C$5)*_xlfn.NORM.S.INV(RAND()))</f>
        <v>169.86748577250043</v>
      </c>
      <c r="CJ9">
        <f ca="1">CI9*EXP(($C$6-0.5*$C$4^2)*$C$5+$C$4*SQRT($C$5)*_xlfn.NORM.S.INV(RAND()))</f>
        <v>171.54044651876433</v>
      </c>
      <c r="CK9">
        <f ca="1">CJ9*EXP(($C$6-0.5*$C$4^2)*$C$5+$C$4*SQRT($C$5)*_xlfn.NORM.S.INV(RAND()))</f>
        <v>167.05100852720898</v>
      </c>
      <c r="CL9">
        <f ca="1">CK9*EXP(($C$6-0.5*$C$4^2)*$C$5+$C$4*SQRT($C$5)*_xlfn.NORM.S.INV(RAND()))</f>
        <v>163.19960130339294</v>
      </c>
      <c r="CM9">
        <f ca="1">CL9*EXP(($C$6-0.5*$C$4^2)*$C$5+$C$4*SQRT($C$5)*_xlfn.NORM.S.INV(RAND()))</f>
        <v>171.2244798278746</v>
      </c>
      <c r="CN9">
        <f ca="1">CM9*EXP(($C$6-0.5*$C$4^2)*$C$5+$C$4*SQRT($C$5)*_xlfn.NORM.S.INV(RAND()))</f>
        <v>171.11880437245856</v>
      </c>
      <c r="CO9">
        <f ca="1">CN9*EXP(($C$6-0.5*$C$4^2)*$C$5+$C$4*SQRT($C$5)*_xlfn.NORM.S.INV(RAND()))</f>
        <v>174.09708226426895</v>
      </c>
      <c r="CP9">
        <f ca="1">CO9*EXP(($C$6-0.5*$C$4^2)*$C$5+$C$4*SQRT($C$5)*_xlfn.NORM.S.INV(RAND()))</f>
        <v>169.92618316893689</v>
      </c>
      <c r="CQ9">
        <f ca="1">CP9*EXP(($C$6-0.5*$C$4^2)*$C$5+$C$4*SQRT($C$5)*_xlfn.NORM.S.INV(RAND()))</f>
        <v>169.75602103484866</v>
      </c>
      <c r="CR9">
        <f ca="1">CQ9*EXP(($C$6-0.5*$C$4^2)*$C$5+$C$4*SQRT($C$5)*_xlfn.NORM.S.INV(RAND()))</f>
        <v>172.71189774951958</v>
      </c>
      <c r="CS9">
        <f ca="1">CR9*EXP(($C$6-0.5*$C$4^2)*$C$5+$C$4*SQRT($C$5)*_xlfn.NORM.S.INV(RAND()))</f>
        <v>171.79429767674364</v>
      </c>
      <c r="CT9">
        <f ca="1">CS9*EXP(($C$6-0.5*$C$4^2)*$C$5+$C$4*SQRT($C$5)*_xlfn.NORM.S.INV(RAND()))</f>
        <v>180.63884076522697</v>
      </c>
      <c r="CU9">
        <f ca="1">CT9*EXP(($C$6-0.5*$C$4^2)*$C$5+$C$4*SQRT($C$5)*_xlfn.NORM.S.INV(RAND()))</f>
        <v>183.3845769540705</v>
      </c>
      <c r="CV9">
        <f ca="1">CU9*EXP(($C$6-0.5*$C$4^2)*$C$5+$C$4*SQRT($C$5)*_xlfn.NORM.S.INV(RAND()))</f>
        <v>181.65553096147229</v>
      </c>
      <c r="CW9">
        <f ca="1">CV9*EXP(($C$6-0.5*$C$4^2)*$C$5+$C$4*SQRT($C$5)*_xlfn.NORM.S.INV(RAND()))</f>
        <v>182.90269987894891</v>
      </c>
      <c r="CX9">
        <f ca="1">CW9*EXP(($C$6-0.5*$C$4^2)*$C$5+$C$4*SQRT($C$5)*_xlfn.NORM.S.INV(RAND()))</f>
        <v>184.00979523127577</v>
      </c>
      <c r="CY9">
        <f ca="1">CX9*EXP(($C$6-0.5*$C$4^2)*$C$5+$C$4*SQRT($C$5)*_xlfn.NORM.S.INV(RAND()))</f>
        <v>187.76906023999666</v>
      </c>
      <c r="CZ9">
        <f ca="1">CY9*EXP(($C$6-0.5*$C$4^2)*$C$5+$C$4*SQRT($C$5)*_xlfn.NORM.S.INV(RAND()))</f>
        <v>182.82994584115252</v>
      </c>
      <c r="DA9">
        <f ca="1">CZ9*EXP(($C$6-0.5*$C$4^2)*$C$5+$C$4*SQRT($C$5)*_xlfn.NORM.S.INV(RAND()))</f>
        <v>183.69008912298247</v>
      </c>
      <c r="DB9">
        <f ca="1">DA9*EXP(($C$6-0.5*$C$4^2)*$C$5+$C$4*SQRT($C$5)*_xlfn.NORM.S.INV(RAND()))</f>
        <v>182.86299017404119</v>
      </c>
      <c r="DC9">
        <f ca="1">DB9*EXP(($C$6-0.5*$C$4^2)*$C$5+$C$4*SQRT($C$5)*_xlfn.NORM.S.INV(RAND()))</f>
        <v>181.59367190439011</v>
      </c>
      <c r="DD9">
        <f ca="1">DC9*EXP(($C$6-0.5*$C$4^2)*$C$5+$C$4*SQRT($C$5)*_xlfn.NORM.S.INV(RAND()))</f>
        <v>182.08101297392534</v>
      </c>
      <c r="DE9">
        <f ca="1">DD9*EXP(($C$6-0.5*$C$4^2)*$C$5+$C$4*SQRT($C$5)*_xlfn.NORM.S.INV(RAND()))</f>
        <v>182.67188800267098</v>
      </c>
      <c r="DF9">
        <f ca="1">DE9*EXP(($C$6-0.5*$C$4^2)*$C$5+$C$4*SQRT($C$5)*_xlfn.NORM.S.INV(RAND()))</f>
        <v>185.749690026889</v>
      </c>
      <c r="DG9">
        <f ca="1">DF9*EXP(($C$6-0.5*$C$4^2)*$C$5+$C$4*SQRT($C$5)*_xlfn.NORM.S.INV(RAND()))</f>
        <v>183.31340619272785</v>
      </c>
      <c r="DH9">
        <f ca="1">DG9*EXP(($C$6-0.5*$C$4^2)*$C$5+$C$4*SQRT($C$5)*_xlfn.NORM.S.INV(RAND()))</f>
        <v>185.6855654425585</v>
      </c>
      <c r="DI9">
        <f ca="1">DH9*EXP(($C$6-0.5*$C$4^2)*$C$5+$C$4*SQRT($C$5)*_xlfn.NORM.S.INV(RAND()))</f>
        <v>180.36380210183123</v>
      </c>
      <c r="DJ9">
        <f ca="1">DI9*EXP(($C$6-0.5*$C$4^2)*$C$5+$C$4*SQRT($C$5)*_xlfn.NORM.S.INV(RAND()))</f>
        <v>178.36304129233551</v>
      </c>
      <c r="DK9">
        <f ca="1">DJ9*EXP(($C$6-0.5*$C$4^2)*$C$5+$C$4*SQRT($C$5)*_xlfn.NORM.S.INV(RAND()))</f>
        <v>177.71152539029848</v>
      </c>
      <c r="DL9">
        <f ca="1">DK9*EXP(($C$6-0.5*$C$4^2)*$C$5+$C$4*SQRT($C$5)*_xlfn.NORM.S.INV(RAND()))</f>
        <v>173.14524445526757</v>
      </c>
      <c r="DM9">
        <f ca="1">DL9*EXP(($C$6-0.5*$C$4^2)*$C$5+$C$4*SQRT($C$5)*_xlfn.NORM.S.INV(RAND()))</f>
        <v>176.68116378072008</v>
      </c>
      <c r="DN9">
        <f ca="1">DM9*EXP(($C$6-0.5*$C$4^2)*$C$5+$C$4*SQRT($C$5)*_xlfn.NORM.S.INV(RAND()))</f>
        <v>176.07649754853477</v>
      </c>
      <c r="DO9">
        <f ca="1">DN9*EXP(($C$6-0.5*$C$4^2)*$C$5+$C$4*SQRT($C$5)*_xlfn.NORM.S.INV(RAND()))</f>
        <v>177.92874838968999</v>
      </c>
      <c r="DP9">
        <f ca="1">DO9*EXP(($C$6-0.5*$C$4^2)*$C$5+$C$4*SQRT($C$5)*_xlfn.NORM.S.INV(RAND()))</f>
        <v>178.46714303575712</v>
      </c>
      <c r="DQ9">
        <f ca="1">DP9*EXP(($C$6-0.5*$C$4^2)*$C$5+$C$4*SQRT($C$5)*_xlfn.NORM.S.INV(RAND()))</f>
        <v>174.72009386434027</v>
      </c>
      <c r="DR9">
        <f ca="1">DQ9*EXP(($C$6-0.5*$C$4^2)*$C$5+$C$4*SQRT($C$5)*_xlfn.NORM.S.INV(RAND()))</f>
        <v>179.69049386881295</v>
      </c>
      <c r="DS9">
        <f ca="1">DR9*EXP(($C$6-0.5*$C$4^2)*$C$5+$C$4*SQRT($C$5)*_xlfn.NORM.S.INV(RAND()))</f>
        <v>180.08664119335864</v>
      </c>
      <c r="DT9">
        <f ca="1">DS9*EXP(($C$6-0.5*$C$4^2)*$C$5+$C$4*SQRT($C$5)*_xlfn.NORM.S.INV(RAND()))</f>
        <v>184.86873789141168</v>
      </c>
      <c r="DU9">
        <f ca="1">DT9*EXP(($C$6-0.5*$C$4^2)*$C$5+$C$4*SQRT($C$5)*_xlfn.NORM.S.INV(RAND()))</f>
        <v>185.67270335886138</v>
      </c>
      <c r="DV9">
        <f ca="1">DU9*EXP(($C$6-0.5*$C$4^2)*$C$5+$C$4*SQRT($C$5)*_xlfn.NORM.S.INV(RAND()))</f>
        <v>182.20967636026077</v>
      </c>
      <c r="DW9">
        <f ca="1">DV9*EXP(($C$6-0.5*$C$4^2)*$C$5+$C$4*SQRT($C$5)*_xlfn.NORM.S.INV(RAND()))</f>
        <v>187.83541678243304</v>
      </c>
      <c r="DX9">
        <f ca="1">DW9*EXP(($C$6-0.5*$C$4^2)*$C$5+$C$4*SQRT($C$5)*_xlfn.NORM.S.INV(RAND()))</f>
        <v>186.68395431212269</v>
      </c>
      <c r="DY9">
        <f ca="1">DX9*EXP(($C$6-0.5*$C$4^2)*$C$5+$C$4*SQRT($C$5)*_xlfn.NORM.S.INV(RAND()))</f>
        <v>185.05143270109113</v>
      </c>
      <c r="DZ9">
        <f ca="1">DY9*EXP(($C$6-0.5*$C$4^2)*$C$5+$C$4*SQRT($C$5)*_xlfn.NORM.S.INV(RAND()))</f>
        <v>180.44662492512168</v>
      </c>
      <c r="EA9">
        <f ca="1">DZ9*EXP(($C$6-0.5*$C$4^2)*$C$5+$C$4*SQRT($C$5)*_xlfn.NORM.S.INV(RAND()))</f>
        <v>183.52635108004566</v>
      </c>
      <c r="EB9">
        <f ca="1">EA9*EXP(($C$6-0.5*$C$4^2)*$C$5+$C$4*SQRT($C$5)*_xlfn.NORM.S.INV(RAND()))</f>
        <v>183.93534183337812</v>
      </c>
      <c r="EC9">
        <f ca="1">EB9*EXP(($C$6-0.5*$C$4^2)*$C$5+$C$4*SQRT($C$5)*_xlfn.NORM.S.INV(RAND()))</f>
        <v>182.15736809323238</v>
      </c>
      <c r="ED9">
        <f ca="1">EC9*EXP(($C$6-0.5*$C$4^2)*$C$5+$C$4*SQRT($C$5)*_xlfn.NORM.S.INV(RAND()))</f>
        <v>186.91457106897707</v>
      </c>
      <c r="EE9">
        <f ca="1">ED9*EXP(($C$6-0.5*$C$4^2)*$C$5+$C$4*SQRT($C$5)*_xlfn.NORM.S.INV(RAND()))</f>
        <v>189.13993709243147</v>
      </c>
      <c r="EF9">
        <f ca="1">EE9*EXP(($C$6-0.5*$C$4^2)*$C$5+$C$4*SQRT($C$5)*_xlfn.NORM.S.INV(RAND()))</f>
        <v>189.33102807410236</v>
      </c>
      <c r="EG9">
        <f ca="1">EF9*EXP(($C$6-0.5*$C$4^2)*$C$5+$C$4*SQRT($C$5)*_xlfn.NORM.S.INV(RAND()))</f>
        <v>197.15734392708174</v>
      </c>
      <c r="EH9">
        <f ca="1">EG9*EXP(($C$6-0.5*$C$4^2)*$C$5+$C$4*SQRT($C$5)*_xlfn.NORM.S.INV(RAND()))</f>
        <v>202.48295318572229</v>
      </c>
      <c r="EI9">
        <f ca="1">EH9*EXP(($C$6-0.5*$C$4^2)*$C$5+$C$4*SQRT($C$5)*_xlfn.NORM.S.INV(RAND()))</f>
        <v>202.34548875972763</v>
      </c>
      <c r="EJ9">
        <f ca="1">EI9*EXP(($C$6-0.5*$C$4^2)*$C$5+$C$4*SQRT($C$5)*_xlfn.NORM.S.INV(RAND()))</f>
        <v>199.12431911271679</v>
      </c>
      <c r="EK9">
        <f ca="1">EJ9*EXP(($C$6-0.5*$C$4^2)*$C$5+$C$4*SQRT($C$5)*_xlfn.NORM.S.INV(RAND()))</f>
        <v>200.8451793015993</v>
      </c>
      <c r="EL9">
        <f ca="1">EK9*EXP(($C$6-0.5*$C$4^2)*$C$5+$C$4*SQRT($C$5)*_xlfn.NORM.S.INV(RAND()))</f>
        <v>199.88916058656304</v>
      </c>
      <c r="EM9">
        <f ca="1">EL9*EXP(($C$6-0.5*$C$4^2)*$C$5+$C$4*SQRT($C$5)*_xlfn.NORM.S.INV(RAND()))</f>
        <v>204.16144543940555</v>
      </c>
      <c r="EN9">
        <f ca="1">EM9*EXP(($C$6-0.5*$C$4^2)*$C$5+$C$4*SQRT($C$5)*_xlfn.NORM.S.INV(RAND()))</f>
        <v>200.95801939872328</v>
      </c>
      <c r="EO9">
        <f ca="1">EN9*EXP(($C$6-0.5*$C$4^2)*$C$5+$C$4*SQRT($C$5)*_xlfn.NORM.S.INV(RAND()))</f>
        <v>205.1602220600123</v>
      </c>
      <c r="EP9">
        <f ca="1">EO9*EXP(($C$6-0.5*$C$4^2)*$C$5+$C$4*SQRT($C$5)*_xlfn.NORM.S.INV(RAND()))</f>
        <v>209.89269092439486</v>
      </c>
      <c r="EQ9">
        <f ca="1">EP9*EXP(($C$6-0.5*$C$4^2)*$C$5+$C$4*SQRT($C$5)*_xlfn.NORM.S.INV(RAND()))</f>
        <v>205.44537842657414</v>
      </c>
      <c r="ER9">
        <f ca="1">EQ9*EXP(($C$6-0.5*$C$4^2)*$C$5+$C$4*SQRT($C$5)*_xlfn.NORM.S.INV(RAND()))</f>
        <v>201.77748446092065</v>
      </c>
      <c r="ES9">
        <f ca="1">ER9*EXP(($C$6-0.5*$C$4^2)*$C$5+$C$4*SQRT($C$5)*_xlfn.NORM.S.INV(RAND()))</f>
        <v>207.60692474266932</v>
      </c>
      <c r="ET9">
        <f ca="1">ES9*EXP(($C$6-0.5*$C$4^2)*$C$5+$C$4*SQRT($C$5)*_xlfn.NORM.S.INV(RAND()))</f>
        <v>203.85688354517009</v>
      </c>
      <c r="EU9">
        <f ca="1">ET9*EXP(($C$6-0.5*$C$4^2)*$C$5+$C$4*SQRT($C$5)*_xlfn.NORM.S.INV(RAND()))</f>
        <v>204.66991698391865</v>
      </c>
      <c r="EV9">
        <f ca="1">EU9*EXP(($C$6-0.5*$C$4^2)*$C$5+$C$4*SQRT($C$5)*_xlfn.NORM.S.INV(RAND()))</f>
        <v>206.6206625482005</v>
      </c>
      <c r="EW9">
        <f ca="1">EV9*EXP(($C$6-0.5*$C$4^2)*$C$5+$C$4*SQRT($C$5)*_xlfn.NORM.S.INV(RAND()))</f>
        <v>205.87088057494432</v>
      </c>
      <c r="EX9">
        <f ca="1">EW9*EXP(($C$6-0.5*$C$4^2)*$C$5+$C$4*SQRT($C$5)*_xlfn.NORM.S.INV(RAND()))</f>
        <v>200.27227551519655</v>
      </c>
      <c r="EY9">
        <f ca="1">EX9*EXP(($C$6-0.5*$C$4^2)*$C$5+$C$4*SQRT($C$5)*_xlfn.NORM.S.INV(RAND()))</f>
        <v>196.44038644531054</v>
      </c>
      <c r="EZ9">
        <f ca="1">EY9*EXP(($C$6-0.5*$C$4^2)*$C$5+$C$4*SQRT($C$5)*_xlfn.NORM.S.INV(RAND()))</f>
        <v>188.13739838744792</v>
      </c>
      <c r="FA9">
        <f ca="1">EZ9*EXP(($C$6-0.5*$C$4^2)*$C$5+$C$4*SQRT($C$5)*_xlfn.NORM.S.INV(RAND()))</f>
        <v>191.91084657841384</v>
      </c>
      <c r="FB9">
        <f ca="1">FA9*EXP(($C$6-0.5*$C$4^2)*$C$5+$C$4*SQRT($C$5)*_xlfn.NORM.S.INV(RAND()))</f>
        <v>189.1086237785772</v>
      </c>
      <c r="FC9">
        <f ca="1">FB9*EXP(($C$6-0.5*$C$4^2)*$C$5+$C$4*SQRT($C$5)*_xlfn.NORM.S.INV(RAND()))</f>
        <v>188.82103403275804</v>
      </c>
      <c r="FD9">
        <f ca="1">FC9*EXP(($C$6-0.5*$C$4^2)*$C$5+$C$4*SQRT($C$5)*_xlfn.NORM.S.INV(RAND()))</f>
        <v>187.24965546675233</v>
      </c>
      <c r="FE9">
        <f ca="1">FD9*EXP(($C$6-0.5*$C$4^2)*$C$5+$C$4*SQRT($C$5)*_xlfn.NORM.S.INV(RAND()))</f>
        <v>189.22046961810108</v>
      </c>
      <c r="FF9">
        <f ca="1">FE9*EXP(($C$6-0.5*$C$4^2)*$C$5+$C$4*SQRT($C$5)*_xlfn.NORM.S.INV(RAND()))</f>
        <v>194.22749969804468</v>
      </c>
      <c r="FG9">
        <f ca="1">FF9*EXP(($C$6-0.5*$C$4^2)*$C$5+$C$4*SQRT($C$5)*_xlfn.NORM.S.INV(RAND()))</f>
        <v>194.51982131598371</v>
      </c>
      <c r="FH9">
        <f ca="1">FG9*EXP(($C$6-0.5*$C$4^2)*$C$5+$C$4*SQRT($C$5)*_xlfn.NORM.S.INV(RAND()))</f>
        <v>193.27684253460237</v>
      </c>
      <c r="FI9">
        <f ca="1">FH9*EXP(($C$6-0.5*$C$4^2)*$C$5+$C$4*SQRT($C$5)*_xlfn.NORM.S.INV(RAND()))</f>
        <v>194.04415115822971</v>
      </c>
      <c r="FJ9">
        <f ca="1">FI9*EXP(($C$6-0.5*$C$4^2)*$C$5+$C$4*SQRT($C$5)*_xlfn.NORM.S.INV(RAND()))</f>
        <v>200.6259261971561</v>
      </c>
      <c r="FK9">
        <f ca="1">FJ9*EXP(($C$6-0.5*$C$4^2)*$C$5+$C$4*SQRT($C$5)*_xlfn.NORM.S.INV(RAND()))</f>
        <v>201.55593520049854</v>
      </c>
      <c r="FL9">
        <f ca="1">FK9*EXP(($C$6-0.5*$C$4^2)*$C$5+$C$4*SQRT($C$5)*_xlfn.NORM.S.INV(RAND()))</f>
        <v>208.17841348631444</v>
      </c>
      <c r="FM9">
        <f ca="1">FL9*EXP(($C$6-0.5*$C$4^2)*$C$5+$C$4*SQRT($C$5)*_xlfn.NORM.S.INV(RAND()))</f>
        <v>208.34280148542729</v>
      </c>
      <c r="FN9">
        <f ca="1">FM9*EXP(($C$6-0.5*$C$4^2)*$C$5+$C$4*SQRT($C$5)*_xlfn.NORM.S.INV(RAND()))</f>
        <v>209.2736299310551</v>
      </c>
      <c r="FO9">
        <f ca="1">FN9*EXP(($C$6-0.5*$C$4^2)*$C$5+$C$4*SQRT($C$5)*_xlfn.NORM.S.INV(RAND()))</f>
        <v>215.30216127646415</v>
      </c>
      <c r="FP9">
        <f ca="1">FO9*EXP(($C$6-0.5*$C$4^2)*$C$5+$C$4*SQRT($C$5)*_xlfn.NORM.S.INV(RAND()))</f>
        <v>214.6478349569563</v>
      </c>
      <c r="FQ9">
        <f ca="1">FP9*EXP(($C$6-0.5*$C$4^2)*$C$5+$C$4*SQRT($C$5)*_xlfn.NORM.S.INV(RAND()))</f>
        <v>212.93777927704053</v>
      </c>
      <c r="FR9">
        <f ca="1">FQ9*EXP(($C$6-0.5*$C$4^2)*$C$5+$C$4*SQRT($C$5)*_xlfn.NORM.S.INV(RAND()))</f>
        <v>214.66383831527534</v>
      </c>
      <c r="FS9">
        <f ca="1">FR9*EXP(($C$6-0.5*$C$4^2)*$C$5+$C$4*SQRT($C$5)*_xlfn.NORM.S.INV(RAND()))</f>
        <v>210.48826355436054</v>
      </c>
      <c r="FT9">
        <f ca="1">FS9*EXP(($C$6-0.5*$C$4^2)*$C$5+$C$4*SQRT($C$5)*_xlfn.NORM.S.INV(RAND()))</f>
        <v>210.64673592851202</v>
      </c>
      <c r="FU9">
        <f ca="1">FT9*EXP(($C$6-0.5*$C$4^2)*$C$5+$C$4*SQRT($C$5)*_xlfn.NORM.S.INV(RAND()))</f>
        <v>213.80727099770056</v>
      </c>
      <c r="FV9">
        <f ca="1">FU9*EXP(($C$6-0.5*$C$4^2)*$C$5+$C$4*SQRT($C$5)*_xlfn.NORM.S.INV(RAND()))</f>
        <v>213.15743083310534</v>
      </c>
      <c r="FW9">
        <f ca="1">FV9*EXP(($C$6-0.5*$C$4^2)*$C$5+$C$4*SQRT($C$5)*_xlfn.NORM.S.INV(RAND()))</f>
        <v>217.82472882599109</v>
      </c>
      <c r="FX9">
        <f ca="1">FW9*EXP(($C$6-0.5*$C$4^2)*$C$5+$C$4*SQRT($C$5)*_xlfn.NORM.S.INV(RAND()))</f>
        <v>213.07447803634952</v>
      </c>
      <c r="FY9">
        <f ca="1">FX9*EXP(($C$6-0.5*$C$4^2)*$C$5+$C$4*SQRT($C$5)*_xlfn.NORM.S.INV(RAND()))</f>
        <v>215.70346079386471</v>
      </c>
      <c r="FZ9">
        <f ca="1">FY9*EXP(($C$6-0.5*$C$4^2)*$C$5+$C$4*SQRT($C$5)*_xlfn.NORM.S.INV(RAND()))</f>
        <v>217.16794153740966</v>
      </c>
      <c r="GA9">
        <f ca="1">FZ9*EXP(($C$6-0.5*$C$4^2)*$C$5+$C$4*SQRT($C$5)*_xlfn.NORM.S.INV(RAND()))</f>
        <v>216.62901764857986</v>
      </c>
      <c r="GB9">
        <f ca="1">GA9*EXP(($C$6-0.5*$C$4^2)*$C$5+$C$4*SQRT($C$5)*_xlfn.NORM.S.INV(RAND()))</f>
        <v>218.9712737695063</v>
      </c>
      <c r="GC9">
        <f ca="1">GB9*EXP(($C$6-0.5*$C$4^2)*$C$5+$C$4*SQRT($C$5)*_xlfn.NORM.S.INV(RAND()))</f>
        <v>214.9326297290327</v>
      </c>
      <c r="GD9">
        <f ca="1">GC9*EXP(($C$6-0.5*$C$4^2)*$C$5+$C$4*SQRT($C$5)*_xlfn.NORM.S.INV(RAND()))</f>
        <v>215.22309650718364</v>
      </c>
      <c r="GE9">
        <f ca="1">GD9*EXP(($C$6-0.5*$C$4^2)*$C$5+$C$4*SQRT($C$5)*_xlfn.NORM.S.INV(RAND()))</f>
        <v>216.98989563439784</v>
      </c>
      <c r="GF9">
        <f ca="1">GE9*EXP(($C$6-0.5*$C$4^2)*$C$5+$C$4*SQRT($C$5)*_xlfn.NORM.S.INV(RAND()))</f>
        <v>213.09101292314315</v>
      </c>
      <c r="GG9">
        <f ca="1">GF9*EXP(($C$6-0.5*$C$4^2)*$C$5+$C$4*SQRT($C$5)*_xlfn.NORM.S.INV(RAND()))</f>
        <v>215.83221307191428</v>
      </c>
      <c r="GH9">
        <f ca="1">GG9*EXP(($C$6-0.5*$C$4^2)*$C$5+$C$4*SQRT($C$5)*_xlfn.NORM.S.INV(RAND()))</f>
        <v>211.89302098697155</v>
      </c>
      <c r="GI9">
        <f ca="1">GH9*EXP(($C$6-0.5*$C$4^2)*$C$5+$C$4*SQRT($C$5)*_xlfn.NORM.S.INV(RAND()))</f>
        <v>210.13712251907913</v>
      </c>
      <c r="GJ9">
        <f ca="1">GI9*EXP(($C$6-0.5*$C$4^2)*$C$5+$C$4*SQRT($C$5)*_xlfn.NORM.S.INV(RAND()))</f>
        <v>210.64277992436422</v>
      </c>
      <c r="GK9">
        <f ca="1">GJ9*EXP(($C$6-0.5*$C$4^2)*$C$5+$C$4*SQRT($C$5)*_xlfn.NORM.S.INV(RAND()))</f>
        <v>206.09836781733432</v>
      </c>
      <c r="GL9">
        <f ca="1">GK9*EXP(($C$6-0.5*$C$4^2)*$C$5+$C$4*SQRT($C$5)*_xlfn.NORM.S.INV(RAND()))</f>
        <v>200.6048053096433</v>
      </c>
      <c r="GM9">
        <f ca="1">GL9*EXP(($C$6-0.5*$C$4^2)*$C$5+$C$4*SQRT($C$5)*_xlfn.NORM.S.INV(RAND()))</f>
        <v>201.45429537693983</v>
      </c>
      <c r="GN9">
        <f ca="1">GM9*EXP(($C$6-0.5*$C$4^2)*$C$5+$C$4*SQRT($C$5)*_xlfn.NORM.S.INV(RAND()))</f>
        <v>203.16389112612069</v>
      </c>
      <c r="GO9">
        <f ca="1">GN9*EXP(($C$6-0.5*$C$4^2)*$C$5+$C$4*SQRT($C$5)*_xlfn.NORM.S.INV(RAND()))</f>
        <v>203.11279142656917</v>
      </c>
      <c r="GP9">
        <f ca="1">GO9*EXP(($C$6-0.5*$C$4^2)*$C$5+$C$4*SQRT($C$5)*_xlfn.NORM.S.INV(RAND()))</f>
        <v>203.55576245800299</v>
      </c>
      <c r="GQ9">
        <f ca="1">GP9*EXP(($C$6-0.5*$C$4^2)*$C$5+$C$4*SQRT($C$5)*_xlfn.NORM.S.INV(RAND()))</f>
        <v>204.97723721099965</v>
      </c>
      <c r="GR9">
        <f ca="1">GQ9*EXP(($C$6-0.5*$C$4^2)*$C$5+$C$4*SQRT($C$5)*_xlfn.NORM.S.INV(RAND()))</f>
        <v>206.96286676255659</v>
      </c>
      <c r="GS9">
        <f ca="1">GR9*EXP(($C$6-0.5*$C$4^2)*$C$5+$C$4*SQRT($C$5)*_xlfn.NORM.S.INV(RAND()))</f>
        <v>213.6657498139985</v>
      </c>
      <c r="GT9">
        <f ca="1">GS9*EXP(($C$6-0.5*$C$4^2)*$C$5+$C$4*SQRT($C$5)*_xlfn.NORM.S.INV(RAND()))</f>
        <v>215.5037113284279</v>
      </c>
      <c r="GU9">
        <f ca="1">GT9*EXP(($C$6-0.5*$C$4^2)*$C$5+$C$4*SQRT($C$5)*_xlfn.NORM.S.INV(RAND()))</f>
        <v>223.65529320634815</v>
      </c>
      <c r="GV9">
        <f ca="1">GU9*EXP(($C$6-0.5*$C$4^2)*$C$5+$C$4*SQRT($C$5)*_xlfn.NORM.S.INV(RAND()))</f>
        <v>213.22162652109174</v>
      </c>
      <c r="GW9">
        <f ca="1">GV9*EXP(($C$6-0.5*$C$4^2)*$C$5+$C$4*SQRT($C$5)*_xlfn.NORM.S.INV(RAND()))</f>
        <v>205.41109057690394</v>
      </c>
      <c r="GX9">
        <f ca="1">GW9*EXP(($C$6-0.5*$C$4^2)*$C$5+$C$4*SQRT($C$5)*_xlfn.NORM.S.INV(RAND()))</f>
        <v>208.4240197029543</v>
      </c>
      <c r="GY9" s="26">
        <f t="shared" ca="1" si="0"/>
        <v>0</v>
      </c>
      <c r="GZ9">
        <f ca="1">GY9*EXP(-$C$6*$C$7)</f>
        <v>0</v>
      </c>
      <c r="HA9" s="26">
        <f t="shared" ca="1" si="1"/>
        <v>48.424019702954297</v>
      </c>
      <c r="HB9" s="26">
        <f ca="1">HA9*EXP(-$C$6*$C$7)</f>
        <v>48.268237867211113</v>
      </c>
      <c r="HD9" s="52" t="s">
        <v>358</v>
      </c>
    </row>
    <row r="10" spans="1:213" x14ac:dyDescent="0.35">
      <c r="A10" t="s">
        <v>352</v>
      </c>
      <c r="F10" s="26">
        <f>F9</f>
        <v>156.69999999999999</v>
      </c>
      <c r="G10">
        <f ca="1">F10*EXP(($C$6-0.5*$C$4^2)*$C$5+$C$4*SQRT($C$5)*_xlfn.NORM.S.INV(RAND()))</f>
        <v>156.18870189220283</v>
      </c>
      <c r="H10">
        <f ca="1">G10*EXP(($C$6-0.5*$C$4^2)*$C$5+$C$4*SQRT($C$5)*_xlfn.NORM.S.INV(RAND()))</f>
        <v>150.23625642710522</v>
      </c>
      <c r="I10">
        <f ca="1">H10*EXP(($C$6-0.5*$C$4^2)*$C$5+$C$4*SQRT($C$5)*_xlfn.NORM.S.INV(RAND()))</f>
        <v>152.17862775372399</v>
      </c>
      <c r="J10">
        <f ca="1">I10*EXP(($C$6-0.5*$C$4^2)*$C$5+$C$4*SQRT($C$5)*_xlfn.NORM.S.INV(RAND()))</f>
        <v>155.27494116241985</v>
      </c>
      <c r="K10">
        <f ca="1">J10*EXP(($C$6-0.5*$C$4^2)*$C$5+$C$4*SQRT($C$5)*_xlfn.NORM.S.INV(RAND()))</f>
        <v>152.61118842287775</v>
      </c>
      <c r="L10">
        <f ca="1">K10*EXP(($C$6-0.5*$C$4^2)*$C$5+$C$4*SQRT($C$5)*_xlfn.NORM.S.INV(RAND()))</f>
        <v>156.48591561798844</v>
      </c>
      <c r="M10">
        <f ca="1">L10*EXP(($C$6-0.5*$C$4^2)*$C$5+$C$4*SQRT($C$5)*_xlfn.NORM.S.INV(RAND()))</f>
        <v>153.12943637810324</v>
      </c>
      <c r="N10">
        <f ca="1">M10*EXP(($C$6-0.5*$C$4^2)*$C$5+$C$4*SQRT($C$5)*_xlfn.NORM.S.INV(RAND()))</f>
        <v>149.19299454103773</v>
      </c>
      <c r="O10">
        <f ca="1">N10*EXP(($C$6-0.5*$C$4^2)*$C$5+$C$4*SQRT($C$5)*_xlfn.NORM.S.INV(RAND()))</f>
        <v>156.51349802534321</v>
      </c>
      <c r="P10">
        <f ca="1">O10*EXP(($C$6-0.5*$C$4^2)*$C$5+$C$4*SQRT($C$5)*_xlfn.NORM.S.INV(RAND()))</f>
        <v>157.51832183613615</v>
      </c>
      <c r="Q10">
        <f ca="1">P10*EXP(($C$6-0.5*$C$4^2)*$C$5+$C$4*SQRT($C$5)*_xlfn.NORM.S.INV(RAND()))</f>
        <v>158.3494027959423</v>
      </c>
      <c r="R10">
        <f ca="1">Q10*EXP(($C$6-0.5*$C$4^2)*$C$5+$C$4*SQRT($C$5)*_xlfn.NORM.S.INV(RAND()))</f>
        <v>160.88545453384194</v>
      </c>
      <c r="S10">
        <f ca="1">R10*EXP(($C$6-0.5*$C$4^2)*$C$5+$C$4*SQRT($C$5)*_xlfn.NORM.S.INV(RAND()))</f>
        <v>159.94863514887155</v>
      </c>
      <c r="T10">
        <f ca="1">S10*EXP(($C$6-0.5*$C$4^2)*$C$5+$C$4*SQRT($C$5)*_xlfn.NORM.S.INV(RAND()))</f>
        <v>164.6998000112537</v>
      </c>
      <c r="U10">
        <f ca="1">T10*EXP(($C$6-0.5*$C$4^2)*$C$5+$C$4*SQRT($C$5)*_xlfn.NORM.S.INV(RAND()))</f>
        <v>161.033709295894</v>
      </c>
      <c r="V10">
        <f ca="1">U10*EXP(($C$6-0.5*$C$4^2)*$C$5+$C$4*SQRT($C$5)*_xlfn.NORM.S.INV(RAND()))</f>
        <v>159.77039633428822</v>
      </c>
      <c r="W10">
        <f ca="1">V10*EXP(($C$6-0.5*$C$4^2)*$C$5+$C$4*SQRT($C$5)*_xlfn.NORM.S.INV(RAND()))</f>
        <v>162.02033792204153</v>
      </c>
      <c r="X10">
        <f ca="1">W10*EXP(($C$6-0.5*$C$4^2)*$C$5+$C$4*SQRT($C$5)*_xlfn.NORM.S.INV(RAND()))</f>
        <v>165.99378404505484</v>
      </c>
      <c r="Y10">
        <f ca="1">X10*EXP(($C$6-0.5*$C$4^2)*$C$5+$C$4*SQRT($C$5)*_xlfn.NORM.S.INV(RAND()))</f>
        <v>168.18132847290656</v>
      </c>
      <c r="Z10">
        <f ca="1">Y10*EXP(($C$6-0.5*$C$4^2)*$C$5+$C$4*SQRT($C$5)*_xlfn.NORM.S.INV(RAND()))</f>
        <v>170.44929609824615</v>
      </c>
      <c r="AA10">
        <f ca="1">Z10*EXP(($C$6-0.5*$C$4^2)*$C$5+$C$4*SQRT($C$5)*_xlfn.NORM.S.INV(RAND()))</f>
        <v>166.7634040988857</v>
      </c>
      <c r="AB10">
        <f ca="1">AA10*EXP(($C$6-0.5*$C$4^2)*$C$5+$C$4*SQRT($C$5)*_xlfn.NORM.S.INV(RAND()))</f>
        <v>167.48805055929779</v>
      </c>
      <c r="AC10">
        <f ca="1">AB10*EXP(($C$6-0.5*$C$4^2)*$C$5+$C$4*SQRT($C$5)*_xlfn.NORM.S.INV(RAND()))</f>
        <v>170.32941575111377</v>
      </c>
      <c r="AD10">
        <f ca="1">AC10*EXP(($C$6-0.5*$C$4^2)*$C$5+$C$4*SQRT($C$5)*_xlfn.NORM.S.INV(RAND()))</f>
        <v>168.24783661268481</v>
      </c>
      <c r="AE10">
        <f ca="1">AD10*EXP(($C$6-0.5*$C$4^2)*$C$5+$C$4*SQRT($C$5)*_xlfn.NORM.S.INV(RAND()))</f>
        <v>173.43998232286341</v>
      </c>
      <c r="AF10">
        <f ca="1">AE10*EXP(($C$6-0.5*$C$4^2)*$C$5+$C$4*SQRT($C$5)*_xlfn.NORM.S.INV(RAND()))</f>
        <v>171.43066005474412</v>
      </c>
      <c r="AG10">
        <f ca="1">AF10*EXP(($C$6-0.5*$C$4^2)*$C$5+$C$4*SQRT($C$5)*_xlfn.NORM.S.INV(RAND()))</f>
        <v>168.90443912007694</v>
      </c>
      <c r="AH10">
        <f ca="1">AG10*EXP(($C$6-0.5*$C$4^2)*$C$5+$C$4*SQRT($C$5)*_xlfn.NORM.S.INV(RAND()))</f>
        <v>165.57240544773083</v>
      </c>
      <c r="AI10">
        <f ca="1">AH10*EXP(($C$6-0.5*$C$4^2)*$C$5+$C$4*SQRT($C$5)*_xlfn.NORM.S.INV(RAND()))</f>
        <v>160.19253918224874</v>
      </c>
      <c r="AJ10">
        <f ca="1">AI10*EXP(($C$6-0.5*$C$4^2)*$C$5+$C$4*SQRT($C$5)*_xlfn.NORM.S.INV(RAND()))</f>
        <v>165.31221866016676</v>
      </c>
      <c r="AK10">
        <f ca="1">AJ10*EXP(($C$6-0.5*$C$4^2)*$C$5+$C$4*SQRT($C$5)*_xlfn.NORM.S.INV(RAND()))</f>
        <v>169.13270574091405</v>
      </c>
      <c r="AL10">
        <f ca="1">AK10*EXP(($C$6-0.5*$C$4^2)*$C$5+$C$4*SQRT($C$5)*_xlfn.NORM.S.INV(RAND()))</f>
        <v>164.79246364315307</v>
      </c>
      <c r="AM10">
        <f ca="1">AL10*EXP(($C$6-0.5*$C$4^2)*$C$5+$C$4*SQRT($C$5)*_xlfn.NORM.S.INV(RAND()))</f>
        <v>164.63319735193329</v>
      </c>
      <c r="AN10">
        <f ca="1">AM10*EXP(($C$6-0.5*$C$4^2)*$C$5+$C$4*SQRT($C$5)*_xlfn.NORM.S.INV(RAND()))</f>
        <v>167.87373497510583</v>
      </c>
      <c r="AO10">
        <f ca="1">AN10*EXP(($C$6-0.5*$C$4^2)*$C$5+$C$4*SQRT($C$5)*_xlfn.NORM.S.INV(RAND()))</f>
        <v>167.11192313570442</v>
      </c>
      <c r="AP10">
        <f ca="1">AO10*EXP(($C$6-0.5*$C$4^2)*$C$5+$C$4*SQRT($C$5)*_xlfn.NORM.S.INV(RAND()))</f>
        <v>166.18548343630306</v>
      </c>
      <c r="AQ10">
        <f ca="1">AP10*EXP(($C$6-0.5*$C$4^2)*$C$5+$C$4*SQRT($C$5)*_xlfn.NORM.S.INV(RAND()))</f>
        <v>166.0338642383293</v>
      </c>
      <c r="AR10">
        <f ca="1">AQ10*EXP(($C$6-0.5*$C$4^2)*$C$5+$C$4*SQRT($C$5)*_xlfn.NORM.S.INV(RAND()))</f>
        <v>165.68611585501051</v>
      </c>
      <c r="AS10">
        <f ca="1">AR10*EXP(($C$6-0.5*$C$4^2)*$C$5+$C$4*SQRT($C$5)*_xlfn.NORM.S.INV(RAND()))</f>
        <v>166.68252514127374</v>
      </c>
      <c r="AT10">
        <f ca="1">AS10*EXP(($C$6-0.5*$C$4^2)*$C$5+$C$4*SQRT($C$5)*_xlfn.NORM.S.INV(RAND()))</f>
        <v>165.33459072568357</v>
      </c>
      <c r="AU10">
        <f ca="1">AT10*EXP(($C$6-0.5*$C$4^2)*$C$5+$C$4*SQRT($C$5)*_xlfn.NORM.S.INV(RAND()))</f>
        <v>159.04247424026883</v>
      </c>
      <c r="AV10">
        <f ca="1">AU10*EXP(($C$6-0.5*$C$4^2)*$C$5+$C$4*SQRT($C$5)*_xlfn.NORM.S.INV(RAND()))</f>
        <v>155.41814606202496</v>
      </c>
      <c r="AW10">
        <f ca="1">AV10*EXP(($C$6-0.5*$C$4^2)*$C$5+$C$4*SQRT($C$5)*_xlfn.NORM.S.INV(RAND()))</f>
        <v>158.64479284369725</v>
      </c>
      <c r="AX10">
        <f ca="1">AW10*EXP(($C$6-0.5*$C$4^2)*$C$5+$C$4*SQRT($C$5)*_xlfn.NORM.S.INV(RAND()))</f>
        <v>162.949094996383</v>
      </c>
      <c r="AY10">
        <f ca="1">AX10*EXP(($C$6-0.5*$C$4^2)*$C$5+$C$4*SQRT($C$5)*_xlfn.NORM.S.INV(RAND()))</f>
        <v>157.97588786139127</v>
      </c>
      <c r="AZ10">
        <f ca="1">AY10*EXP(($C$6-0.5*$C$4^2)*$C$5+$C$4*SQRT($C$5)*_xlfn.NORM.S.INV(RAND()))</f>
        <v>163.58241796244363</v>
      </c>
      <c r="BA10">
        <f ca="1">AZ10*EXP(($C$6-0.5*$C$4^2)*$C$5+$C$4*SQRT($C$5)*_xlfn.NORM.S.INV(RAND()))</f>
        <v>161.97444681015602</v>
      </c>
      <c r="BB10">
        <f ca="1">BA10*EXP(($C$6-0.5*$C$4^2)*$C$5+$C$4*SQRT($C$5)*_xlfn.NORM.S.INV(RAND()))</f>
        <v>164.9084041813243</v>
      </c>
      <c r="BC10">
        <f ca="1">BB10*EXP(($C$6-0.5*$C$4^2)*$C$5+$C$4*SQRT($C$5)*_xlfn.NORM.S.INV(RAND()))</f>
        <v>165.74280333349679</v>
      </c>
      <c r="BD10">
        <f ca="1">BC10*EXP(($C$6-0.5*$C$4^2)*$C$5+$C$4*SQRT($C$5)*_xlfn.NORM.S.INV(RAND()))</f>
        <v>161.26133408582061</v>
      </c>
      <c r="BE10">
        <f ca="1">BD10*EXP(($C$6-0.5*$C$4^2)*$C$5+$C$4*SQRT($C$5)*_xlfn.NORM.S.INV(RAND()))</f>
        <v>156.57454857309745</v>
      </c>
      <c r="BF10">
        <f ca="1">BE10*EXP(($C$6-0.5*$C$4^2)*$C$5+$C$4*SQRT($C$5)*_xlfn.NORM.S.INV(RAND()))</f>
        <v>157.09944268386724</v>
      </c>
      <c r="BG10">
        <f ca="1">BF10*EXP(($C$6-0.5*$C$4^2)*$C$5+$C$4*SQRT($C$5)*_xlfn.NORM.S.INV(RAND()))</f>
        <v>159.51093906339014</v>
      </c>
      <c r="BH10">
        <f ca="1">BG10*EXP(($C$6-0.5*$C$4^2)*$C$5+$C$4*SQRT($C$5)*_xlfn.NORM.S.INV(RAND()))</f>
        <v>152.88612066346917</v>
      </c>
      <c r="BI10">
        <f ca="1">BH10*EXP(($C$6-0.5*$C$4^2)*$C$5+$C$4*SQRT($C$5)*_xlfn.NORM.S.INV(RAND()))</f>
        <v>159.67562967539868</v>
      </c>
      <c r="BJ10">
        <f ca="1">BI10*EXP(($C$6-0.5*$C$4^2)*$C$5+$C$4*SQRT($C$5)*_xlfn.NORM.S.INV(RAND()))</f>
        <v>162.49072280263846</v>
      </c>
      <c r="BK10">
        <f ca="1">BJ10*EXP(($C$6-0.5*$C$4^2)*$C$5+$C$4*SQRT($C$5)*_xlfn.NORM.S.INV(RAND()))</f>
        <v>155.38036808377566</v>
      </c>
      <c r="BL10">
        <f ca="1">BK10*EXP(($C$6-0.5*$C$4^2)*$C$5+$C$4*SQRT($C$5)*_xlfn.NORM.S.INV(RAND()))</f>
        <v>161.99765609930972</v>
      </c>
      <c r="BM10">
        <f ca="1">BL10*EXP(($C$6-0.5*$C$4^2)*$C$5+$C$4*SQRT($C$5)*_xlfn.NORM.S.INV(RAND()))</f>
        <v>161.78787517195335</v>
      </c>
      <c r="BN10">
        <f ca="1">BM10*EXP(($C$6-0.5*$C$4^2)*$C$5+$C$4*SQRT($C$5)*_xlfn.NORM.S.INV(RAND()))</f>
        <v>164.7252449693834</v>
      </c>
      <c r="BO10">
        <f ca="1">BN10*EXP(($C$6-0.5*$C$4^2)*$C$5+$C$4*SQRT($C$5)*_xlfn.NORM.S.INV(RAND()))</f>
        <v>164.27857839469169</v>
      </c>
      <c r="BP10">
        <f ca="1">BO10*EXP(($C$6-0.5*$C$4^2)*$C$5+$C$4*SQRT($C$5)*_xlfn.NORM.S.INV(RAND()))</f>
        <v>164.38190195508247</v>
      </c>
      <c r="BQ10">
        <f ca="1">BP10*EXP(($C$6-0.5*$C$4^2)*$C$5+$C$4*SQRT($C$5)*_xlfn.NORM.S.INV(RAND()))</f>
        <v>163.04758657693228</v>
      </c>
      <c r="BR10">
        <f ca="1">BQ10*EXP(($C$6-0.5*$C$4^2)*$C$5+$C$4*SQRT($C$5)*_xlfn.NORM.S.INV(RAND()))</f>
        <v>163.96546723723452</v>
      </c>
      <c r="BS10">
        <f ca="1">BR10*EXP(($C$6-0.5*$C$4^2)*$C$5+$C$4*SQRT($C$5)*_xlfn.NORM.S.INV(RAND()))</f>
        <v>163.85616236935275</v>
      </c>
      <c r="BT10">
        <f ca="1">BS10*EXP(($C$6-0.5*$C$4^2)*$C$5+$C$4*SQRT($C$5)*_xlfn.NORM.S.INV(RAND()))</f>
        <v>160.95374181943998</v>
      </c>
      <c r="BU10">
        <f ca="1">BT10*EXP(($C$6-0.5*$C$4^2)*$C$5+$C$4*SQRT($C$5)*_xlfn.NORM.S.INV(RAND()))</f>
        <v>159.70578468885856</v>
      </c>
      <c r="BV10">
        <f ca="1">BU10*EXP(($C$6-0.5*$C$4^2)*$C$5+$C$4*SQRT($C$5)*_xlfn.NORM.S.INV(RAND()))</f>
        <v>161.31193727755033</v>
      </c>
      <c r="BW10">
        <f ca="1">BV10*EXP(($C$6-0.5*$C$4^2)*$C$5+$C$4*SQRT($C$5)*_xlfn.NORM.S.INV(RAND()))</f>
        <v>160.29362491527209</v>
      </c>
      <c r="BX10">
        <f ca="1">BW10*EXP(($C$6-0.5*$C$4^2)*$C$5+$C$4*SQRT($C$5)*_xlfn.NORM.S.INV(RAND()))</f>
        <v>157.06960737294932</v>
      </c>
      <c r="BY10">
        <f ca="1">BX10*EXP(($C$6-0.5*$C$4^2)*$C$5+$C$4*SQRT($C$5)*_xlfn.NORM.S.INV(RAND()))</f>
        <v>155.29938175299864</v>
      </c>
      <c r="BZ10">
        <f ca="1">BY10*EXP(($C$6-0.5*$C$4^2)*$C$5+$C$4*SQRT($C$5)*_xlfn.NORM.S.INV(RAND()))</f>
        <v>161.07295247665061</v>
      </c>
      <c r="CA10">
        <f ca="1">BZ10*EXP(($C$6-0.5*$C$4^2)*$C$5+$C$4*SQRT($C$5)*_xlfn.NORM.S.INV(RAND()))</f>
        <v>161.86700833706985</v>
      </c>
      <c r="CB10">
        <f ca="1">CA10*EXP(($C$6-0.5*$C$4^2)*$C$5+$C$4*SQRT($C$5)*_xlfn.NORM.S.INV(RAND()))</f>
        <v>166.62603004846892</v>
      </c>
      <c r="CC10">
        <f ca="1">CB10*EXP(($C$6-0.5*$C$4^2)*$C$5+$C$4*SQRT($C$5)*_xlfn.NORM.S.INV(RAND()))</f>
        <v>169.17564171062651</v>
      </c>
      <c r="CD10">
        <f ca="1">CC10*EXP(($C$6-0.5*$C$4^2)*$C$5+$C$4*SQRT($C$5)*_xlfn.NORM.S.INV(RAND()))</f>
        <v>165.28028129753605</v>
      </c>
      <c r="CE10">
        <f ca="1">CD10*EXP(($C$6-0.5*$C$4^2)*$C$5+$C$4*SQRT($C$5)*_xlfn.NORM.S.INV(RAND()))</f>
        <v>167.85890370958623</v>
      </c>
      <c r="CF10">
        <f ca="1">CE10*EXP(($C$6-0.5*$C$4^2)*$C$5+$C$4*SQRT($C$5)*_xlfn.NORM.S.INV(RAND()))</f>
        <v>169.61064843346142</v>
      </c>
      <c r="CG10">
        <f ca="1">CF10*EXP(($C$6-0.5*$C$4^2)*$C$5+$C$4*SQRT($C$5)*_xlfn.NORM.S.INV(RAND()))</f>
        <v>169.50237293681755</v>
      </c>
      <c r="CH10">
        <f ca="1">CG10*EXP(($C$6-0.5*$C$4^2)*$C$5+$C$4*SQRT($C$5)*_xlfn.NORM.S.INV(RAND()))</f>
        <v>166.44173585152538</v>
      </c>
      <c r="CI10">
        <f ca="1">CH10*EXP(($C$6-0.5*$C$4^2)*$C$5+$C$4*SQRT($C$5)*_xlfn.NORM.S.INV(RAND()))</f>
        <v>165.65282877122743</v>
      </c>
      <c r="CJ10">
        <f ca="1">CI10*EXP(($C$6-0.5*$C$4^2)*$C$5+$C$4*SQRT($C$5)*_xlfn.NORM.S.INV(RAND()))</f>
        <v>165.87046586054481</v>
      </c>
      <c r="CK10">
        <f ca="1">CJ10*EXP(($C$6-0.5*$C$4^2)*$C$5+$C$4*SQRT($C$5)*_xlfn.NORM.S.INV(RAND()))</f>
        <v>172.50203934686346</v>
      </c>
      <c r="CL10">
        <f ca="1">CK10*EXP(($C$6-0.5*$C$4^2)*$C$5+$C$4*SQRT($C$5)*_xlfn.NORM.S.INV(RAND()))</f>
        <v>173.80077113083505</v>
      </c>
      <c r="CM10">
        <f ca="1">CL10*EXP(($C$6-0.5*$C$4^2)*$C$5+$C$4*SQRT($C$5)*_xlfn.NORM.S.INV(RAND()))</f>
        <v>171.12606635135543</v>
      </c>
      <c r="CN10">
        <f ca="1">CM10*EXP(($C$6-0.5*$C$4^2)*$C$5+$C$4*SQRT($C$5)*_xlfn.NORM.S.INV(RAND()))</f>
        <v>170.33261871578603</v>
      </c>
      <c r="CO10">
        <f ca="1">CN10*EXP(($C$6-0.5*$C$4^2)*$C$5+$C$4*SQRT($C$5)*_xlfn.NORM.S.INV(RAND()))</f>
        <v>173.04503063756073</v>
      </c>
      <c r="CP10">
        <f ca="1">CO10*EXP(($C$6-0.5*$C$4^2)*$C$5+$C$4*SQRT($C$5)*_xlfn.NORM.S.INV(RAND()))</f>
        <v>168.65535679895314</v>
      </c>
      <c r="CQ10">
        <f ca="1">CP10*EXP(($C$6-0.5*$C$4^2)*$C$5+$C$4*SQRT($C$5)*_xlfn.NORM.S.INV(RAND()))</f>
        <v>164.82562845261523</v>
      </c>
      <c r="CR10">
        <f ca="1">CQ10*EXP(($C$6-0.5*$C$4^2)*$C$5+$C$4*SQRT($C$5)*_xlfn.NORM.S.INV(RAND()))</f>
        <v>164.28334643362587</v>
      </c>
      <c r="CS10">
        <f ca="1">CR10*EXP(($C$6-0.5*$C$4^2)*$C$5+$C$4*SQRT($C$5)*_xlfn.NORM.S.INV(RAND()))</f>
        <v>165.69404257954906</v>
      </c>
      <c r="CT10">
        <f ca="1">CS10*EXP(($C$6-0.5*$C$4^2)*$C$5+$C$4*SQRT($C$5)*_xlfn.NORM.S.INV(RAND()))</f>
        <v>168.19344515941543</v>
      </c>
      <c r="CU10">
        <f ca="1">CT10*EXP(($C$6-0.5*$C$4^2)*$C$5+$C$4*SQRT($C$5)*_xlfn.NORM.S.INV(RAND()))</f>
        <v>167.97609793735643</v>
      </c>
      <c r="CV10">
        <f ca="1">CU10*EXP(($C$6-0.5*$C$4^2)*$C$5+$C$4*SQRT($C$5)*_xlfn.NORM.S.INV(RAND()))</f>
        <v>172.40860167895875</v>
      </c>
      <c r="CW10">
        <f ca="1">CV10*EXP(($C$6-0.5*$C$4^2)*$C$5+$C$4*SQRT($C$5)*_xlfn.NORM.S.INV(RAND()))</f>
        <v>167.47568125881224</v>
      </c>
      <c r="CX10">
        <f ca="1">CW10*EXP(($C$6-0.5*$C$4^2)*$C$5+$C$4*SQRT($C$5)*_xlfn.NORM.S.INV(RAND()))</f>
        <v>166.23955852860939</v>
      </c>
      <c r="CY10">
        <f ca="1">CX10*EXP(($C$6-0.5*$C$4^2)*$C$5+$C$4*SQRT($C$5)*_xlfn.NORM.S.INV(RAND()))</f>
        <v>171.88816942795938</v>
      </c>
      <c r="CZ10">
        <f ca="1">CY10*EXP(($C$6-0.5*$C$4^2)*$C$5+$C$4*SQRT($C$5)*_xlfn.NORM.S.INV(RAND()))</f>
        <v>174.95100879060703</v>
      </c>
      <c r="DA10">
        <f ca="1">CZ10*EXP(($C$6-0.5*$C$4^2)*$C$5+$C$4*SQRT($C$5)*_xlfn.NORM.S.INV(RAND()))</f>
        <v>176.63079566081245</v>
      </c>
      <c r="DB10">
        <f ca="1">DA10*EXP(($C$6-0.5*$C$4^2)*$C$5+$C$4*SQRT($C$5)*_xlfn.NORM.S.INV(RAND()))</f>
        <v>170.70716970421984</v>
      </c>
      <c r="DC10">
        <f ca="1">DB10*EXP(($C$6-0.5*$C$4^2)*$C$5+$C$4*SQRT($C$5)*_xlfn.NORM.S.INV(RAND()))</f>
        <v>175.13338640023059</v>
      </c>
      <c r="DD10">
        <f ca="1">DC10*EXP(($C$6-0.5*$C$4^2)*$C$5+$C$4*SQRT($C$5)*_xlfn.NORM.S.INV(RAND()))</f>
        <v>174.48157130032945</v>
      </c>
      <c r="DE10">
        <f ca="1">DD10*EXP(($C$6-0.5*$C$4^2)*$C$5+$C$4*SQRT($C$5)*_xlfn.NORM.S.INV(RAND()))</f>
        <v>170.96559105189229</v>
      </c>
      <c r="DF10">
        <f ca="1">DE10*EXP(($C$6-0.5*$C$4^2)*$C$5+$C$4*SQRT($C$5)*_xlfn.NORM.S.INV(RAND()))</f>
        <v>170.69049418061192</v>
      </c>
      <c r="DG10">
        <f ca="1">DF10*EXP(($C$6-0.5*$C$4^2)*$C$5+$C$4*SQRT($C$5)*_xlfn.NORM.S.INV(RAND()))</f>
        <v>171.15401558731492</v>
      </c>
      <c r="DH10">
        <f ca="1">DG10*EXP(($C$6-0.5*$C$4^2)*$C$5+$C$4*SQRT($C$5)*_xlfn.NORM.S.INV(RAND()))</f>
        <v>173.98818841906819</v>
      </c>
      <c r="DI10">
        <f ca="1">DH10*EXP(($C$6-0.5*$C$4^2)*$C$5+$C$4*SQRT($C$5)*_xlfn.NORM.S.INV(RAND()))</f>
        <v>168.11556954879009</v>
      </c>
      <c r="DJ10">
        <f ca="1">DI10*EXP(($C$6-0.5*$C$4^2)*$C$5+$C$4*SQRT($C$5)*_xlfn.NORM.S.INV(RAND()))</f>
        <v>168.27502099150706</v>
      </c>
      <c r="DK10">
        <f ca="1">DJ10*EXP(($C$6-0.5*$C$4^2)*$C$5+$C$4*SQRT($C$5)*_xlfn.NORM.S.INV(RAND()))</f>
        <v>170.65815882285611</v>
      </c>
      <c r="DL10">
        <f ca="1">DK10*EXP(($C$6-0.5*$C$4^2)*$C$5+$C$4*SQRT($C$5)*_xlfn.NORM.S.INV(RAND()))</f>
        <v>176.04119784349345</v>
      </c>
      <c r="DM10">
        <f ca="1">DL10*EXP(($C$6-0.5*$C$4^2)*$C$5+$C$4*SQRT($C$5)*_xlfn.NORM.S.INV(RAND()))</f>
        <v>174.75015542979202</v>
      </c>
      <c r="DN10">
        <f ca="1">DM10*EXP(($C$6-0.5*$C$4^2)*$C$5+$C$4*SQRT($C$5)*_xlfn.NORM.S.INV(RAND()))</f>
        <v>174.02534374416527</v>
      </c>
      <c r="DO10">
        <f ca="1">DN10*EXP(($C$6-0.5*$C$4^2)*$C$5+$C$4*SQRT($C$5)*_xlfn.NORM.S.INV(RAND()))</f>
        <v>173.32821786052321</v>
      </c>
      <c r="DP10">
        <f ca="1">DO10*EXP(($C$6-0.5*$C$4^2)*$C$5+$C$4*SQRT($C$5)*_xlfn.NORM.S.INV(RAND()))</f>
        <v>173.51300838530025</v>
      </c>
      <c r="DQ10">
        <f ca="1">DP10*EXP(($C$6-0.5*$C$4^2)*$C$5+$C$4*SQRT($C$5)*_xlfn.NORM.S.INV(RAND()))</f>
        <v>169.68466563728003</v>
      </c>
      <c r="DR10">
        <f ca="1">DQ10*EXP(($C$6-0.5*$C$4^2)*$C$5+$C$4*SQRT($C$5)*_xlfn.NORM.S.INV(RAND()))</f>
        <v>169.77129947370528</v>
      </c>
      <c r="DS10">
        <f ca="1">DR10*EXP(($C$6-0.5*$C$4^2)*$C$5+$C$4*SQRT($C$5)*_xlfn.NORM.S.INV(RAND()))</f>
        <v>166.58055423919623</v>
      </c>
      <c r="DT10">
        <f ca="1">DS10*EXP(($C$6-0.5*$C$4^2)*$C$5+$C$4*SQRT($C$5)*_xlfn.NORM.S.INV(RAND()))</f>
        <v>159.86381287922575</v>
      </c>
      <c r="DU10">
        <f ca="1">DT10*EXP(($C$6-0.5*$C$4^2)*$C$5+$C$4*SQRT($C$5)*_xlfn.NORM.S.INV(RAND()))</f>
        <v>161.2571196099293</v>
      </c>
      <c r="DV10">
        <f ca="1">DU10*EXP(($C$6-0.5*$C$4^2)*$C$5+$C$4*SQRT($C$5)*_xlfn.NORM.S.INV(RAND()))</f>
        <v>160.7290459532428</v>
      </c>
      <c r="DW10">
        <f ca="1">DV10*EXP(($C$6-0.5*$C$4^2)*$C$5+$C$4*SQRT($C$5)*_xlfn.NORM.S.INV(RAND()))</f>
        <v>161.61352661832939</v>
      </c>
      <c r="DX10">
        <f ca="1">DW10*EXP(($C$6-0.5*$C$4^2)*$C$5+$C$4*SQRT($C$5)*_xlfn.NORM.S.INV(RAND()))</f>
        <v>163.72337914278864</v>
      </c>
      <c r="DY10">
        <f ca="1">DX10*EXP(($C$6-0.5*$C$4^2)*$C$5+$C$4*SQRT($C$5)*_xlfn.NORM.S.INV(RAND()))</f>
        <v>166.249874421144</v>
      </c>
      <c r="DZ10">
        <f ca="1">DY10*EXP(($C$6-0.5*$C$4^2)*$C$5+$C$4*SQRT($C$5)*_xlfn.NORM.S.INV(RAND()))</f>
        <v>163.72768103723217</v>
      </c>
      <c r="EA10">
        <f ca="1">DZ10*EXP(($C$6-0.5*$C$4^2)*$C$5+$C$4*SQRT($C$5)*_xlfn.NORM.S.INV(RAND()))</f>
        <v>163.39641726279623</v>
      </c>
      <c r="EB10">
        <f ca="1">EA10*EXP(($C$6-0.5*$C$4^2)*$C$5+$C$4*SQRT($C$5)*_xlfn.NORM.S.INV(RAND()))</f>
        <v>165.10843215245865</v>
      </c>
      <c r="EC10">
        <f ca="1">EB10*EXP(($C$6-0.5*$C$4^2)*$C$5+$C$4*SQRT($C$5)*_xlfn.NORM.S.INV(RAND()))</f>
        <v>164.0074116649551</v>
      </c>
      <c r="ED10">
        <f ca="1">EC10*EXP(($C$6-0.5*$C$4^2)*$C$5+$C$4*SQRT($C$5)*_xlfn.NORM.S.INV(RAND()))</f>
        <v>165.39237102325865</v>
      </c>
      <c r="EE10">
        <f ca="1">ED10*EXP(($C$6-0.5*$C$4^2)*$C$5+$C$4*SQRT($C$5)*_xlfn.NORM.S.INV(RAND()))</f>
        <v>166.36892020568817</v>
      </c>
      <c r="EF10">
        <f ca="1">EE10*EXP(($C$6-0.5*$C$4^2)*$C$5+$C$4*SQRT($C$5)*_xlfn.NORM.S.INV(RAND()))</f>
        <v>173.69324153540362</v>
      </c>
      <c r="EG10">
        <f ca="1">EF10*EXP(($C$6-0.5*$C$4^2)*$C$5+$C$4*SQRT($C$5)*_xlfn.NORM.S.INV(RAND()))</f>
        <v>170.47004293801774</v>
      </c>
      <c r="EH10">
        <f ca="1">EG10*EXP(($C$6-0.5*$C$4^2)*$C$5+$C$4*SQRT($C$5)*_xlfn.NORM.S.INV(RAND()))</f>
        <v>175.4688729283385</v>
      </c>
      <c r="EI10">
        <f ca="1">EH10*EXP(($C$6-0.5*$C$4^2)*$C$5+$C$4*SQRT($C$5)*_xlfn.NORM.S.INV(RAND()))</f>
        <v>176.89664354350961</v>
      </c>
      <c r="EJ10">
        <f ca="1">EI10*EXP(($C$6-0.5*$C$4^2)*$C$5+$C$4*SQRT($C$5)*_xlfn.NORM.S.INV(RAND()))</f>
        <v>171.05949128369468</v>
      </c>
      <c r="EK10">
        <f ca="1">EJ10*EXP(($C$6-0.5*$C$4^2)*$C$5+$C$4*SQRT($C$5)*_xlfn.NORM.S.INV(RAND()))</f>
        <v>171.88493538055678</v>
      </c>
      <c r="EL10">
        <f ca="1">EK10*EXP(($C$6-0.5*$C$4^2)*$C$5+$C$4*SQRT($C$5)*_xlfn.NORM.S.INV(RAND()))</f>
        <v>169.50781994862652</v>
      </c>
      <c r="EM10">
        <f ca="1">EL10*EXP(($C$6-0.5*$C$4^2)*$C$5+$C$4*SQRT($C$5)*_xlfn.NORM.S.INV(RAND()))</f>
        <v>173.89353872853917</v>
      </c>
      <c r="EN10">
        <f ca="1">EM10*EXP(($C$6-0.5*$C$4^2)*$C$5+$C$4*SQRT($C$5)*_xlfn.NORM.S.INV(RAND()))</f>
        <v>172.8185382104505</v>
      </c>
      <c r="EO10">
        <f ca="1">EN10*EXP(($C$6-0.5*$C$4^2)*$C$5+$C$4*SQRT($C$5)*_xlfn.NORM.S.INV(RAND()))</f>
        <v>178.50307519557623</v>
      </c>
      <c r="EP10">
        <f ca="1">EO10*EXP(($C$6-0.5*$C$4^2)*$C$5+$C$4*SQRT($C$5)*_xlfn.NORM.S.INV(RAND()))</f>
        <v>179.15602336517924</v>
      </c>
      <c r="EQ10">
        <f ca="1">EP10*EXP(($C$6-0.5*$C$4^2)*$C$5+$C$4*SQRT($C$5)*_xlfn.NORM.S.INV(RAND()))</f>
        <v>172.8384643250028</v>
      </c>
      <c r="ER10">
        <f ca="1">EQ10*EXP(($C$6-0.5*$C$4^2)*$C$5+$C$4*SQRT($C$5)*_xlfn.NORM.S.INV(RAND()))</f>
        <v>172.33256701798882</v>
      </c>
      <c r="ES10">
        <f ca="1">ER10*EXP(($C$6-0.5*$C$4^2)*$C$5+$C$4*SQRT($C$5)*_xlfn.NORM.S.INV(RAND()))</f>
        <v>177.15236587797801</v>
      </c>
      <c r="ET10">
        <f ca="1">ES10*EXP(($C$6-0.5*$C$4^2)*$C$5+$C$4*SQRT($C$5)*_xlfn.NORM.S.INV(RAND()))</f>
        <v>186.18112508974332</v>
      </c>
      <c r="EU10">
        <f ca="1">ET10*EXP(($C$6-0.5*$C$4^2)*$C$5+$C$4*SQRT($C$5)*_xlfn.NORM.S.INV(RAND()))</f>
        <v>187.16028909926808</v>
      </c>
      <c r="EV10">
        <f ca="1">EU10*EXP(($C$6-0.5*$C$4^2)*$C$5+$C$4*SQRT($C$5)*_xlfn.NORM.S.INV(RAND()))</f>
        <v>183.69618888090659</v>
      </c>
      <c r="EW10">
        <f ca="1">EV10*EXP(($C$6-0.5*$C$4^2)*$C$5+$C$4*SQRT($C$5)*_xlfn.NORM.S.INV(RAND()))</f>
        <v>186.17687935432801</v>
      </c>
      <c r="EX10">
        <f ca="1">EW10*EXP(($C$6-0.5*$C$4^2)*$C$5+$C$4*SQRT($C$5)*_xlfn.NORM.S.INV(RAND()))</f>
        <v>180.15169260422891</v>
      </c>
      <c r="EY10">
        <f ca="1">EX10*EXP(($C$6-0.5*$C$4^2)*$C$5+$C$4*SQRT($C$5)*_xlfn.NORM.S.INV(RAND()))</f>
        <v>185.5688773590679</v>
      </c>
      <c r="EZ10">
        <f ca="1">EY10*EXP(($C$6-0.5*$C$4^2)*$C$5+$C$4*SQRT($C$5)*_xlfn.NORM.S.INV(RAND()))</f>
        <v>188.71789614569445</v>
      </c>
      <c r="FA10">
        <f ca="1">EZ10*EXP(($C$6-0.5*$C$4^2)*$C$5+$C$4*SQRT($C$5)*_xlfn.NORM.S.INV(RAND()))</f>
        <v>194.355605796323</v>
      </c>
      <c r="FB10">
        <f ca="1">FA10*EXP(($C$6-0.5*$C$4^2)*$C$5+$C$4*SQRT($C$5)*_xlfn.NORM.S.INV(RAND()))</f>
        <v>189.4256797933995</v>
      </c>
      <c r="FC10">
        <f ca="1">FB10*EXP(($C$6-0.5*$C$4^2)*$C$5+$C$4*SQRT($C$5)*_xlfn.NORM.S.INV(RAND()))</f>
        <v>190.35475548198391</v>
      </c>
      <c r="FD10">
        <f ca="1">FC10*EXP(($C$6-0.5*$C$4^2)*$C$5+$C$4*SQRT($C$5)*_xlfn.NORM.S.INV(RAND()))</f>
        <v>191.12756097970487</v>
      </c>
      <c r="FE10">
        <f ca="1">FD10*EXP(($C$6-0.5*$C$4^2)*$C$5+$C$4*SQRT($C$5)*_xlfn.NORM.S.INV(RAND()))</f>
        <v>185.49994582414598</v>
      </c>
      <c r="FF10">
        <f ca="1">FE10*EXP(($C$6-0.5*$C$4^2)*$C$5+$C$4*SQRT($C$5)*_xlfn.NORM.S.INV(RAND()))</f>
        <v>186.8242168965217</v>
      </c>
      <c r="FG10">
        <f ca="1">FF10*EXP(($C$6-0.5*$C$4^2)*$C$5+$C$4*SQRT($C$5)*_xlfn.NORM.S.INV(RAND()))</f>
        <v>185.40194372447507</v>
      </c>
      <c r="FH10">
        <f ca="1">FG10*EXP(($C$6-0.5*$C$4^2)*$C$5+$C$4*SQRT($C$5)*_xlfn.NORM.S.INV(RAND()))</f>
        <v>185.22680727757128</v>
      </c>
      <c r="FI10">
        <f ca="1">FH10*EXP(($C$6-0.5*$C$4^2)*$C$5+$C$4*SQRT($C$5)*_xlfn.NORM.S.INV(RAND()))</f>
        <v>191.34741351740783</v>
      </c>
      <c r="FJ10">
        <f ca="1">FI10*EXP(($C$6-0.5*$C$4^2)*$C$5+$C$4*SQRT($C$5)*_xlfn.NORM.S.INV(RAND()))</f>
        <v>182.86359307653493</v>
      </c>
      <c r="FK10">
        <f ca="1">FJ10*EXP(($C$6-0.5*$C$4^2)*$C$5+$C$4*SQRT($C$5)*_xlfn.NORM.S.INV(RAND()))</f>
        <v>178.74594840302584</v>
      </c>
      <c r="FL10">
        <f ca="1">FK10*EXP(($C$6-0.5*$C$4^2)*$C$5+$C$4*SQRT($C$5)*_xlfn.NORM.S.INV(RAND()))</f>
        <v>184.2160727718433</v>
      </c>
      <c r="FM10">
        <f ca="1">FL10*EXP(($C$6-0.5*$C$4^2)*$C$5+$C$4*SQRT($C$5)*_xlfn.NORM.S.INV(RAND()))</f>
        <v>182.31763118134282</v>
      </c>
      <c r="FN10">
        <f ca="1">FM10*EXP(($C$6-0.5*$C$4^2)*$C$5+$C$4*SQRT($C$5)*_xlfn.NORM.S.INV(RAND()))</f>
        <v>184.14626180168565</v>
      </c>
      <c r="FO10">
        <f ca="1">FN10*EXP(($C$6-0.5*$C$4^2)*$C$5+$C$4*SQRT($C$5)*_xlfn.NORM.S.INV(RAND()))</f>
        <v>182.04548362898555</v>
      </c>
      <c r="FP10">
        <f ca="1">FO10*EXP(($C$6-0.5*$C$4^2)*$C$5+$C$4*SQRT($C$5)*_xlfn.NORM.S.INV(RAND()))</f>
        <v>183.06263493161691</v>
      </c>
      <c r="FQ10">
        <f ca="1">FP10*EXP(($C$6-0.5*$C$4^2)*$C$5+$C$4*SQRT($C$5)*_xlfn.NORM.S.INV(RAND()))</f>
        <v>182.9222392915089</v>
      </c>
      <c r="FR10">
        <f ca="1">FQ10*EXP(($C$6-0.5*$C$4^2)*$C$5+$C$4*SQRT($C$5)*_xlfn.NORM.S.INV(RAND()))</f>
        <v>180.63517585005081</v>
      </c>
      <c r="FS10">
        <f ca="1">FR10*EXP(($C$6-0.5*$C$4^2)*$C$5+$C$4*SQRT($C$5)*_xlfn.NORM.S.INV(RAND()))</f>
        <v>182.84418793667388</v>
      </c>
      <c r="FT10">
        <f ca="1">FS10*EXP(($C$6-0.5*$C$4^2)*$C$5+$C$4*SQRT($C$5)*_xlfn.NORM.S.INV(RAND()))</f>
        <v>180.85248413128278</v>
      </c>
      <c r="FU10">
        <f ca="1">FT10*EXP(($C$6-0.5*$C$4^2)*$C$5+$C$4*SQRT($C$5)*_xlfn.NORM.S.INV(RAND()))</f>
        <v>179.14873191838393</v>
      </c>
      <c r="FV10">
        <f ca="1">FU10*EXP(($C$6-0.5*$C$4^2)*$C$5+$C$4*SQRT($C$5)*_xlfn.NORM.S.INV(RAND()))</f>
        <v>183.59303827883733</v>
      </c>
      <c r="FW10">
        <f ca="1">FV10*EXP(($C$6-0.5*$C$4^2)*$C$5+$C$4*SQRT($C$5)*_xlfn.NORM.S.INV(RAND()))</f>
        <v>176.48080501110252</v>
      </c>
      <c r="FX10">
        <f ca="1">FW10*EXP(($C$6-0.5*$C$4^2)*$C$5+$C$4*SQRT($C$5)*_xlfn.NORM.S.INV(RAND()))</f>
        <v>176.74682403942708</v>
      </c>
      <c r="FY10">
        <f ca="1">FX10*EXP(($C$6-0.5*$C$4^2)*$C$5+$C$4*SQRT($C$5)*_xlfn.NORM.S.INV(RAND()))</f>
        <v>177.22248743677491</v>
      </c>
      <c r="FZ10">
        <f ca="1">FY10*EXP(($C$6-0.5*$C$4^2)*$C$5+$C$4*SQRT($C$5)*_xlfn.NORM.S.INV(RAND()))</f>
        <v>173.16803868411165</v>
      </c>
      <c r="GA10">
        <f ca="1">FZ10*EXP(($C$6-0.5*$C$4^2)*$C$5+$C$4*SQRT($C$5)*_xlfn.NORM.S.INV(RAND()))</f>
        <v>169.81140602606067</v>
      </c>
      <c r="GB10">
        <f ca="1">GA10*EXP(($C$6-0.5*$C$4^2)*$C$5+$C$4*SQRT($C$5)*_xlfn.NORM.S.INV(RAND()))</f>
        <v>175.91348192624568</v>
      </c>
      <c r="GC10">
        <f ca="1">GB10*EXP(($C$6-0.5*$C$4^2)*$C$5+$C$4*SQRT($C$5)*_xlfn.NORM.S.INV(RAND()))</f>
        <v>174.35910268492222</v>
      </c>
      <c r="GD10">
        <f ca="1">GC10*EXP(($C$6-0.5*$C$4^2)*$C$5+$C$4*SQRT($C$5)*_xlfn.NORM.S.INV(RAND()))</f>
        <v>171.49375055567484</v>
      </c>
      <c r="GE10">
        <f ca="1">GD10*EXP(($C$6-0.5*$C$4^2)*$C$5+$C$4*SQRT($C$5)*_xlfn.NORM.S.INV(RAND()))</f>
        <v>173.65030803094257</v>
      </c>
      <c r="GF10">
        <f ca="1">GE10*EXP(($C$6-0.5*$C$4^2)*$C$5+$C$4*SQRT($C$5)*_xlfn.NORM.S.INV(RAND()))</f>
        <v>173.49307090326349</v>
      </c>
      <c r="GG10">
        <f ca="1">GF10*EXP(($C$6-0.5*$C$4^2)*$C$5+$C$4*SQRT($C$5)*_xlfn.NORM.S.INV(RAND()))</f>
        <v>174.18896287431386</v>
      </c>
      <c r="GH10">
        <f ca="1">GG10*EXP(($C$6-0.5*$C$4^2)*$C$5+$C$4*SQRT($C$5)*_xlfn.NORM.S.INV(RAND()))</f>
        <v>175.80632417603925</v>
      </c>
      <c r="GI10">
        <f ca="1">GH10*EXP(($C$6-0.5*$C$4^2)*$C$5+$C$4*SQRT($C$5)*_xlfn.NORM.S.INV(RAND()))</f>
        <v>184.00836570347218</v>
      </c>
      <c r="GJ10">
        <f ca="1">GI10*EXP(($C$6-0.5*$C$4^2)*$C$5+$C$4*SQRT($C$5)*_xlfn.NORM.S.INV(RAND()))</f>
        <v>177.44519759844468</v>
      </c>
      <c r="GK10">
        <f ca="1">GJ10*EXP(($C$6-0.5*$C$4^2)*$C$5+$C$4*SQRT($C$5)*_xlfn.NORM.S.INV(RAND()))</f>
        <v>173.35797211494651</v>
      </c>
      <c r="GL10">
        <f ca="1">GK10*EXP(($C$6-0.5*$C$4^2)*$C$5+$C$4*SQRT($C$5)*_xlfn.NORM.S.INV(RAND()))</f>
        <v>174.30050270009266</v>
      </c>
      <c r="GM10">
        <f ca="1">GL10*EXP(($C$6-0.5*$C$4^2)*$C$5+$C$4*SQRT($C$5)*_xlfn.NORM.S.INV(RAND()))</f>
        <v>172.88925019523356</v>
      </c>
      <c r="GN10">
        <f ca="1">GM10*EXP(($C$6-0.5*$C$4^2)*$C$5+$C$4*SQRT($C$5)*_xlfn.NORM.S.INV(RAND()))</f>
        <v>172.43209992414805</v>
      </c>
      <c r="GO10">
        <f ca="1">GN10*EXP(($C$6-0.5*$C$4^2)*$C$5+$C$4*SQRT($C$5)*_xlfn.NORM.S.INV(RAND()))</f>
        <v>171.32965253596217</v>
      </c>
      <c r="GP10">
        <f ca="1">GO10*EXP(($C$6-0.5*$C$4^2)*$C$5+$C$4*SQRT($C$5)*_xlfn.NORM.S.INV(RAND()))</f>
        <v>174.426662344645</v>
      </c>
      <c r="GQ10">
        <f ca="1">GP10*EXP(($C$6-0.5*$C$4^2)*$C$5+$C$4*SQRT($C$5)*_xlfn.NORM.S.INV(RAND()))</f>
        <v>179.86181987617169</v>
      </c>
      <c r="GR10">
        <f ca="1">GQ10*EXP(($C$6-0.5*$C$4^2)*$C$5+$C$4*SQRT($C$5)*_xlfn.NORM.S.INV(RAND()))</f>
        <v>179.07679457824304</v>
      </c>
      <c r="GS10">
        <f ca="1">GR10*EXP(($C$6-0.5*$C$4^2)*$C$5+$C$4*SQRT($C$5)*_xlfn.NORM.S.INV(RAND()))</f>
        <v>175.84151784022782</v>
      </c>
      <c r="GT10">
        <f ca="1">GS10*EXP(($C$6-0.5*$C$4^2)*$C$5+$C$4*SQRT($C$5)*_xlfn.NORM.S.INV(RAND()))</f>
        <v>172.80890375957676</v>
      </c>
      <c r="GU10">
        <f ca="1">GT10*EXP(($C$6-0.5*$C$4^2)*$C$5+$C$4*SQRT($C$5)*_xlfn.NORM.S.INV(RAND()))</f>
        <v>170.88621429761838</v>
      </c>
      <c r="GV10">
        <f ca="1">GU10*EXP(($C$6-0.5*$C$4^2)*$C$5+$C$4*SQRT($C$5)*_xlfn.NORM.S.INV(RAND()))</f>
        <v>169.7280598246814</v>
      </c>
      <c r="GW10">
        <f ca="1">GV10*EXP(($C$6-0.5*$C$4^2)*$C$5+$C$4*SQRT($C$5)*_xlfn.NORM.S.INV(RAND()))</f>
        <v>172.08610379356654</v>
      </c>
      <c r="GX10">
        <f ca="1">GW10*EXP(($C$6-0.5*$C$4^2)*$C$5+$C$4*SQRT($C$5)*_xlfn.NORM.S.INV(RAND()))</f>
        <v>170.96173905585752</v>
      </c>
      <c r="GY10" s="26">
        <f t="shared" ca="1" si="0"/>
        <v>0</v>
      </c>
      <c r="GZ10">
        <f ca="1">GY10*EXP(-$C$6*$C$7)</f>
        <v>0</v>
      </c>
      <c r="HA10" s="26">
        <f t="shared" ca="1" si="1"/>
        <v>10.961739055857521</v>
      </c>
      <c r="HB10" s="26">
        <f ca="1">HA10*EXP(-$C$6*$C$7)</f>
        <v>10.92647474191716</v>
      </c>
      <c r="HD10" s="50">
        <v>160</v>
      </c>
    </row>
    <row r="11" spans="1:213" x14ac:dyDescent="0.35">
      <c r="A11" t="s">
        <v>355</v>
      </c>
      <c r="F11" s="26">
        <f>F10</f>
        <v>156.69999999999999</v>
      </c>
      <c r="G11">
        <f ca="1">F11*EXP(($C$6-0.5*$C$4^2)*$C$5+$C$4*SQRT($C$5)*_xlfn.NORM.S.INV(RAND()))</f>
        <v>152.6529440539299</v>
      </c>
      <c r="H11">
        <f ca="1">G11*EXP(($C$6-0.5*$C$4^2)*$C$5+$C$4*SQRT($C$5)*_xlfn.NORM.S.INV(RAND()))</f>
        <v>151.70075806061396</v>
      </c>
      <c r="I11">
        <f ca="1">H11*EXP(($C$6-0.5*$C$4^2)*$C$5+$C$4*SQRT($C$5)*_xlfn.NORM.S.INV(RAND()))</f>
        <v>149.1891630649574</v>
      </c>
      <c r="J11">
        <f ca="1">I11*EXP(($C$6-0.5*$C$4^2)*$C$5+$C$4*SQRT($C$5)*_xlfn.NORM.S.INV(RAND()))</f>
        <v>146.56952202276082</v>
      </c>
      <c r="K11">
        <f ca="1">J11*EXP(($C$6-0.5*$C$4^2)*$C$5+$C$4*SQRT($C$5)*_xlfn.NORM.S.INV(RAND()))</f>
        <v>141.43252460233023</v>
      </c>
      <c r="L11">
        <f ca="1">K11*EXP(($C$6-0.5*$C$4^2)*$C$5+$C$4*SQRT($C$5)*_xlfn.NORM.S.INV(RAND()))</f>
        <v>146.91824540045903</v>
      </c>
      <c r="M11">
        <f ca="1">L11*EXP(($C$6-0.5*$C$4^2)*$C$5+$C$4*SQRT($C$5)*_xlfn.NORM.S.INV(RAND()))</f>
        <v>145.49501128616592</v>
      </c>
      <c r="N11">
        <f ca="1">M11*EXP(($C$6-0.5*$C$4^2)*$C$5+$C$4*SQRT($C$5)*_xlfn.NORM.S.INV(RAND()))</f>
        <v>146.83965907267259</v>
      </c>
      <c r="O11">
        <f ca="1">N11*EXP(($C$6-0.5*$C$4^2)*$C$5+$C$4*SQRT($C$5)*_xlfn.NORM.S.INV(RAND()))</f>
        <v>147.64288177896231</v>
      </c>
      <c r="P11">
        <f ca="1">O11*EXP(($C$6-0.5*$C$4^2)*$C$5+$C$4*SQRT($C$5)*_xlfn.NORM.S.INV(RAND()))</f>
        <v>148.70952034818345</v>
      </c>
      <c r="Q11">
        <f ca="1">P11*EXP(($C$6-0.5*$C$4^2)*$C$5+$C$4*SQRT($C$5)*_xlfn.NORM.S.INV(RAND()))</f>
        <v>146.79733359827955</v>
      </c>
      <c r="R11">
        <f ca="1">Q11*EXP(($C$6-0.5*$C$4^2)*$C$5+$C$4*SQRT($C$5)*_xlfn.NORM.S.INV(RAND()))</f>
        <v>145.8649342501362</v>
      </c>
      <c r="S11">
        <f ca="1">R11*EXP(($C$6-0.5*$C$4^2)*$C$5+$C$4*SQRT($C$5)*_xlfn.NORM.S.INV(RAND()))</f>
        <v>142.31369267902858</v>
      </c>
      <c r="T11">
        <f ca="1">S11*EXP(($C$6-0.5*$C$4^2)*$C$5+$C$4*SQRT($C$5)*_xlfn.NORM.S.INV(RAND()))</f>
        <v>145.51216172542098</v>
      </c>
      <c r="U11">
        <f ca="1">T11*EXP(($C$6-0.5*$C$4^2)*$C$5+$C$4*SQRT($C$5)*_xlfn.NORM.S.INV(RAND()))</f>
        <v>145.04591648079972</v>
      </c>
      <c r="V11">
        <f ca="1">U11*EXP(($C$6-0.5*$C$4^2)*$C$5+$C$4*SQRT($C$5)*_xlfn.NORM.S.INV(RAND()))</f>
        <v>144.84286154866322</v>
      </c>
      <c r="W11">
        <f ca="1">V11*EXP(($C$6-0.5*$C$4^2)*$C$5+$C$4*SQRT($C$5)*_xlfn.NORM.S.INV(RAND()))</f>
        <v>142.80075436038405</v>
      </c>
      <c r="X11">
        <f ca="1">W11*EXP(($C$6-0.5*$C$4^2)*$C$5+$C$4*SQRT($C$5)*_xlfn.NORM.S.INV(RAND()))</f>
        <v>144.73986143615642</v>
      </c>
      <c r="Y11">
        <f ca="1">X11*EXP(($C$6-0.5*$C$4^2)*$C$5+$C$4*SQRT($C$5)*_xlfn.NORM.S.INV(RAND()))</f>
        <v>146.70131316310864</v>
      </c>
      <c r="Z11">
        <f ca="1">Y11*EXP(($C$6-0.5*$C$4^2)*$C$5+$C$4*SQRT($C$5)*_xlfn.NORM.S.INV(RAND()))</f>
        <v>143.92478078003279</v>
      </c>
      <c r="AA11">
        <f ca="1">Z11*EXP(($C$6-0.5*$C$4^2)*$C$5+$C$4*SQRT($C$5)*_xlfn.NORM.S.INV(RAND()))</f>
        <v>145.44811734816631</v>
      </c>
      <c r="AB11">
        <f ca="1">AA11*EXP(($C$6-0.5*$C$4^2)*$C$5+$C$4*SQRT($C$5)*_xlfn.NORM.S.INV(RAND()))</f>
        <v>149.97969585373613</v>
      </c>
      <c r="AC11">
        <f ca="1">AB11*EXP(($C$6-0.5*$C$4^2)*$C$5+$C$4*SQRT($C$5)*_xlfn.NORM.S.INV(RAND()))</f>
        <v>149.90442484208305</v>
      </c>
      <c r="AD11">
        <f ca="1">AC11*EXP(($C$6-0.5*$C$4^2)*$C$5+$C$4*SQRT($C$5)*_xlfn.NORM.S.INV(RAND()))</f>
        <v>153.62253914816711</v>
      </c>
      <c r="AE11">
        <f ca="1">AD11*EXP(($C$6-0.5*$C$4^2)*$C$5+$C$4*SQRT($C$5)*_xlfn.NORM.S.INV(RAND()))</f>
        <v>153.94508767646525</v>
      </c>
      <c r="AF11">
        <f ca="1">AE11*EXP(($C$6-0.5*$C$4^2)*$C$5+$C$4*SQRT($C$5)*_xlfn.NORM.S.INV(RAND()))</f>
        <v>152.09149762340837</v>
      </c>
      <c r="AG11">
        <f ca="1">AF11*EXP(($C$6-0.5*$C$4^2)*$C$5+$C$4*SQRT($C$5)*_xlfn.NORM.S.INV(RAND()))</f>
        <v>148.55574219994335</v>
      </c>
      <c r="AH11">
        <f ca="1">AG11*EXP(($C$6-0.5*$C$4^2)*$C$5+$C$4*SQRT($C$5)*_xlfn.NORM.S.INV(RAND()))</f>
        <v>155.73090852226883</v>
      </c>
      <c r="AI11">
        <f ca="1">AH11*EXP(($C$6-0.5*$C$4^2)*$C$5+$C$4*SQRT($C$5)*_xlfn.NORM.S.INV(RAND()))</f>
        <v>159.39550721234437</v>
      </c>
      <c r="AJ11">
        <f ca="1">AI11*EXP(($C$6-0.5*$C$4^2)*$C$5+$C$4*SQRT($C$5)*_xlfn.NORM.S.INV(RAND()))</f>
        <v>155.47680258540032</v>
      </c>
      <c r="AK11">
        <f ca="1">AJ11*EXP(($C$6-0.5*$C$4^2)*$C$5+$C$4*SQRT($C$5)*_xlfn.NORM.S.INV(RAND()))</f>
        <v>153.14052043087753</v>
      </c>
      <c r="AL11">
        <f ca="1">AK11*EXP(($C$6-0.5*$C$4^2)*$C$5+$C$4*SQRT($C$5)*_xlfn.NORM.S.INV(RAND()))</f>
        <v>148.71807807962443</v>
      </c>
      <c r="AM11">
        <f ca="1">AL11*EXP(($C$6-0.5*$C$4^2)*$C$5+$C$4*SQRT($C$5)*_xlfn.NORM.S.INV(RAND()))</f>
        <v>152.14512027001857</v>
      </c>
      <c r="AN11">
        <f ca="1">AM11*EXP(($C$6-0.5*$C$4^2)*$C$5+$C$4*SQRT($C$5)*_xlfn.NORM.S.INV(RAND()))</f>
        <v>149.8358292080338</v>
      </c>
      <c r="AO11">
        <f ca="1">AN11*EXP(($C$6-0.5*$C$4^2)*$C$5+$C$4*SQRT($C$5)*_xlfn.NORM.S.INV(RAND()))</f>
        <v>148.89904348357868</v>
      </c>
      <c r="AP11">
        <f ca="1">AO11*EXP(($C$6-0.5*$C$4^2)*$C$5+$C$4*SQRT($C$5)*_xlfn.NORM.S.INV(RAND()))</f>
        <v>149.65233818631017</v>
      </c>
      <c r="AQ11">
        <f ca="1">AP11*EXP(($C$6-0.5*$C$4^2)*$C$5+$C$4*SQRT($C$5)*_xlfn.NORM.S.INV(RAND()))</f>
        <v>151.53009883084613</v>
      </c>
      <c r="AR11">
        <f ca="1">AQ11*EXP(($C$6-0.5*$C$4^2)*$C$5+$C$4*SQRT($C$5)*_xlfn.NORM.S.INV(RAND()))</f>
        <v>149.76494993197815</v>
      </c>
      <c r="AS11">
        <f ca="1">AR11*EXP(($C$6-0.5*$C$4^2)*$C$5+$C$4*SQRT($C$5)*_xlfn.NORM.S.INV(RAND()))</f>
        <v>147.49386337322474</v>
      </c>
      <c r="AT11">
        <f ca="1">AS11*EXP(($C$6-0.5*$C$4^2)*$C$5+$C$4*SQRT($C$5)*_xlfn.NORM.S.INV(RAND()))</f>
        <v>147.0099112356437</v>
      </c>
      <c r="AU11">
        <f ca="1">AT11*EXP(($C$6-0.5*$C$4^2)*$C$5+$C$4*SQRT($C$5)*_xlfn.NORM.S.INV(RAND()))</f>
        <v>148.90502174553288</v>
      </c>
      <c r="AV11">
        <f ca="1">AU11*EXP(($C$6-0.5*$C$4^2)*$C$5+$C$4*SQRT($C$5)*_xlfn.NORM.S.INV(RAND()))</f>
        <v>148.38897084267279</v>
      </c>
      <c r="AW11">
        <f ca="1">AV11*EXP(($C$6-0.5*$C$4^2)*$C$5+$C$4*SQRT($C$5)*_xlfn.NORM.S.INV(RAND()))</f>
        <v>147.80468104650814</v>
      </c>
      <c r="AX11">
        <f ca="1">AW11*EXP(($C$6-0.5*$C$4^2)*$C$5+$C$4*SQRT($C$5)*_xlfn.NORM.S.INV(RAND()))</f>
        <v>143.89983784774887</v>
      </c>
      <c r="AY11">
        <f ca="1">AX11*EXP(($C$6-0.5*$C$4^2)*$C$5+$C$4*SQRT($C$5)*_xlfn.NORM.S.INV(RAND()))</f>
        <v>150.07355554612349</v>
      </c>
      <c r="AZ11">
        <f ca="1">AY11*EXP(($C$6-0.5*$C$4^2)*$C$5+$C$4*SQRT($C$5)*_xlfn.NORM.S.INV(RAND()))</f>
        <v>145.73830123171754</v>
      </c>
      <c r="BA11">
        <f ca="1">AZ11*EXP(($C$6-0.5*$C$4^2)*$C$5+$C$4*SQRT($C$5)*_xlfn.NORM.S.INV(RAND()))</f>
        <v>142.70807373645437</v>
      </c>
      <c r="BB11">
        <f ca="1">BA11*EXP(($C$6-0.5*$C$4^2)*$C$5+$C$4*SQRT($C$5)*_xlfn.NORM.S.INV(RAND()))</f>
        <v>141.06087174207627</v>
      </c>
      <c r="BC11">
        <f ca="1">BB11*EXP(($C$6-0.5*$C$4^2)*$C$5+$C$4*SQRT($C$5)*_xlfn.NORM.S.INV(RAND()))</f>
        <v>148.28415332796587</v>
      </c>
      <c r="BD11">
        <f ca="1">BC11*EXP(($C$6-0.5*$C$4^2)*$C$5+$C$4*SQRT($C$5)*_xlfn.NORM.S.INV(RAND()))</f>
        <v>151.304519875842</v>
      </c>
      <c r="BE11">
        <f ca="1">BD11*EXP(($C$6-0.5*$C$4^2)*$C$5+$C$4*SQRT($C$5)*_xlfn.NORM.S.INV(RAND()))</f>
        <v>153.59781603559631</v>
      </c>
      <c r="BF11">
        <f ca="1">BE11*EXP(($C$6-0.5*$C$4^2)*$C$5+$C$4*SQRT($C$5)*_xlfn.NORM.S.INV(RAND()))</f>
        <v>157.14569593985684</v>
      </c>
      <c r="BG11">
        <f ca="1">BF11*EXP(($C$6-0.5*$C$4^2)*$C$5+$C$4*SQRT($C$5)*_xlfn.NORM.S.INV(RAND()))</f>
        <v>150.99177090147367</v>
      </c>
      <c r="BH11">
        <f ca="1">BG11*EXP(($C$6-0.5*$C$4^2)*$C$5+$C$4*SQRT($C$5)*_xlfn.NORM.S.INV(RAND()))</f>
        <v>152.96019771760032</v>
      </c>
      <c r="BI11">
        <f ca="1">BH11*EXP(($C$6-0.5*$C$4^2)*$C$5+$C$4*SQRT($C$5)*_xlfn.NORM.S.INV(RAND()))</f>
        <v>149.48860057561981</v>
      </c>
      <c r="BJ11">
        <f ca="1">BI11*EXP(($C$6-0.5*$C$4^2)*$C$5+$C$4*SQRT($C$5)*_xlfn.NORM.S.INV(RAND()))</f>
        <v>149.89092348482993</v>
      </c>
      <c r="BK11">
        <f ca="1">BJ11*EXP(($C$6-0.5*$C$4^2)*$C$5+$C$4*SQRT($C$5)*_xlfn.NORM.S.INV(RAND()))</f>
        <v>149.6190088424527</v>
      </c>
      <c r="BL11">
        <f ca="1">BK11*EXP(($C$6-0.5*$C$4^2)*$C$5+$C$4*SQRT($C$5)*_xlfn.NORM.S.INV(RAND()))</f>
        <v>146.71973026750089</v>
      </c>
      <c r="BM11">
        <f ca="1">BL11*EXP(($C$6-0.5*$C$4^2)*$C$5+$C$4*SQRT($C$5)*_xlfn.NORM.S.INV(RAND()))</f>
        <v>149.54789052026663</v>
      </c>
      <c r="BN11">
        <f ca="1">BM11*EXP(($C$6-0.5*$C$4^2)*$C$5+$C$4*SQRT($C$5)*_xlfn.NORM.S.INV(RAND()))</f>
        <v>144.93021827212164</v>
      </c>
      <c r="BO11">
        <f ca="1">BN11*EXP(($C$6-0.5*$C$4^2)*$C$5+$C$4*SQRT($C$5)*_xlfn.NORM.S.INV(RAND()))</f>
        <v>142.06528108306273</v>
      </c>
      <c r="BP11">
        <f ca="1">BO11*EXP(($C$6-0.5*$C$4^2)*$C$5+$C$4*SQRT($C$5)*_xlfn.NORM.S.INV(RAND()))</f>
        <v>140.56777245644952</v>
      </c>
      <c r="BQ11">
        <f ca="1">BP11*EXP(($C$6-0.5*$C$4^2)*$C$5+$C$4*SQRT($C$5)*_xlfn.NORM.S.INV(RAND()))</f>
        <v>146.05205478642378</v>
      </c>
      <c r="BR11">
        <f ca="1">BQ11*EXP(($C$6-0.5*$C$4^2)*$C$5+$C$4*SQRT($C$5)*_xlfn.NORM.S.INV(RAND()))</f>
        <v>152.74639708506109</v>
      </c>
      <c r="BS11">
        <f ca="1">BR11*EXP(($C$6-0.5*$C$4^2)*$C$5+$C$4*SQRT($C$5)*_xlfn.NORM.S.INV(RAND()))</f>
        <v>153.4879997667253</v>
      </c>
      <c r="BT11">
        <f ca="1">BS11*EXP(($C$6-0.5*$C$4^2)*$C$5+$C$4*SQRT($C$5)*_xlfn.NORM.S.INV(RAND()))</f>
        <v>156.22830327640639</v>
      </c>
      <c r="BU11">
        <f ca="1">BT11*EXP(($C$6-0.5*$C$4^2)*$C$5+$C$4*SQRT($C$5)*_xlfn.NORM.S.INV(RAND()))</f>
        <v>154.67588533412641</v>
      </c>
      <c r="BV11">
        <f ca="1">BU11*EXP(($C$6-0.5*$C$4^2)*$C$5+$C$4*SQRT($C$5)*_xlfn.NORM.S.INV(RAND()))</f>
        <v>149.80739673934534</v>
      </c>
      <c r="BW11">
        <f ca="1">BV11*EXP(($C$6-0.5*$C$4^2)*$C$5+$C$4*SQRT($C$5)*_xlfn.NORM.S.INV(RAND()))</f>
        <v>151.8620959679352</v>
      </c>
      <c r="BX11">
        <f ca="1">BW11*EXP(($C$6-0.5*$C$4^2)*$C$5+$C$4*SQRT($C$5)*_xlfn.NORM.S.INV(RAND()))</f>
        <v>151.22862855868405</v>
      </c>
      <c r="BY11">
        <f ca="1">BX11*EXP(($C$6-0.5*$C$4^2)*$C$5+$C$4*SQRT($C$5)*_xlfn.NORM.S.INV(RAND()))</f>
        <v>152.62027061761509</v>
      </c>
      <c r="BZ11">
        <f ca="1">BY11*EXP(($C$6-0.5*$C$4^2)*$C$5+$C$4*SQRT($C$5)*_xlfn.NORM.S.INV(RAND()))</f>
        <v>154.21640801398829</v>
      </c>
      <c r="CA11">
        <f ca="1">BZ11*EXP(($C$6-0.5*$C$4^2)*$C$5+$C$4*SQRT($C$5)*_xlfn.NORM.S.INV(RAND()))</f>
        <v>149.56726237543324</v>
      </c>
      <c r="CB11">
        <f ca="1">CA11*EXP(($C$6-0.5*$C$4^2)*$C$5+$C$4*SQRT($C$5)*_xlfn.NORM.S.INV(RAND()))</f>
        <v>144.99085051670068</v>
      </c>
      <c r="CC11">
        <f ca="1">CB11*EXP(($C$6-0.5*$C$4^2)*$C$5+$C$4*SQRT($C$5)*_xlfn.NORM.S.INV(RAND()))</f>
        <v>147.04293237513596</v>
      </c>
      <c r="CD11">
        <f ca="1">CC11*EXP(($C$6-0.5*$C$4^2)*$C$5+$C$4*SQRT($C$5)*_xlfn.NORM.S.INV(RAND()))</f>
        <v>144.34704522895584</v>
      </c>
      <c r="CE11">
        <f ca="1">CD11*EXP(($C$6-0.5*$C$4^2)*$C$5+$C$4*SQRT($C$5)*_xlfn.NORM.S.INV(RAND()))</f>
        <v>142.32203846734976</v>
      </c>
      <c r="CF11">
        <f ca="1">CE11*EXP(($C$6-0.5*$C$4^2)*$C$5+$C$4*SQRT($C$5)*_xlfn.NORM.S.INV(RAND()))</f>
        <v>136.11052185211463</v>
      </c>
      <c r="CG11">
        <f ca="1">CF11*EXP(($C$6-0.5*$C$4^2)*$C$5+$C$4*SQRT($C$5)*_xlfn.NORM.S.INV(RAND()))</f>
        <v>136.28268574203659</v>
      </c>
      <c r="CH11">
        <f ca="1">CG11*EXP(($C$6-0.5*$C$4^2)*$C$5+$C$4*SQRT($C$5)*_xlfn.NORM.S.INV(RAND()))</f>
        <v>141.18985160204051</v>
      </c>
      <c r="CI11">
        <f ca="1">CH11*EXP(($C$6-0.5*$C$4^2)*$C$5+$C$4*SQRT($C$5)*_xlfn.NORM.S.INV(RAND()))</f>
        <v>144.87235453512685</v>
      </c>
      <c r="CJ11">
        <f ca="1">CI11*EXP(($C$6-0.5*$C$4^2)*$C$5+$C$4*SQRT($C$5)*_xlfn.NORM.S.INV(RAND()))</f>
        <v>145.00539179006054</v>
      </c>
      <c r="CK11">
        <f ca="1">CJ11*EXP(($C$6-0.5*$C$4^2)*$C$5+$C$4*SQRT($C$5)*_xlfn.NORM.S.INV(RAND()))</f>
        <v>145.52998693596575</v>
      </c>
      <c r="CL11">
        <f ca="1">CK11*EXP(($C$6-0.5*$C$4^2)*$C$5+$C$4*SQRT($C$5)*_xlfn.NORM.S.INV(RAND()))</f>
        <v>148.4500277694554</v>
      </c>
      <c r="CM11">
        <f ca="1">CL11*EXP(($C$6-0.5*$C$4^2)*$C$5+$C$4*SQRT($C$5)*_xlfn.NORM.S.INV(RAND()))</f>
        <v>157.8213652617419</v>
      </c>
      <c r="CN11">
        <f ca="1">CM11*EXP(($C$6-0.5*$C$4^2)*$C$5+$C$4*SQRT($C$5)*_xlfn.NORM.S.INV(RAND()))</f>
        <v>153.43185896697761</v>
      </c>
      <c r="CO11">
        <f ca="1">CN11*EXP(($C$6-0.5*$C$4^2)*$C$5+$C$4*SQRT($C$5)*_xlfn.NORM.S.INV(RAND()))</f>
        <v>156.97769390458143</v>
      </c>
      <c r="CP11">
        <f ca="1">CO11*EXP(($C$6-0.5*$C$4^2)*$C$5+$C$4*SQRT($C$5)*_xlfn.NORM.S.INV(RAND()))</f>
        <v>150.85281287438812</v>
      </c>
      <c r="CQ11">
        <f ca="1">CP11*EXP(($C$6-0.5*$C$4^2)*$C$5+$C$4*SQRT($C$5)*_xlfn.NORM.S.INV(RAND()))</f>
        <v>152.69558334350589</v>
      </c>
      <c r="CR11">
        <f ca="1">CQ11*EXP(($C$6-0.5*$C$4^2)*$C$5+$C$4*SQRT($C$5)*_xlfn.NORM.S.INV(RAND()))</f>
        <v>150.85530903385779</v>
      </c>
      <c r="CS11">
        <f ca="1">CR11*EXP(($C$6-0.5*$C$4^2)*$C$5+$C$4*SQRT($C$5)*_xlfn.NORM.S.INV(RAND()))</f>
        <v>155.78935843796864</v>
      </c>
      <c r="CT11">
        <f ca="1">CS11*EXP(($C$6-0.5*$C$4^2)*$C$5+$C$4*SQRT($C$5)*_xlfn.NORM.S.INV(RAND()))</f>
        <v>156.85369479226927</v>
      </c>
      <c r="CU11">
        <f ca="1">CT11*EXP(($C$6-0.5*$C$4^2)*$C$5+$C$4*SQRT($C$5)*_xlfn.NORM.S.INV(RAND()))</f>
        <v>159.2816867294153</v>
      </c>
      <c r="CV11">
        <f ca="1">CU11*EXP(($C$6-0.5*$C$4^2)*$C$5+$C$4*SQRT($C$5)*_xlfn.NORM.S.INV(RAND()))</f>
        <v>155.28296246846065</v>
      </c>
      <c r="CW11">
        <f ca="1">CV11*EXP(($C$6-0.5*$C$4^2)*$C$5+$C$4*SQRT($C$5)*_xlfn.NORM.S.INV(RAND()))</f>
        <v>154.42092320660831</v>
      </c>
      <c r="CX11">
        <f ca="1">CW11*EXP(($C$6-0.5*$C$4^2)*$C$5+$C$4*SQRT($C$5)*_xlfn.NORM.S.INV(RAND()))</f>
        <v>152.67131887366531</v>
      </c>
      <c r="CY11">
        <f ca="1">CX11*EXP(($C$6-0.5*$C$4^2)*$C$5+$C$4*SQRT($C$5)*_xlfn.NORM.S.INV(RAND()))</f>
        <v>154.12620825613178</v>
      </c>
      <c r="CZ11">
        <f ca="1">CY11*EXP(($C$6-0.5*$C$4^2)*$C$5+$C$4*SQRT($C$5)*_xlfn.NORM.S.INV(RAND()))</f>
        <v>157.30231372796638</v>
      </c>
      <c r="DA11">
        <f ca="1">CZ11*EXP(($C$6-0.5*$C$4^2)*$C$5+$C$4*SQRT($C$5)*_xlfn.NORM.S.INV(RAND()))</f>
        <v>159.34363266018968</v>
      </c>
      <c r="DB11">
        <f ca="1">DA11*EXP(($C$6-0.5*$C$4^2)*$C$5+$C$4*SQRT($C$5)*_xlfn.NORM.S.INV(RAND()))</f>
        <v>163.22506993606049</v>
      </c>
      <c r="DC11">
        <f ca="1">DB11*EXP(($C$6-0.5*$C$4^2)*$C$5+$C$4*SQRT($C$5)*_xlfn.NORM.S.INV(RAND()))</f>
        <v>168.69440523693115</v>
      </c>
      <c r="DD11">
        <f ca="1">DC11*EXP(($C$6-0.5*$C$4^2)*$C$5+$C$4*SQRT($C$5)*_xlfn.NORM.S.INV(RAND()))</f>
        <v>174.18078068282028</v>
      </c>
      <c r="DE11">
        <f ca="1">DD11*EXP(($C$6-0.5*$C$4^2)*$C$5+$C$4*SQRT($C$5)*_xlfn.NORM.S.INV(RAND()))</f>
        <v>176.26290511660403</v>
      </c>
      <c r="DF11">
        <f ca="1">DE11*EXP(($C$6-0.5*$C$4^2)*$C$5+$C$4*SQRT($C$5)*_xlfn.NORM.S.INV(RAND()))</f>
        <v>179.4573209299254</v>
      </c>
      <c r="DG11">
        <f ca="1">DF11*EXP(($C$6-0.5*$C$4^2)*$C$5+$C$4*SQRT($C$5)*_xlfn.NORM.S.INV(RAND()))</f>
        <v>177.52484453362302</v>
      </c>
      <c r="DH11">
        <f ca="1">DG11*EXP(($C$6-0.5*$C$4^2)*$C$5+$C$4*SQRT($C$5)*_xlfn.NORM.S.INV(RAND()))</f>
        <v>178.05998258354958</v>
      </c>
      <c r="DI11">
        <f ca="1">DH11*EXP(($C$6-0.5*$C$4^2)*$C$5+$C$4*SQRT($C$5)*_xlfn.NORM.S.INV(RAND()))</f>
        <v>183.67385714921059</v>
      </c>
      <c r="DJ11">
        <f ca="1">DI11*EXP(($C$6-0.5*$C$4^2)*$C$5+$C$4*SQRT($C$5)*_xlfn.NORM.S.INV(RAND()))</f>
        <v>181.9509751889274</v>
      </c>
      <c r="DK11">
        <f ca="1">DJ11*EXP(($C$6-0.5*$C$4^2)*$C$5+$C$4*SQRT($C$5)*_xlfn.NORM.S.INV(RAND()))</f>
        <v>178.68205080336065</v>
      </c>
      <c r="DL11">
        <f ca="1">DK11*EXP(($C$6-0.5*$C$4^2)*$C$5+$C$4*SQRT($C$5)*_xlfn.NORM.S.INV(RAND()))</f>
        <v>174.62557111607558</v>
      </c>
      <c r="DM11">
        <f ca="1">DL11*EXP(($C$6-0.5*$C$4^2)*$C$5+$C$4*SQRT($C$5)*_xlfn.NORM.S.INV(RAND()))</f>
        <v>174.83412700443336</v>
      </c>
      <c r="DN11">
        <f ca="1">DM11*EXP(($C$6-0.5*$C$4^2)*$C$5+$C$4*SQRT($C$5)*_xlfn.NORM.S.INV(RAND()))</f>
        <v>176.65765165184973</v>
      </c>
      <c r="DO11">
        <f ca="1">DN11*EXP(($C$6-0.5*$C$4^2)*$C$5+$C$4*SQRT($C$5)*_xlfn.NORM.S.INV(RAND()))</f>
        <v>180.43121047668438</v>
      </c>
      <c r="DP11">
        <f ca="1">DO11*EXP(($C$6-0.5*$C$4^2)*$C$5+$C$4*SQRT($C$5)*_xlfn.NORM.S.INV(RAND()))</f>
        <v>175.61925370793844</v>
      </c>
      <c r="DQ11">
        <f ca="1">DP11*EXP(($C$6-0.5*$C$4^2)*$C$5+$C$4*SQRT($C$5)*_xlfn.NORM.S.INV(RAND()))</f>
        <v>177.43726164356758</v>
      </c>
      <c r="DR11">
        <f ca="1">DQ11*EXP(($C$6-0.5*$C$4^2)*$C$5+$C$4*SQRT($C$5)*_xlfn.NORM.S.INV(RAND()))</f>
        <v>181.01696063519745</v>
      </c>
      <c r="DS11">
        <f ca="1">DR11*EXP(($C$6-0.5*$C$4^2)*$C$5+$C$4*SQRT($C$5)*_xlfn.NORM.S.INV(RAND()))</f>
        <v>180.279506794859</v>
      </c>
      <c r="DT11">
        <f ca="1">DS11*EXP(($C$6-0.5*$C$4^2)*$C$5+$C$4*SQRT($C$5)*_xlfn.NORM.S.INV(RAND()))</f>
        <v>179.46450608735006</v>
      </c>
      <c r="DU11">
        <f ca="1">DT11*EXP(($C$6-0.5*$C$4^2)*$C$5+$C$4*SQRT($C$5)*_xlfn.NORM.S.INV(RAND()))</f>
        <v>180.31246502287721</v>
      </c>
      <c r="DV11">
        <f ca="1">DU11*EXP(($C$6-0.5*$C$4^2)*$C$5+$C$4*SQRT($C$5)*_xlfn.NORM.S.INV(RAND()))</f>
        <v>181.77630989778231</v>
      </c>
      <c r="DW11">
        <f ca="1">DV11*EXP(($C$6-0.5*$C$4^2)*$C$5+$C$4*SQRT($C$5)*_xlfn.NORM.S.INV(RAND()))</f>
        <v>182.50771367980249</v>
      </c>
      <c r="DX11">
        <f ca="1">DW11*EXP(($C$6-0.5*$C$4^2)*$C$5+$C$4*SQRT($C$5)*_xlfn.NORM.S.INV(RAND()))</f>
        <v>185.54786420584284</v>
      </c>
      <c r="DY11">
        <f ca="1">DX11*EXP(($C$6-0.5*$C$4^2)*$C$5+$C$4*SQRT($C$5)*_xlfn.NORM.S.INV(RAND()))</f>
        <v>185.78469282563358</v>
      </c>
      <c r="DZ11">
        <f ca="1">DY11*EXP(($C$6-0.5*$C$4^2)*$C$5+$C$4*SQRT($C$5)*_xlfn.NORM.S.INV(RAND()))</f>
        <v>183.09435904071901</v>
      </c>
      <c r="EA11">
        <f ca="1">DZ11*EXP(($C$6-0.5*$C$4^2)*$C$5+$C$4*SQRT($C$5)*_xlfn.NORM.S.INV(RAND()))</f>
        <v>186.71719066655427</v>
      </c>
      <c r="EB11">
        <f ca="1">EA11*EXP(($C$6-0.5*$C$4^2)*$C$5+$C$4*SQRT($C$5)*_xlfn.NORM.S.INV(RAND()))</f>
        <v>184.73790698402854</v>
      </c>
      <c r="EC11">
        <f ca="1">EB11*EXP(($C$6-0.5*$C$4^2)*$C$5+$C$4*SQRT($C$5)*_xlfn.NORM.S.INV(RAND()))</f>
        <v>185.68578600983673</v>
      </c>
      <c r="ED11">
        <f ca="1">EC11*EXP(($C$6-0.5*$C$4^2)*$C$5+$C$4*SQRT($C$5)*_xlfn.NORM.S.INV(RAND()))</f>
        <v>189.52220824553157</v>
      </c>
      <c r="EE11">
        <f ca="1">ED11*EXP(($C$6-0.5*$C$4^2)*$C$5+$C$4*SQRT($C$5)*_xlfn.NORM.S.INV(RAND()))</f>
        <v>199.35883302043618</v>
      </c>
      <c r="EF11">
        <f ca="1">EE11*EXP(($C$6-0.5*$C$4^2)*$C$5+$C$4*SQRT($C$5)*_xlfn.NORM.S.INV(RAND()))</f>
        <v>201.00261882071709</v>
      </c>
      <c r="EG11">
        <f ca="1">EF11*EXP(($C$6-0.5*$C$4^2)*$C$5+$C$4*SQRT($C$5)*_xlfn.NORM.S.INV(RAND()))</f>
        <v>200.10560842801334</v>
      </c>
      <c r="EH11">
        <f ca="1">EG11*EXP(($C$6-0.5*$C$4^2)*$C$5+$C$4*SQRT($C$5)*_xlfn.NORM.S.INV(RAND()))</f>
        <v>199.67970162777959</v>
      </c>
      <c r="EI11">
        <f ca="1">EH11*EXP(($C$6-0.5*$C$4^2)*$C$5+$C$4*SQRT($C$5)*_xlfn.NORM.S.INV(RAND()))</f>
        <v>195.55384413781951</v>
      </c>
      <c r="EJ11">
        <f ca="1">EI11*EXP(($C$6-0.5*$C$4^2)*$C$5+$C$4*SQRT($C$5)*_xlfn.NORM.S.INV(RAND()))</f>
        <v>202.91353232687817</v>
      </c>
      <c r="EK11">
        <f ca="1">EJ11*EXP(($C$6-0.5*$C$4^2)*$C$5+$C$4*SQRT($C$5)*_xlfn.NORM.S.INV(RAND()))</f>
        <v>198.9087547299138</v>
      </c>
      <c r="EL11">
        <f ca="1">EK11*EXP(($C$6-0.5*$C$4^2)*$C$5+$C$4*SQRT($C$5)*_xlfn.NORM.S.INV(RAND()))</f>
        <v>194.55882723967778</v>
      </c>
      <c r="EM11">
        <f ca="1">EL11*EXP(($C$6-0.5*$C$4^2)*$C$5+$C$4*SQRT($C$5)*_xlfn.NORM.S.INV(RAND()))</f>
        <v>196.18109684979638</v>
      </c>
      <c r="EN11">
        <f ca="1">EM11*EXP(($C$6-0.5*$C$4^2)*$C$5+$C$4*SQRT($C$5)*_xlfn.NORM.S.INV(RAND()))</f>
        <v>198.7564729343664</v>
      </c>
      <c r="EO11">
        <f ca="1">EN11*EXP(($C$6-0.5*$C$4^2)*$C$5+$C$4*SQRT($C$5)*_xlfn.NORM.S.INV(RAND()))</f>
        <v>191.4884632698998</v>
      </c>
      <c r="EP11">
        <f ca="1">EO11*EXP(($C$6-0.5*$C$4^2)*$C$5+$C$4*SQRT($C$5)*_xlfn.NORM.S.INV(RAND()))</f>
        <v>193.42145604041605</v>
      </c>
      <c r="EQ11">
        <f ca="1">EP11*EXP(($C$6-0.5*$C$4^2)*$C$5+$C$4*SQRT($C$5)*_xlfn.NORM.S.INV(RAND()))</f>
        <v>196.62535586453038</v>
      </c>
      <c r="ER11">
        <f ca="1">EQ11*EXP(($C$6-0.5*$C$4^2)*$C$5+$C$4*SQRT($C$5)*_xlfn.NORM.S.INV(RAND()))</f>
        <v>195.92834690803093</v>
      </c>
      <c r="ES11">
        <f ca="1">ER11*EXP(($C$6-0.5*$C$4^2)*$C$5+$C$4*SQRT($C$5)*_xlfn.NORM.S.INV(RAND()))</f>
        <v>196.25720441440856</v>
      </c>
      <c r="ET11">
        <f ca="1">ES11*EXP(($C$6-0.5*$C$4^2)*$C$5+$C$4*SQRT($C$5)*_xlfn.NORM.S.INV(RAND()))</f>
        <v>189.80564840735687</v>
      </c>
      <c r="EU11">
        <f ca="1">ET11*EXP(($C$6-0.5*$C$4^2)*$C$5+$C$4*SQRT($C$5)*_xlfn.NORM.S.INV(RAND()))</f>
        <v>190.82181437554655</v>
      </c>
      <c r="EV11">
        <f ca="1">EU11*EXP(($C$6-0.5*$C$4^2)*$C$5+$C$4*SQRT($C$5)*_xlfn.NORM.S.INV(RAND()))</f>
        <v>191.04085233401528</v>
      </c>
      <c r="EW11">
        <f ca="1">EV11*EXP(($C$6-0.5*$C$4^2)*$C$5+$C$4*SQRT($C$5)*_xlfn.NORM.S.INV(RAND()))</f>
        <v>190.18404341846565</v>
      </c>
      <c r="EX11">
        <f ca="1">EW11*EXP(($C$6-0.5*$C$4^2)*$C$5+$C$4*SQRT($C$5)*_xlfn.NORM.S.INV(RAND()))</f>
        <v>191.51031447065978</v>
      </c>
      <c r="EY11">
        <f ca="1">EX11*EXP(($C$6-0.5*$C$4^2)*$C$5+$C$4*SQRT($C$5)*_xlfn.NORM.S.INV(RAND()))</f>
        <v>191.96271382918164</v>
      </c>
      <c r="EZ11">
        <f ca="1">EY11*EXP(($C$6-0.5*$C$4^2)*$C$5+$C$4*SQRT($C$5)*_xlfn.NORM.S.INV(RAND()))</f>
        <v>185.54866225272758</v>
      </c>
      <c r="FA11">
        <f ca="1">EZ11*EXP(($C$6-0.5*$C$4^2)*$C$5+$C$4*SQRT($C$5)*_xlfn.NORM.S.INV(RAND()))</f>
        <v>183.90616525223561</v>
      </c>
      <c r="FB11">
        <f ca="1">FA11*EXP(($C$6-0.5*$C$4^2)*$C$5+$C$4*SQRT($C$5)*_xlfn.NORM.S.INV(RAND()))</f>
        <v>184.314963457414</v>
      </c>
      <c r="FC11">
        <f ca="1">FB11*EXP(($C$6-0.5*$C$4^2)*$C$5+$C$4*SQRT($C$5)*_xlfn.NORM.S.INV(RAND()))</f>
        <v>179.57106263982655</v>
      </c>
      <c r="FD11">
        <f ca="1">FC11*EXP(($C$6-0.5*$C$4^2)*$C$5+$C$4*SQRT($C$5)*_xlfn.NORM.S.INV(RAND()))</f>
        <v>179.76107009917968</v>
      </c>
      <c r="FE11">
        <f ca="1">FD11*EXP(($C$6-0.5*$C$4^2)*$C$5+$C$4*SQRT($C$5)*_xlfn.NORM.S.INV(RAND()))</f>
        <v>179.81544286100788</v>
      </c>
      <c r="FF11">
        <f ca="1">FE11*EXP(($C$6-0.5*$C$4^2)*$C$5+$C$4*SQRT($C$5)*_xlfn.NORM.S.INV(RAND()))</f>
        <v>179.35268179290836</v>
      </c>
      <c r="FG11">
        <f ca="1">FF11*EXP(($C$6-0.5*$C$4^2)*$C$5+$C$4*SQRT($C$5)*_xlfn.NORM.S.INV(RAND()))</f>
        <v>180.2839571103861</v>
      </c>
      <c r="FH11">
        <f ca="1">FG11*EXP(($C$6-0.5*$C$4^2)*$C$5+$C$4*SQRT($C$5)*_xlfn.NORM.S.INV(RAND()))</f>
        <v>180.97473461924844</v>
      </c>
      <c r="FI11">
        <f ca="1">FH11*EXP(($C$6-0.5*$C$4^2)*$C$5+$C$4*SQRT($C$5)*_xlfn.NORM.S.INV(RAND()))</f>
        <v>178.17152213695897</v>
      </c>
      <c r="FJ11">
        <f ca="1">FI11*EXP(($C$6-0.5*$C$4^2)*$C$5+$C$4*SQRT($C$5)*_xlfn.NORM.S.INV(RAND()))</f>
        <v>178.3871892102608</v>
      </c>
      <c r="FK11">
        <f ca="1">FJ11*EXP(($C$6-0.5*$C$4^2)*$C$5+$C$4*SQRT($C$5)*_xlfn.NORM.S.INV(RAND()))</f>
        <v>181.694810744709</v>
      </c>
      <c r="FL11">
        <f ca="1">FK11*EXP(($C$6-0.5*$C$4^2)*$C$5+$C$4*SQRT($C$5)*_xlfn.NORM.S.INV(RAND()))</f>
        <v>180.42502555114095</v>
      </c>
      <c r="FM11">
        <f ca="1">FL11*EXP(($C$6-0.5*$C$4^2)*$C$5+$C$4*SQRT($C$5)*_xlfn.NORM.S.INV(RAND()))</f>
        <v>183.62250897470784</v>
      </c>
      <c r="FN11">
        <f ca="1">FM11*EXP(($C$6-0.5*$C$4^2)*$C$5+$C$4*SQRT($C$5)*_xlfn.NORM.S.INV(RAND()))</f>
        <v>185.23892299521589</v>
      </c>
      <c r="FO11">
        <f ca="1">FN11*EXP(($C$6-0.5*$C$4^2)*$C$5+$C$4*SQRT($C$5)*_xlfn.NORM.S.INV(RAND()))</f>
        <v>189.17456032445691</v>
      </c>
      <c r="FP11">
        <f ca="1">FO11*EXP(($C$6-0.5*$C$4^2)*$C$5+$C$4*SQRT($C$5)*_xlfn.NORM.S.INV(RAND()))</f>
        <v>187.30397897610493</v>
      </c>
      <c r="FQ11">
        <f ca="1">FP11*EXP(($C$6-0.5*$C$4^2)*$C$5+$C$4*SQRT($C$5)*_xlfn.NORM.S.INV(RAND()))</f>
        <v>186.6132317939977</v>
      </c>
      <c r="FR11">
        <f ca="1">FQ11*EXP(($C$6-0.5*$C$4^2)*$C$5+$C$4*SQRT($C$5)*_xlfn.NORM.S.INV(RAND()))</f>
        <v>186.24259835730169</v>
      </c>
      <c r="FS11">
        <f ca="1">FR11*EXP(($C$6-0.5*$C$4^2)*$C$5+$C$4*SQRT($C$5)*_xlfn.NORM.S.INV(RAND()))</f>
        <v>182.78668147719736</v>
      </c>
      <c r="FT11">
        <f ca="1">FS11*EXP(($C$6-0.5*$C$4^2)*$C$5+$C$4*SQRT($C$5)*_xlfn.NORM.S.INV(RAND()))</f>
        <v>188.73418838796698</v>
      </c>
      <c r="FU11">
        <f ca="1">FT11*EXP(($C$6-0.5*$C$4^2)*$C$5+$C$4*SQRT($C$5)*_xlfn.NORM.S.INV(RAND()))</f>
        <v>185.76092261158928</v>
      </c>
      <c r="FV11">
        <f ca="1">FU11*EXP(($C$6-0.5*$C$4^2)*$C$5+$C$4*SQRT($C$5)*_xlfn.NORM.S.INV(RAND()))</f>
        <v>183.65091523859175</v>
      </c>
      <c r="FW11">
        <f ca="1">FV11*EXP(($C$6-0.5*$C$4^2)*$C$5+$C$4*SQRT($C$5)*_xlfn.NORM.S.INV(RAND()))</f>
        <v>180.65271805112559</v>
      </c>
      <c r="FX11">
        <f ca="1">FW11*EXP(($C$6-0.5*$C$4^2)*$C$5+$C$4*SQRT($C$5)*_xlfn.NORM.S.INV(RAND()))</f>
        <v>179.29387807305642</v>
      </c>
      <c r="FY11">
        <f ca="1">FX11*EXP(($C$6-0.5*$C$4^2)*$C$5+$C$4*SQRT($C$5)*_xlfn.NORM.S.INV(RAND()))</f>
        <v>176.46413607534862</v>
      </c>
      <c r="FZ11">
        <f ca="1">FY11*EXP(($C$6-0.5*$C$4^2)*$C$5+$C$4*SQRT($C$5)*_xlfn.NORM.S.INV(RAND()))</f>
        <v>173.33561836673644</v>
      </c>
      <c r="GA11">
        <f ca="1">FZ11*EXP(($C$6-0.5*$C$4^2)*$C$5+$C$4*SQRT($C$5)*_xlfn.NORM.S.INV(RAND()))</f>
        <v>172.3315632937817</v>
      </c>
      <c r="GB11">
        <f ca="1">GA11*EXP(($C$6-0.5*$C$4^2)*$C$5+$C$4*SQRT($C$5)*_xlfn.NORM.S.INV(RAND()))</f>
        <v>172.44082528192914</v>
      </c>
      <c r="GC11">
        <f ca="1">GB11*EXP(($C$6-0.5*$C$4^2)*$C$5+$C$4*SQRT($C$5)*_xlfn.NORM.S.INV(RAND()))</f>
        <v>172.57334482383055</v>
      </c>
      <c r="GD11">
        <f ca="1">GC11*EXP(($C$6-0.5*$C$4^2)*$C$5+$C$4*SQRT($C$5)*_xlfn.NORM.S.INV(RAND()))</f>
        <v>172.78967910409688</v>
      </c>
      <c r="GE11">
        <f ca="1">GD11*EXP(($C$6-0.5*$C$4^2)*$C$5+$C$4*SQRT($C$5)*_xlfn.NORM.S.INV(RAND()))</f>
        <v>171.48482109042712</v>
      </c>
      <c r="GF11">
        <f ca="1">GE11*EXP(($C$6-0.5*$C$4^2)*$C$5+$C$4*SQRT($C$5)*_xlfn.NORM.S.INV(RAND()))</f>
        <v>171.26237286690684</v>
      </c>
      <c r="GG11">
        <f ca="1">GF11*EXP(($C$6-0.5*$C$4^2)*$C$5+$C$4*SQRT($C$5)*_xlfn.NORM.S.INV(RAND()))</f>
        <v>170.80994980609762</v>
      </c>
      <c r="GH11">
        <f ca="1">GG11*EXP(($C$6-0.5*$C$4^2)*$C$5+$C$4*SQRT($C$5)*_xlfn.NORM.S.INV(RAND()))</f>
        <v>173.84636318416432</v>
      </c>
      <c r="GI11">
        <f ca="1">GH11*EXP(($C$6-0.5*$C$4^2)*$C$5+$C$4*SQRT($C$5)*_xlfn.NORM.S.INV(RAND()))</f>
        <v>170.47439914918229</v>
      </c>
      <c r="GJ11">
        <f ca="1">GI11*EXP(($C$6-0.5*$C$4^2)*$C$5+$C$4*SQRT($C$5)*_xlfn.NORM.S.INV(RAND()))</f>
        <v>169.04025203464568</v>
      </c>
      <c r="GK11">
        <f ca="1">GJ11*EXP(($C$6-0.5*$C$4^2)*$C$5+$C$4*SQRT($C$5)*_xlfn.NORM.S.INV(RAND()))</f>
        <v>167.46835794623325</v>
      </c>
      <c r="GL11">
        <f ca="1">GK11*EXP(($C$6-0.5*$C$4^2)*$C$5+$C$4*SQRT($C$5)*_xlfn.NORM.S.INV(RAND()))</f>
        <v>169.50794139907686</v>
      </c>
      <c r="GM11">
        <f ca="1">GL11*EXP(($C$6-0.5*$C$4^2)*$C$5+$C$4*SQRT($C$5)*_xlfn.NORM.S.INV(RAND()))</f>
        <v>164.61441389897243</v>
      </c>
      <c r="GN11">
        <f ca="1">GM11*EXP(($C$6-0.5*$C$4^2)*$C$5+$C$4*SQRT($C$5)*_xlfn.NORM.S.INV(RAND()))</f>
        <v>162.65482683471419</v>
      </c>
      <c r="GO11">
        <f ca="1">GN11*EXP(($C$6-0.5*$C$4^2)*$C$5+$C$4*SQRT($C$5)*_xlfn.NORM.S.INV(RAND()))</f>
        <v>161.87929972165568</v>
      </c>
      <c r="GP11">
        <f ca="1">GO11*EXP(($C$6-0.5*$C$4^2)*$C$5+$C$4*SQRT($C$5)*_xlfn.NORM.S.INV(RAND()))</f>
        <v>165.77640177083188</v>
      </c>
      <c r="GQ11">
        <f ca="1">GP11*EXP(($C$6-0.5*$C$4^2)*$C$5+$C$4*SQRT($C$5)*_xlfn.NORM.S.INV(RAND()))</f>
        <v>168.38104530911173</v>
      </c>
      <c r="GR11">
        <f ca="1">GQ11*EXP(($C$6-0.5*$C$4^2)*$C$5+$C$4*SQRT($C$5)*_xlfn.NORM.S.INV(RAND()))</f>
        <v>166.99450968602613</v>
      </c>
      <c r="GS11">
        <f ca="1">GR11*EXP(($C$6-0.5*$C$4^2)*$C$5+$C$4*SQRT($C$5)*_xlfn.NORM.S.INV(RAND()))</f>
        <v>166.47831342824168</v>
      </c>
      <c r="GT11">
        <f ca="1">GS11*EXP(($C$6-0.5*$C$4^2)*$C$5+$C$4*SQRT($C$5)*_xlfn.NORM.S.INV(RAND()))</f>
        <v>163.09973261011555</v>
      </c>
      <c r="GU11">
        <f ca="1">GT11*EXP(($C$6-0.5*$C$4^2)*$C$5+$C$4*SQRT($C$5)*_xlfn.NORM.S.INV(RAND()))</f>
        <v>171.13994512930461</v>
      </c>
      <c r="GV11">
        <f ca="1">GU11*EXP(($C$6-0.5*$C$4^2)*$C$5+$C$4*SQRT($C$5)*_xlfn.NORM.S.INV(RAND()))</f>
        <v>173.96708007173186</v>
      </c>
      <c r="GW11">
        <f ca="1">GV11*EXP(($C$6-0.5*$C$4^2)*$C$5+$C$4*SQRT($C$5)*_xlfn.NORM.S.INV(RAND()))</f>
        <v>174.40535529888126</v>
      </c>
      <c r="GX11">
        <f ca="1">GW11*EXP(($C$6-0.5*$C$4^2)*$C$5+$C$4*SQRT($C$5)*_xlfn.NORM.S.INV(RAND()))</f>
        <v>179.98837919103266</v>
      </c>
      <c r="GY11" s="26">
        <f t="shared" ca="1" si="0"/>
        <v>0</v>
      </c>
      <c r="GZ11">
        <f ca="1">GY11*EXP(-$C$6*$C$7)</f>
        <v>0</v>
      </c>
      <c r="HA11" s="26">
        <f t="shared" ca="1" si="1"/>
        <v>19.988379191032664</v>
      </c>
      <c r="HB11" s="26">
        <f ca="1">HA11*EXP(-$C$6*$C$7)</f>
        <v>19.924075846886286</v>
      </c>
    </row>
    <row r="12" spans="1:213" x14ac:dyDescent="0.35">
      <c r="F12" s="26">
        <f>F11</f>
        <v>156.69999999999999</v>
      </c>
      <c r="G12">
        <f ca="1">F12*EXP(($C$6-0.5*$C$4^2)*$C$5+$C$4*SQRT($C$5)*_xlfn.NORM.S.INV(RAND()))</f>
        <v>157.40169712484825</v>
      </c>
      <c r="H12">
        <f ca="1">G12*EXP(($C$6-0.5*$C$4^2)*$C$5+$C$4*SQRT($C$5)*_xlfn.NORM.S.INV(RAND()))</f>
        <v>156.32746233469746</v>
      </c>
      <c r="I12">
        <f ca="1">H12*EXP(($C$6-0.5*$C$4^2)*$C$5+$C$4*SQRT($C$5)*_xlfn.NORM.S.INV(RAND()))</f>
        <v>160.45642301510259</v>
      </c>
      <c r="J12">
        <f ca="1">I12*EXP(($C$6-0.5*$C$4^2)*$C$5+$C$4*SQRT($C$5)*_xlfn.NORM.S.INV(RAND()))</f>
        <v>159.59431023675029</v>
      </c>
      <c r="K12">
        <f ca="1">J12*EXP(($C$6-0.5*$C$4^2)*$C$5+$C$4*SQRT($C$5)*_xlfn.NORM.S.INV(RAND()))</f>
        <v>159.29720312180001</v>
      </c>
      <c r="L12">
        <f ca="1">K12*EXP(($C$6-0.5*$C$4^2)*$C$5+$C$4*SQRT($C$5)*_xlfn.NORM.S.INV(RAND()))</f>
        <v>156.62467406941519</v>
      </c>
      <c r="M12">
        <f ca="1">L12*EXP(($C$6-0.5*$C$4^2)*$C$5+$C$4*SQRT($C$5)*_xlfn.NORM.S.INV(RAND()))</f>
        <v>157.63363244934988</v>
      </c>
      <c r="N12">
        <f ca="1">M12*EXP(($C$6-0.5*$C$4^2)*$C$5+$C$4*SQRT($C$5)*_xlfn.NORM.S.INV(RAND()))</f>
        <v>154.42574174687394</v>
      </c>
      <c r="O12">
        <f ca="1">N12*EXP(($C$6-0.5*$C$4^2)*$C$5+$C$4*SQRT($C$5)*_xlfn.NORM.S.INV(RAND()))</f>
        <v>151.75426779117504</v>
      </c>
      <c r="P12">
        <f ca="1">O12*EXP(($C$6-0.5*$C$4^2)*$C$5+$C$4*SQRT($C$5)*_xlfn.NORM.S.INV(RAND()))</f>
        <v>153.31235914338737</v>
      </c>
      <c r="Q12">
        <f ca="1">P12*EXP(($C$6-0.5*$C$4^2)*$C$5+$C$4*SQRT($C$5)*_xlfn.NORM.S.INV(RAND()))</f>
        <v>152.4011862502748</v>
      </c>
      <c r="R12">
        <f ca="1">Q12*EXP(($C$6-0.5*$C$4^2)*$C$5+$C$4*SQRT($C$5)*_xlfn.NORM.S.INV(RAND()))</f>
        <v>151.11168500612334</v>
      </c>
      <c r="S12">
        <f ca="1">R12*EXP(($C$6-0.5*$C$4^2)*$C$5+$C$4*SQRT($C$5)*_xlfn.NORM.S.INV(RAND()))</f>
        <v>150.4869972120438</v>
      </c>
      <c r="T12">
        <f ca="1">S12*EXP(($C$6-0.5*$C$4^2)*$C$5+$C$4*SQRT($C$5)*_xlfn.NORM.S.INV(RAND()))</f>
        <v>147.84399472663131</v>
      </c>
      <c r="U12">
        <f ca="1">T12*EXP(($C$6-0.5*$C$4^2)*$C$5+$C$4*SQRT($C$5)*_xlfn.NORM.S.INV(RAND()))</f>
        <v>148.96667408958587</v>
      </c>
      <c r="V12">
        <f ca="1">U12*EXP(($C$6-0.5*$C$4^2)*$C$5+$C$4*SQRT($C$5)*_xlfn.NORM.S.INV(RAND()))</f>
        <v>149.29215118253879</v>
      </c>
      <c r="W12">
        <f ca="1">V12*EXP(($C$6-0.5*$C$4^2)*$C$5+$C$4*SQRT($C$5)*_xlfn.NORM.S.INV(RAND()))</f>
        <v>149.97703617378892</v>
      </c>
      <c r="X12">
        <f ca="1">W12*EXP(($C$6-0.5*$C$4^2)*$C$5+$C$4*SQRT($C$5)*_xlfn.NORM.S.INV(RAND()))</f>
        <v>149.16060231579169</v>
      </c>
      <c r="Y12">
        <f ca="1">X12*EXP(($C$6-0.5*$C$4^2)*$C$5+$C$4*SQRT($C$5)*_xlfn.NORM.S.INV(RAND()))</f>
        <v>145.92996516897972</v>
      </c>
      <c r="Z12">
        <f ca="1">Y12*EXP(($C$6-0.5*$C$4^2)*$C$5+$C$4*SQRT($C$5)*_xlfn.NORM.S.INV(RAND()))</f>
        <v>146.01125242801484</v>
      </c>
      <c r="AA12">
        <f ca="1">Z12*EXP(($C$6-0.5*$C$4^2)*$C$5+$C$4*SQRT($C$5)*_xlfn.NORM.S.INV(RAND()))</f>
        <v>148.22509086204514</v>
      </c>
      <c r="AB12">
        <f ca="1">AA12*EXP(($C$6-0.5*$C$4^2)*$C$5+$C$4*SQRT($C$5)*_xlfn.NORM.S.INV(RAND()))</f>
        <v>144.50706460765394</v>
      </c>
      <c r="AC12">
        <f ca="1">AB12*EXP(($C$6-0.5*$C$4^2)*$C$5+$C$4*SQRT($C$5)*_xlfn.NORM.S.INV(RAND()))</f>
        <v>144.02586433318339</v>
      </c>
      <c r="AD12">
        <f ca="1">AC12*EXP(($C$6-0.5*$C$4^2)*$C$5+$C$4*SQRT($C$5)*_xlfn.NORM.S.INV(RAND()))</f>
        <v>142.27151728183102</v>
      </c>
      <c r="AE12">
        <f ca="1">AD12*EXP(($C$6-0.5*$C$4^2)*$C$5+$C$4*SQRT($C$5)*_xlfn.NORM.S.INV(RAND()))</f>
        <v>143.49961509589232</v>
      </c>
      <c r="AF12">
        <f ca="1">AE12*EXP(($C$6-0.5*$C$4^2)*$C$5+$C$4*SQRT($C$5)*_xlfn.NORM.S.INV(RAND()))</f>
        <v>145.65867715832681</v>
      </c>
      <c r="AG12">
        <f ca="1">AF12*EXP(($C$6-0.5*$C$4^2)*$C$5+$C$4*SQRT($C$5)*_xlfn.NORM.S.INV(RAND()))</f>
        <v>145.89324175970293</v>
      </c>
      <c r="AH12">
        <f ca="1">AG12*EXP(($C$6-0.5*$C$4^2)*$C$5+$C$4*SQRT($C$5)*_xlfn.NORM.S.INV(RAND()))</f>
        <v>144.86006511811354</v>
      </c>
      <c r="AI12">
        <f ca="1">AH12*EXP(($C$6-0.5*$C$4^2)*$C$5+$C$4*SQRT($C$5)*_xlfn.NORM.S.INV(RAND()))</f>
        <v>145.19773653896692</v>
      </c>
      <c r="AJ12">
        <f ca="1">AI12*EXP(($C$6-0.5*$C$4^2)*$C$5+$C$4*SQRT($C$5)*_xlfn.NORM.S.INV(RAND()))</f>
        <v>148.45663328847249</v>
      </c>
      <c r="AK12">
        <f ca="1">AJ12*EXP(($C$6-0.5*$C$4^2)*$C$5+$C$4*SQRT($C$5)*_xlfn.NORM.S.INV(RAND()))</f>
        <v>148.45210032592658</v>
      </c>
      <c r="AL12">
        <f ca="1">AK12*EXP(($C$6-0.5*$C$4^2)*$C$5+$C$4*SQRT($C$5)*_xlfn.NORM.S.INV(RAND()))</f>
        <v>150.04024446502359</v>
      </c>
      <c r="AM12">
        <f ca="1">AL12*EXP(($C$6-0.5*$C$4^2)*$C$5+$C$4*SQRT($C$5)*_xlfn.NORM.S.INV(RAND()))</f>
        <v>146.29894033071841</v>
      </c>
      <c r="AN12">
        <f ca="1">AM12*EXP(($C$6-0.5*$C$4^2)*$C$5+$C$4*SQRT($C$5)*_xlfn.NORM.S.INV(RAND()))</f>
        <v>144.07375315548228</v>
      </c>
      <c r="AO12">
        <f ca="1">AN12*EXP(($C$6-0.5*$C$4^2)*$C$5+$C$4*SQRT($C$5)*_xlfn.NORM.S.INV(RAND()))</f>
        <v>145.24949832833417</v>
      </c>
      <c r="AP12">
        <f ca="1">AO12*EXP(($C$6-0.5*$C$4^2)*$C$5+$C$4*SQRT($C$5)*_xlfn.NORM.S.INV(RAND()))</f>
        <v>147.94310034105143</v>
      </c>
      <c r="AQ12">
        <f ca="1">AP12*EXP(($C$6-0.5*$C$4^2)*$C$5+$C$4*SQRT($C$5)*_xlfn.NORM.S.INV(RAND()))</f>
        <v>147.73685829670936</v>
      </c>
      <c r="AR12">
        <f ca="1">AQ12*EXP(($C$6-0.5*$C$4^2)*$C$5+$C$4*SQRT($C$5)*_xlfn.NORM.S.INV(RAND()))</f>
        <v>146.32396254152104</v>
      </c>
      <c r="AS12">
        <f ca="1">AR12*EXP(($C$6-0.5*$C$4^2)*$C$5+$C$4*SQRT($C$5)*_xlfn.NORM.S.INV(RAND()))</f>
        <v>147.05879702888978</v>
      </c>
      <c r="AT12">
        <f ca="1">AS12*EXP(($C$6-0.5*$C$4^2)*$C$5+$C$4*SQRT($C$5)*_xlfn.NORM.S.INV(RAND()))</f>
        <v>148.92877377699133</v>
      </c>
      <c r="AU12">
        <f ca="1">AT12*EXP(($C$6-0.5*$C$4^2)*$C$5+$C$4*SQRT($C$5)*_xlfn.NORM.S.INV(RAND()))</f>
        <v>153.45738419593559</v>
      </c>
      <c r="AV12">
        <f ca="1">AU12*EXP(($C$6-0.5*$C$4^2)*$C$5+$C$4*SQRT($C$5)*_xlfn.NORM.S.INV(RAND()))</f>
        <v>152.60414543218275</v>
      </c>
      <c r="AW12">
        <f ca="1">AV12*EXP(($C$6-0.5*$C$4^2)*$C$5+$C$4*SQRT($C$5)*_xlfn.NORM.S.INV(RAND()))</f>
        <v>154.77998286131086</v>
      </c>
      <c r="AX12">
        <f ca="1">AW12*EXP(($C$6-0.5*$C$4^2)*$C$5+$C$4*SQRT($C$5)*_xlfn.NORM.S.INV(RAND()))</f>
        <v>153.27766226847595</v>
      </c>
      <c r="AY12">
        <f ca="1">AX12*EXP(($C$6-0.5*$C$4^2)*$C$5+$C$4*SQRT($C$5)*_xlfn.NORM.S.INV(RAND()))</f>
        <v>158.50086883661271</v>
      </c>
      <c r="AZ12">
        <f ca="1">AY12*EXP(($C$6-0.5*$C$4^2)*$C$5+$C$4*SQRT($C$5)*_xlfn.NORM.S.INV(RAND()))</f>
        <v>157.10114975461448</v>
      </c>
      <c r="BA12">
        <f ca="1">AZ12*EXP(($C$6-0.5*$C$4^2)*$C$5+$C$4*SQRT($C$5)*_xlfn.NORM.S.INV(RAND()))</f>
        <v>154.35961903578524</v>
      </c>
      <c r="BB12">
        <f ca="1">BA12*EXP(($C$6-0.5*$C$4^2)*$C$5+$C$4*SQRT($C$5)*_xlfn.NORM.S.INV(RAND()))</f>
        <v>148.83654211918167</v>
      </c>
      <c r="BC12">
        <f ca="1">BB12*EXP(($C$6-0.5*$C$4^2)*$C$5+$C$4*SQRT($C$5)*_xlfn.NORM.S.INV(RAND()))</f>
        <v>148.90957544784661</v>
      </c>
      <c r="BD12">
        <f ca="1">BC12*EXP(($C$6-0.5*$C$4^2)*$C$5+$C$4*SQRT($C$5)*_xlfn.NORM.S.INV(RAND()))</f>
        <v>145.41510607464491</v>
      </c>
      <c r="BE12">
        <f ca="1">BD12*EXP(($C$6-0.5*$C$4^2)*$C$5+$C$4*SQRT($C$5)*_xlfn.NORM.S.INV(RAND()))</f>
        <v>144.1047640861706</v>
      </c>
      <c r="BF12">
        <f ca="1">BE12*EXP(($C$6-0.5*$C$4^2)*$C$5+$C$4*SQRT($C$5)*_xlfn.NORM.S.INV(RAND()))</f>
        <v>143.58314527354699</v>
      </c>
      <c r="BG12">
        <f ca="1">BF12*EXP(($C$6-0.5*$C$4^2)*$C$5+$C$4*SQRT($C$5)*_xlfn.NORM.S.INV(RAND()))</f>
        <v>142.80115235434991</v>
      </c>
      <c r="BH12">
        <f ca="1">BG12*EXP(($C$6-0.5*$C$4^2)*$C$5+$C$4*SQRT($C$5)*_xlfn.NORM.S.INV(RAND()))</f>
        <v>144.44040036045124</v>
      </c>
      <c r="BI12">
        <f ca="1">BH12*EXP(($C$6-0.5*$C$4^2)*$C$5+$C$4*SQRT($C$5)*_xlfn.NORM.S.INV(RAND()))</f>
        <v>143.44104574163956</v>
      </c>
      <c r="BJ12">
        <f ca="1">BI12*EXP(($C$6-0.5*$C$4^2)*$C$5+$C$4*SQRT($C$5)*_xlfn.NORM.S.INV(RAND()))</f>
        <v>142.50146469767469</v>
      </c>
      <c r="BK12">
        <f ca="1">BJ12*EXP(($C$6-0.5*$C$4^2)*$C$5+$C$4*SQRT($C$5)*_xlfn.NORM.S.INV(RAND()))</f>
        <v>142.0350743558736</v>
      </c>
      <c r="BL12">
        <f ca="1">BK12*EXP(($C$6-0.5*$C$4^2)*$C$5+$C$4*SQRT($C$5)*_xlfn.NORM.S.INV(RAND()))</f>
        <v>143.15052041385044</v>
      </c>
      <c r="BM12">
        <f ca="1">BL12*EXP(($C$6-0.5*$C$4^2)*$C$5+$C$4*SQRT($C$5)*_xlfn.NORM.S.INV(RAND()))</f>
        <v>147.24411107472173</v>
      </c>
      <c r="BN12">
        <f ca="1">BM12*EXP(($C$6-0.5*$C$4^2)*$C$5+$C$4*SQRT($C$5)*_xlfn.NORM.S.INV(RAND()))</f>
        <v>155.14180064392525</v>
      </c>
      <c r="BO12">
        <f ca="1">BN12*EXP(($C$6-0.5*$C$4^2)*$C$5+$C$4*SQRT($C$5)*_xlfn.NORM.S.INV(RAND()))</f>
        <v>156.81314949452351</v>
      </c>
      <c r="BP12">
        <f ca="1">BO12*EXP(($C$6-0.5*$C$4^2)*$C$5+$C$4*SQRT($C$5)*_xlfn.NORM.S.INV(RAND()))</f>
        <v>156.83150690177101</v>
      </c>
      <c r="BQ12">
        <f ca="1">BP12*EXP(($C$6-0.5*$C$4^2)*$C$5+$C$4*SQRT($C$5)*_xlfn.NORM.S.INV(RAND()))</f>
        <v>153.37778471848998</v>
      </c>
      <c r="BR12">
        <f ca="1">BQ12*EXP(($C$6-0.5*$C$4^2)*$C$5+$C$4*SQRT($C$5)*_xlfn.NORM.S.INV(RAND()))</f>
        <v>155.80827427389065</v>
      </c>
      <c r="BS12">
        <f ca="1">BR12*EXP(($C$6-0.5*$C$4^2)*$C$5+$C$4*SQRT($C$5)*_xlfn.NORM.S.INV(RAND()))</f>
        <v>155.755880331588</v>
      </c>
      <c r="BT12">
        <f ca="1">BS12*EXP(($C$6-0.5*$C$4^2)*$C$5+$C$4*SQRT($C$5)*_xlfn.NORM.S.INV(RAND()))</f>
        <v>157.18294301957684</v>
      </c>
      <c r="BU12">
        <f ca="1">BT12*EXP(($C$6-0.5*$C$4^2)*$C$5+$C$4*SQRT($C$5)*_xlfn.NORM.S.INV(RAND()))</f>
        <v>158.54741143383922</v>
      </c>
      <c r="BV12">
        <f ca="1">BU12*EXP(($C$6-0.5*$C$4^2)*$C$5+$C$4*SQRT($C$5)*_xlfn.NORM.S.INV(RAND()))</f>
        <v>159.88518121510407</v>
      </c>
      <c r="BW12">
        <f ca="1">BV12*EXP(($C$6-0.5*$C$4^2)*$C$5+$C$4*SQRT($C$5)*_xlfn.NORM.S.INV(RAND()))</f>
        <v>165.57651192665517</v>
      </c>
      <c r="BX12">
        <f ca="1">BW12*EXP(($C$6-0.5*$C$4^2)*$C$5+$C$4*SQRT($C$5)*_xlfn.NORM.S.INV(RAND()))</f>
        <v>169.50866628090444</v>
      </c>
      <c r="BY12">
        <f ca="1">BX12*EXP(($C$6-0.5*$C$4^2)*$C$5+$C$4*SQRT($C$5)*_xlfn.NORM.S.INV(RAND()))</f>
        <v>167.79200339096724</v>
      </c>
      <c r="BZ12">
        <f ca="1">BY12*EXP(($C$6-0.5*$C$4^2)*$C$5+$C$4*SQRT($C$5)*_xlfn.NORM.S.INV(RAND()))</f>
        <v>167.6535871312378</v>
      </c>
      <c r="CA12">
        <f ca="1">BZ12*EXP(($C$6-0.5*$C$4^2)*$C$5+$C$4*SQRT($C$5)*_xlfn.NORM.S.INV(RAND()))</f>
        <v>165.82928750375376</v>
      </c>
      <c r="CB12">
        <f ca="1">CA12*EXP(($C$6-0.5*$C$4^2)*$C$5+$C$4*SQRT($C$5)*_xlfn.NORM.S.INV(RAND()))</f>
        <v>162.33958259672849</v>
      </c>
      <c r="CC12">
        <f ca="1">CB12*EXP(($C$6-0.5*$C$4^2)*$C$5+$C$4*SQRT($C$5)*_xlfn.NORM.S.INV(RAND()))</f>
        <v>164.00671265050619</v>
      </c>
      <c r="CD12">
        <f ca="1">CC12*EXP(($C$6-0.5*$C$4^2)*$C$5+$C$4*SQRT($C$5)*_xlfn.NORM.S.INV(RAND()))</f>
        <v>159.10195247690288</v>
      </c>
      <c r="CE12">
        <f ca="1">CD12*EXP(($C$6-0.5*$C$4^2)*$C$5+$C$4*SQRT($C$5)*_xlfn.NORM.S.INV(RAND()))</f>
        <v>161.36434494934247</v>
      </c>
      <c r="CF12">
        <f ca="1">CE12*EXP(($C$6-0.5*$C$4^2)*$C$5+$C$4*SQRT($C$5)*_xlfn.NORM.S.INV(RAND()))</f>
        <v>158.36416109320223</v>
      </c>
      <c r="CG12">
        <f ca="1">CF12*EXP(($C$6-0.5*$C$4^2)*$C$5+$C$4*SQRT($C$5)*_xlfn.NORM.S.INV(RAND()))</f>
        <v>158.72733913298305</v>
      </c>
      <c r="CH12">
        <f ca="1">CG12*EXP(($C$6-0.5*$C$4^2)*$C$5+$C$4*SQRT($C$5)*_xlfn.NORM.S.INV(RAND()))</f>
        <v>161.1071245698223</v>
      </c>
      <c r="CI12">
        <f ca="1">CH12*EXP(($C$6-0.5*$C$4^2)*$C$5+$C$4*SQRT($C$5)*_xlfn.NORM.S.INV(RAND()))</f>
        <v>158.8163381866467</v>
      </c>
      <c r="CJ12">
        <f ca="1">CI12*EXP(($C$6-0.5*$C$4^2)*$C$5+$C$4*SQRT($C$5)*_xlfn.NORM.S.INV(RAND()))</f>
        <v>158.00067669794791</v>
      </c>
      <c r="CK12">
        <f ca="1">CJ12*EXP(($C$6-0.5*$C$4^2)*$C$5+$C$4*SQRT($C$5)*_xlfn.NORM.S.INV(RAND()))</f>
        <v>163.09621348127317</v>
      </c>
      <c r="CL12">
        <f ca="1">CK12*EXP(($C$6-0.5*$C$4^2)*$C$5+$C$4*SQRT($C$5)*_xlfn.NORM.S.INV(RAND()))</f>
        <v>161.76050631875472</v>
      </c>
      <c r="CM12">
        <f ca="1">CL12*EXP(($C$6-0.5*$C$4^2)*$C$5+$C$4*SQRT($C$5)*_xlfn.NORM.S.INV(RAND()))</f>
        <v>163.02115460400455</v>
      </c>
      <c r="CN12">
        <f ca="1">CM12*EXP(($C$6-0.5*$C$4^2)*$C$5+$C$4*SQRT($C$5)*_xlfn.NORM.S.INV(RAND()))</f>
        <v>161.56558286126139</v>
      </c>
      <c r="CO12">
        <f ca="1">CN12*EXP(($C$6-0.5*$C$4^2)*$C$5+$C$4*SQRT($C$5)*_xlfn.NORM.S.INV(RAND()))</f>
        <v>160.54124348140391</v>
      </c>
      <c r="CP12">
        <f ca="1">CO12*EXP(($C$6-0.5*$C$4^2)*$C$5+$C$4*SQRT($C$5)*_xlfn.NORM.S.INV(RAND()))</f>
        <v>165.76152052719942</v>
      </c>
      <c r="CQ12">
        <f ca="1">CP12*EXP(($C$6-0.5*$C$4^2)*$C$5+$C$4*SQRT($C$5)*_xlfn.NORM.S.INV(RAND()))</f>
        <v>165.35105281189826</v>
      </c>
      <c r="CR12">
        <f ca="1">CQ12*EXP(($C$6-0.5*$C$4^2)*$C$5+$C$4*SQRT($C$5)*_xlfn.NORM.S.INV(RAND()))</f>
        <v>165.84021662158318</v>
      </c>
      <c r="CS12">
        <f ca="1">CR12*EXP(($C$6-0.5*$C$4^2)*$C$5+$C$4*SQRT($C$5)*_xlfn.NORM.S.INV(RAND()))</f>
        <v>164.77481296642625</v>
      </c>
      <c r="CT12">
        <f ca="1">CS12*EXP(($C$6-0.5*$C$4^2)*$C$5+$C$4*SQRT($C$5)*_xlfn.NORM.S.INV(RAND()))</f>
        <v>165.75239893049766</v>
      </c>
      <c r="CU12">
        <f ca="1">CT12*EXP(($C$6-0.5*$C$4^2)*$C$5+$C$4*SQRT($C$5)*_xlfn.NORM.S.INV(RAND()))</f>
        <v>169.38924102225283</v>
      </c>
      <c r="CV12">
        <f ca="1">CU12*EXP(($C$6-0.5*$C$4^2)*$C$5+$C$4*SQRT($C$5)*_xlfn.NORM.S.INV(RAND()))</f>
        <v>167.4875286622626</v>
      </c>
      <c r="CW12">
        <f ca="1">CV12*EXP(($C$6-0.5*$C$4^2)*$C$5+$C$4*SQRT($C$5)*_xlfn.NORM.S.INV(RAND()))</f>
        <v>169.09210161081583</v>
      </c>
      <c r="CX12">
        <f ca="1">CW12*EXP(($C$6-0.5*$C$4^2)*$C$5+$C$4*SQRT($C$5)*_xlfn.NORM.S.INV(RAND()))</f>
        <v>166.94327689816416</v>
      </c>
      <c r="CY12">
        <f ca="1">CX12*EXP(($C$6-0.5*$C$4^2)*$C$5+$C$4*SQRT($C$5)*_xlfn.NORM.S.INV(RAND()))</f>
        <v>174.73937317626644</v>
      </c>
      <c r="CZ12">
        <f ca="1">CY12*EXP(($C$6-0.5*$C$4^2)*$C$5+$C$4*SQRT($C$5)*_xlfn.NORM.S.INV(RAND()))</f>
        <v>171.49661884940974</v>
      </c>
      <c r="DA12">
        <f ca="1">CZ12*EXP(($C$6-0.5*$C$4^2)*$C$5+$C$4*SQRT($C$5)*_xlfn.NORM.S.INV(RAND()))</f>
        <v>171.71763089861048</v>
      </c>
      <c r="DB12">
        <f ca="1">DA12*EXP(($C$6-0.5*$C$4^2)*$C$5+$C$4*SQRT($C$5)*_xlfn.NORM.S.INV(RAND()))</f>
        <v>167.45201501659309</v>
      </c>
      <c r="DC12">
        <f ca="1">DB12*EXP(($C$6-0.5*$C$4^2)*$C$5+$C$4*SQRT($C$5)*_xlfn.NORM.S.INV(RAND()))</f>
        <v>165.05345220286961</v>
      </c>
      <c r="DD12">
        <f ca="1">DC12*EXP(($C$6-0.5*$C$4^2)*$C$5+$C$4*SQRT($C$5)*_xlfn.NORM.S.INV(RAND()))</f>
        <v>163.4951198316495</v>
      </c>
      <c r="DE12">
        <f ca="1">DD12*EXP(($C$6-0.5*$C$4^2)*$C$5+$C$4*SQRT($C$5)*_xlfn.NORM.S.INV(RAND()))</f>
        <v>162.1505592567556</v>
      </c>
      <c r="DF12">
        <f ca="1">DE12*EXP(($C$6-0.5*$C$4^2)*$C$5+$C$4*SQRT($C$5)*_xlfn.NORM.S.INV(RAND()))</f>
        <v>166.48515369542238</v>
      </c>
      <c r="DG12">
        <f ca="1">DF12*EXP(($C$6-0.5*$C$4^2)*$C$5+$C$4*SQRT($C$5)*_xlfn.NORM.S.INV(RAND()))</f>
        <v>167.22168100765754</v>
      </c>
      <c r="DH12">
        <f ca="1">DG12*EXP(($C$6-0.5*$C$4^2)*$C$5+$C$4*SQRT($C$5)*_xlfn.NORM.S.INV(RAND()))</f>
        <v>169.76130740697147</v>
      </c>
      <c r="DI12">
        <f ca="1">DH12*EXP(($C$6-0.5*$C$4^2)*$C$5+$C$4*SQRT($C$5)*_xlfn.NORM.S.INV(RAND()))</f>
        <v>171.62653711562552</v>
      </c>
      <c r="DJ12">
        <f ca="1">DI12*EXP(($C$6-0.5*$C$4^2)*$C$5+$C$4*SQRT($C$5)*_xlfn.NORM.S.INV(RAND()))</f>
        <v>170.25357000441318</v>
      </c>
      <c r="DK12">
        <f ca="1">DJ12*EXP(($C$6-0.5*$C$4^2)*$C$5+$C$4*SQRT($C$5)*_xlfn.NORM.S.INV(RAND()))</f>
        <v>165.68950816543867</v>
      </c>
      <c r="DL12">
        <f ca="1">DK12*EXP(($C$6-0.5*$C$4^2)*$C$5+$C$4*SQRT($C$5)*_xlfn.NORM.S.INV(RAND()))</f>
        <v>165.48085166383322</v>
      </c>
      <c r="DM12">
        <f ca="1">DL12*EXP(($C$6-0.5*$C$4^2)*$C$5+$C$4*SQRT($C$5)*_xlfn.NORM.S.INV(RAND()))</f>
        <v>167.57281490122577</v>
      </c>
      <c r="DN12">
        <f ca="1">DM12*EXP(($C$6-0.5*$C$4^2)*$C$5+$C$4*SQRT($C$5)*_xlfn.NORM.S.INV(RAND()))</f>
        <v>165.4201930193538</v>
      </c>
      <c r="DO12">
        <f ca="1">DN12*EXP(($C$6-0.5*$C$4^2)*$C$5+$C$4*SQRT($C$5)*_xlfn.NORM.S.INV(RAND()))</f>
        <v>170.39817211374802</v>
      </c>
      <c r="DP12">
        <f ca="1">DO12*EXP(($C$6-0.5*$C$4^2)*$C$5+$C$4*SQRT($C$5)*_xlfn.NORM.S.INV(RAND()))</f>
        <v>164.70185557911907</v>
      </c>
      <c r="DQ12">
        <f ca="1">DP12*EXP(($C$6-0.5*$C$4^2)*$C$5+$C$4*SQRT($C$5)*_xlfn.NORM.S.INV(RAND()))</f>
        <v>161.6356133501755</v>
      </c>
      <c r="DR12">
        <f ca="1">DQ12*EXP(($C$6-0.5*$C$4^2)*$C$5+$C$4*SQRT($C$5)*_xlfn.NORM.S.INV(RAND()))</f>
        <v>162.60518109801552</v>
      </c>
      <c r="DS12">
        <f ca="1">DR12*EXP(($C$6-0.5*$C$4^2)*$C$5+$C$4*SQRT($C$5)*_xlfn.NORM.S.INV(RAND()))</f>
        <v>160.11342496890788</v>
      </c>
      <c r="DT12">
        <f ca="1">DS12*EXP(($C$6-0.5*$C$4^2)*$C$5+$C$4*SQRT($C$5)*_xlfn.NORM.S.INV(RAND()))</f>
        <v>161.5704214347171</v>
      </c>
      <c r="DU12">
        <f ca="1">DT12*EXP(($C$6-0.5*$C$4^2)*$C$5+$C$4*SQRT($C$5)*_xlfn.NORM.S.INV(RAND()))</f>
        <v>161.73786005970203</v>
      </c>
      <c r="DV12">
        <f ca="1">DU12*EXP(($C$6-0.5*$C$4^2)*$C$5+$C$4*SQRT($C$5)*_xlfn.NORM.S.INV(RAND()))</f>
        <v>156.48561409623241</v>
      </c>
      <c r="DW12">
        <f ca="1">DV12*EXP(($C$6-0.5*$C$4^2)*$C$5+$C$4*SQRT($C$5)*_xlfn.NORM.S.INV(RAND()))</f>
        <v>159.03102272959029</v>
      </c>
      <c r="DX12">
        <f ca="1">DW12*EXP(($C$6-0.5*$C$4^2)*$C$5+$C$4*SQRT($C$5)*_xlfn.NORM.S.INV(RAND()))</f>
        <v>156.72026759228672</v>
      </c>
      <c r="DY12">
        <f ca="1">DX12*EXP(($C$6-0.5*$C$4^2)*$C$5+$C$4*SQRT($C$5)*_xlfn.NORM.S.INV(RAND()))</f>
        <v>152.86846696787964</v>
      </c>
      <c r="DZ12">
        <f ca="1">DY12*EXP(($C$6-0.5*$C$4^2)*$C$5+$C$4*SQRT($C$5)*_xlfn.NORM.S.INV(RAND()))</f>
        <v>150.12842444317073</v>
      </c>
      <c r="EA12">
        <f ca="1">DZ12*EXP(($C$6-0.5*$C$4^2)*$C$5+$C$4*SQRT($C$5)*_xlfn.NORM.S.INV(RAND()))</f>
        <v>152.4046418438173</v>
      </c>
      <c r="EB12">
        <f ca="1">EA12*EXP(($C$6-0.5*$C$4^2)*$C$5+$C$4*SQRT($C$5)*_xlfn.NORM.S.INV(RAND()))</f>
        <v>152.02106912714078</v>
      </c>
      <c r="EC12">
        <f ca="1">EB12*EXP(($C$6-0.5*$C$4^2)*$C$5+$C$4*SQRT($C$5)*_xlfn.NORM.S.INV(RAND()))</f>
        <v>154.08098107180675</v>
      </c>
      <c r="ED12">
        <f ca="1">EC12*EXP(($C$6-0.5*$C$4^2)*$C$5+$C$4*SQRT($C$5)*_xlfn.NORM.S.INV(RAND()))</f>
        <v>156.95188861206557</v>
      </c>
      <c r="EE12">
        <f ca="1">ED12*EXP(($C$6-0.5*$C$4^2)*$C$5+$C$4*SQRT($C$5)*_xlfn.NORM.S.INV(RAND()))</f>
        <v>152.28099456190839</v>
      </c>
      <c r="EF12">
        <f ca="1">EE12*EXP(($C$6-0.5*$C$4^2)*$C$5+$C$4*SQRT($C$5)*_xlfn.NORM.S.INV(RAND()))</f>
        <v>151.53973626454291</v>
      </c>
      <c r="EG12">
        <f ca="1">EF12*EXP(($C$6-0.5*$C$4^2)*$C$5+$C$4*SQRT($C$5)*_xlfn.NORM.S.INV(RAND()))</f>
        <v>155.01145154409207</v>
      </c>
      <c r="EH12">
        <f ca="1">EG12*EXP(($C$6-0.5*$C$4^2)*$C$5+$C$4*SQRT($C$5)*_xlfn.NORM.S.INV(RAND()))</f>
        <v>153.83753837818864</v>
      </c>
      <c r="EI12">
        <f ca="1">EH12*EXP(($C$6-0.5*$C$4^2)*$C$5+$C$4*SQRT($C$5)*_xlfn.NORM.S.INV(RAND()))</f>
        <v>149.87245555195295</v>
      </c>
      <c r="EJ12">
        <f ca="1">EI12*EXP(($C$6-0.5*$C$4^2)*$C$5+$C$4*SQRT($C$5)*_xlfn.NORM.S.INV(RAND()))</f>
        <v>152.1421709377758</v>
      </c>
      <c r="EK12">
        <f ca="1">EJ12*EXP(($C$6-0.5*$C$4^2)*$C$5+$C$4*SQRT($C$5)*_xlfn.NORM.S.INV(RAND()))</f>
        <v>152.54078957591395</v>
      </c>
      <c r="EL12">
        <f ca="1">EK12*EXP(($C$6-0.5*$C$4^2)*$C$5+$C$4*SQRT($C$5)*_xlfn.NORM.S.INV(RAND()))</f>
        <v>154.76656149782511</v>
      </c>
      <c r="EM12">
        <f ca="1">EL12*EXP(($C$6-0.5*$C$4^2)*$C$5+$C$4*SQRT($C$5)*_xlfn.NORM.S.INV(RAND()))</f>
        <v>156.90234652759631</v>
      </c>
      <c r="EN12">
        <f ca="1">EM12*EXP(($C$6-0.5*$C$4^2)*$C$5+$C$4*SQRT($C$5)*_xlfn.NORM.S.INV(RAND()))</f>
        <v>156.63232974720532</v>
      </c>
      <c r="EO12">
        <f ca="1">EN12*EXP(($C$6-0.5*$C$4^2)*$C$5+$C$4*SQRT($C$5)*_xlfn.NORM.S.INV(RAND()))</f>
        <v>153.71376091611972</v>
      </c>
      <c r="EP12">
        <f ca="1">EO12*EXP(($C$6-0.5*$C$4^2)*$C$5+$C$4*SQRT($C$5)*_xlfn.NORM.S.INV(RAND()))</f>
        <v>155.79902937635129</v>
      </c>
      <c r="EQ12">
        <f ca="1">EP12*EXP(($C$6-0.5*$C$4^2)*$C$5+$C$4*SQRT($C$5)*_xlfn.NORM.S.INV(RAND()))</f>
        <v>154.26851807989877</v>
      </c>
      <c r="ER12">
        <f ca="1">EQ12*EXP(($C$6-0.5*$C$4^2)*$C$5+$C$4*SQRT($C$5)*_xlfn.NORM.S.INV(RAND()))</f>
        <v>152.47038550210578</v>
      </c>
      <c r="ES12">
        <f ca="1">ER12*EXP(($C$6-0.5*$C$4^2)*$C$5+$C$4*SQRT($C$5)*_xlfn.NORM.S.INV(RAND()))</f>
        <v>150.82344412445963</v>
      </c>
      <c r="ET12">
        <f ca="1">ES12*EXP(($C$6-0.5*$C$4^2)*$C$5+$C$4*SQRT($C$5)*_xlfn.NORM.S.INV(RAND()))</f>
        <v>152.01397759043908</v>
      </c>
      <c r="EU12">
        <f ca="1">ET12*EXP(($C$6-0.5*$C$4^2)*$C$5+$C$4*SQRT($C$5)*_xlfn.NORM.S.INV(RAND()))</f>
        <v>146.75533138116967</v>
      </c>
      <c r="EV12">
        <f ca="1">EU12*EXP(($C$6-0.5*$C$4^2)*$C$5+$C$4*SQRT($C$5)*_xlfn.NORM.S.INV(RAND()))</f>
        <v>147.30729498108266</v>
      </c>
      <c r="EW12">
        <f ca="1">EV12*EXP(($C$6-0.5*$C$4^2)*$C$5+$C$4*SQRT($C$5)*_xlfn.NORM.S.INV(RAND()))</f>
        <v>145.08925223454349</v>
      </c>
      <c r="EX12">
        <f ca="1">EW12*EXP(($C$6-0.5*$C$4^2)*$C$5+$C$4*SQRT($C$5)*_xlfn.NORM.S.INV(RAND()))</f>
        <v>142.01787087220455</v>
      </c>
      <c r="EY12">
        <f ca="1">EX12*EXP(($C$6-0.5*$C$4^2)*$C$5+$C$4*SQRT($C$5)*_xlfn.NORM.S.INV(RAND()))</f>
        <v>140.67986792027804</v>
      </c>
      <c r="EZ12">
        <f ca="1">EY12*EXP(($C$6-0.5*$C$4^2)*$C$5+$C$4*SQRT($C$5)*_xlfn.NORM.S.INV(RAND()))</f>
        <v>138.5807931432488</v>
      </c>
      <c r="FA12">
        <f ca="1">EZ12*EXP(($C$6-0.5*$C$4^2)*$C$5+$C$4*SQRT($C$5)*_xlfn.NORM.S.INV(RAND()))</f>
        <v>136.7099293302586</v>
      </c>
      <c r="FB12">
        <f ca="1">FA12*EXP(($C$6-0.5*$C$4^2)*$C$5+$C$4*SQRT($C$5)*_xlfn.NORM.S.INV(RAND()))</f>
        <v>136.41263070081183</v>
      </c>
      <c r="FC12">
        <f ca="1">FB12*EXP(($C$6-0.5*$C$4^2)*$C$5+$C$4*SQRT($C$5)*_xlfn.NORM.S.INV(RAND()))</f>
        <v>137.72995339951643</v>
      </c>
      <c r="FD12">
        <f ca="1">FC12*EXP(($C$6-0.5*$C$4^2)*$C$5+$C$4*SQRT($C$5)*_xlfn.NORM.S.INV(RAND()))</f>
        <v>139.1694228177642</v>
      </c>
      <c r="FE12">
        <f ca="1">FD12*EXP(($C$6-0.5*$C$4^2)*$C$5+$C$4*SQRT($C$5)*_xlfn.NORM.S.INV(RAND()))</f>
        <v>142.02406756296526</v>
      </c>
      <c r="FF12">
        <f ca="1">FE12*EXP(($C$6-0.5*$C$4^2)*$C$5+$C$4*SQRT($C$5)*_xlfn.NORM.S.INV(RAND()))</f>
        <v>143.60726799850619</v>
      </c>
      <c r="FG12">
        <f ca="1">FF12*EXP(($C$6-0.5*$C$4^2)*$C$5+$C$4*SQRT($C$5)*_xlfn.NORM.S.INV(RAND()))</f>
        <v>143.79168155095516</v>
      </c>
      <c r="FH12">
        <f ca="1">FG12*EXP(($C$6-0.5*$C$4^2)*$C$5+$C$4*SQRT($C$5)*_xlfn.NORM.S.INV(RAND()))</f>
        <v>148.47656070114508</v>
      </c>
      <c r="FI12">
        <f ca="1">FH12*EXP(($C$6-0.5*$C$4^2)*$C$5+$C$4*SQRT($C$5)*_xlfn.NORM.S.INV(RAND()))</f>
        <v>149.83915460133642</v>
      </c>
      <c r="FJ12">
        <f ca="1">FI12*EXP(($C$6-0.5*$C$4^2)*$C$5+$C$4*SQRT($C$5)*_xlfn.NORM.S.INV(RAND()))</f>
        <v>144.99742279916734</v>
      </c>
      <c r="FK12">
        <f ca="1">FJ12*EXP(($C$6-0.5*$C$4^2)*$C$5+$C$4*SQRT($C$5)*_xlfn.NORM.S.INV(RAND()))</f>
        <v>148.9264314728041</v>
      </c>
      <c r="FL12">
        <f ca="1">FK12*EXP(($C$6-0.5*$C$4^2)*$C$5+$C$4*SQRT($C$5)*_xlfn.NORM.S.INV(RAND()))</f>
        <v>149.33875228460465</v>
      </c>
      <c r="FM12">
        <f ca="1">FL12*EXP(($C$6-0.5*$C$4^2)*$C$5+$C$4*SQRT($C$5)*_xlfn.NORM.S.INV(RAND()))</f>
        <v>150.26115713272921</v>
      </c>
      <c r="FN12">
        <f ca="1">FM12*EXP(($C$6-0.5*$C$4^2)*$C$5+$C$4*SQRT($C$5)*_xlfn.NORM.S.INV(RAND()))</f>
        <v>150.00740550873547</v>
      </c>
      <c r="FO12">
        <f ca="1">FN12*EXP(($C$6-0.5*$C$4^2)*$C$5+$C$4*SQRT($C$5)*_xlfn.NORM.S.INV(RAND()))</f>
        <v>154.96904619097035</v>
      </c>
      <c r="FP12">
        <f ca="1">FO12*EXP(($C$6-0.5*$C$4^2)*$C$5+$C$4*SQRT($C$5)*_xlfn.NORM.S.INV(RAND()))</f>
        <v>157.65567299455017</v>
      </c>
      <c r="FQ12">
        <f ca="1">FP12*EXP(($C$6-0.5*$C$4^2)*$C$5+$C$4*SQRT($C$5)*_xlfn.NORM.S.INV(RAND()))</f>
        <v>155.21953618196596</v>
      </c>
      <c r="FR12">
        <f ca="1">FQ12*EXP(($C$6-0.5*$C$4^2)*$C$5+$C$4*SQRT($C$5)*_xlfn.NORM.S.INV(RAND()))</f>
        <v>156.66083745838719</v>
      </c>
      <c r="FS12">
        <f ca="1">FR12*EXP(($C$6-0.5*$C$4^2)*$C$5+$C$4*SQRT($C$5)*_xlfn.NORM.S.INV(RAND()))</f>
        <v>158.7198276763209</v>
      </c>
      <c r="FT12">
        <f ca="1">FS12*EXP(($C$6-0.5*$C$4^2)*$C$5+$C$4*SQRT($C$5)*_xlfn.NORM.S.INV(RAND()))</f>
        <v>156.84017924170655</v>
      </c>
      <c r="FU12">
        <f ca="1">FT12*EXP(($C$6-0.5*$C$4^2)*$C$5+$C$4*SQRT($C$5)*_xlfn.NORM.S.INV(RAND()))</f>
        <v>158.27717132913244</v>
      </c>
      <c r="FV12">
        <f ca="1">FU12*EXP(($C$6-0.5*$C$4^2)*$C$5+$C$4*SQRT($C$5)*_xlfn.NORM.S.INV(RAND()))</f>
        <v>161.29495592517429</v>
      </c>
      <c r="FW12">
        <f ca="1">FV12*EXP(($C$6-0.5*$C$4^2)*$C$5+$C$4*SQRT($C$5)*_xlfn.NORM.S.INV(RAND()))</f>
        <v>161.35151267091513</v>
      </c>
      <c r="FX12">
        <f ca="1">FW12*EXP(($C$6-0.5*$C$4^2)*$C$5+$C$4*SQRT($C$5)*_xlfn.NORM.S.INV(RAND()))</f>
        <v>164.90036268720701</v>
      </c>
      <c r="FY12">
        <f ca="1">FX12*EXP(($C$6-0.5*$C$4^2)*$C$5+$C$4*SQRT($C$5)*_xlfn.NORM.S.INV(RAND()))</f>
        <v>167.77047568081804</v>
      </c>
      <c r="FZ12">
        <f ca="1">FY12*EXP(($C$6-0.5*$C$4^2)*$C$5+$C$4*SQRT($C$5)*_xlfn.NORM.S.INV(RAND()))</f>
        <v>167.31409030635743</v>
      </c>
      <c r="GA12">
        <f ca="1">FZ12*EXP(($C$6-0.5*$C$4^2)*$C$5+$C$4*SQRT($C$5)*_xlfn.NORM.S.INV(RAND()))</f>
        <v>165.98396308007446</v>
      </c>
      <c r="GB12">
        <f ca="1">GA12*EXP(($C$6-0.5*$C$4^2)*$C$5+$C$4*SQRT($C$5)*_xlfn.NORM.S.INV(RAND()))</f>
        <v>162.42364107602728</v>
      </c>
      <c r="GC12">
        <f ca="1">GB12*EXP(($C$6-0.5*$C$4^2)*$C$5+$C$4*SQRT($C$5)*_xlfn.NORM.S.INV(RAND()))</f>
        <v>161.16459155018404</v>
      </c>
      <c r="GD12">
        <f ca="1">GC12*EXP(($C$6-0.5*$C$4^2)*$C$5+$C$4*SQRT($C$5)*_xlfn.NORM.S.INV(RAND()))</f>
        <v>156.20515333302814</v>
      </c>
      <c r="GE12">
        <f ca="1">GD12*EXP(($C$6-0.5*$C$4^2)*$C$5+$C$4*SQRT($C$5)*_xlfn.NORM.S.INV(RAND()))</f>
        <v>158.81137661808398</v>
      </c>
      <c r="GF12">
        <f ca="1">GE12*EXP(($C$6-0.5*$C$4^2)*$C$5+$C$4*SQRT($C$5)*_xlfn.NORM.S.INV(RAND()))</f>
        <v>163.55174724937268</v>
      </c>
      <c r="GG12">
        <f ca="1">GF12*EXP(($C$6-0.5*$C$4^2)*$C$5+$C$4*SQRT($C$5)*_xlfn.NORM.S.INV(RAND()))</f>
        <v>157.82383922647344</v>
      </c>
      <c r="GH12">
        <f ca="1">GG12*EXP(($C$6-0.5*$C$4^2)*$C$5+$C$4*SQRT($C$5)*_xlfn.NORM.S.INV(RAND()))</f>
        <v>155.9543820662235</v>
      </c>
      <c r="GI12">
        <f ca="1">GH12*EXP(($C$6-0.5*$C$4^2)*$C$5+$C$4*SQRT($C$5)*_xlfn.NORM.S.INV(RAND()))</f>
        <v>161.31906273215455</v>
      </c>
      <c r="GJ12">
        <f ca="1">GI12*EXP(($C$6-0.5*$C$4^2)*$C$5+$C$4*SQRT($C$5)*_xlfn.NORM.S.INV(RAND()))</f>
        <v>160.43649502376374</v>
      </c>
      <c r="GK12">
        <f ca="1">GJ12*EXP(($C$6-0.5*$C$4^2)*$C$5+$C$4*SQRT($C$5)*_xlfn.NORM.S.INV(RAND()))</f>
        <v>165.53223232534179</v>
      </c>
      <c r="GL12">
        <f ca="1">GK12*EXP(($C$6-0.5*$C$4^2)*$C$5+$C$4*SQRT($C$5)*_xlfn.NORM.S.INV(RAND()))</f>
        <v>167.77803266709665</v>
      </c>
      <c r="GM12">
        <f ca="1">GL12*EXP(($C$6-0.5*$C$4^2)*$C$5+$C$4*SQRT($C$5)*_xlfn.NORM.S.INV(RAND()))</f>
        <v>170.45486297411898</v>
      </c>
      <c r="GN12">
        <f ca="1">GM12*EXP(($C$6-0.5*$C$4^2)*$C$5+$C$4*SQRT($C$5)*_xlfn.NORM.S.INV(RAND()))</f>
        <v>169.30108036500613</v>
      </c>
      <c r="GO12">
        <f ca="1">GN12*EXP(($C$6-0.5*$C$4^2)*$C$5+$C$4*SQRT($C$5)*_xlfn.NORM.S.INV(RAND()))</f>
        <v>175.03666472752738</v>
      </c>
      <c r="GP12">
        <f ca="1">GO12*EXP(($C$6-0.5*$C$4^2)*$C$5+$C$4*SQRT($C$5)*_xlfn.NORM.S.INV(RAND()))</f>
        <v>179.42187182347976</v>
      </c>
      <c r="GQ12">
        <f ca="1">GP12*EXP(($C$6-0.5*$C$4^2)*$C$5+$C$4*SQRT($C$5)*_xlfn.NORM.S.INV(RAND()))</f>
        <v>175.14651069431338</v>
      </c>
      <c r="GR12">
        <f ca="1">GQ12*EXP(($C$6-0.5*$C$4^2)*$C$5+$C$4*SQRT($C$5)*_xlfn.NORM.S.INV(RAND()))</f>
        <v>174.01601224756303</v>
      </c>
      <c r="GS12">
        <f ca="1">GR12*EXP(($C$6-0.5*$C$4^2)*$C$5+$C$4*SQRT($C$5)*_xlfn.NORM.S.INV(RAND()))</f>
        <v>177.04990273487579</v>
      </c>
      <c r="GT12">
        <f ca="1">GS12*EXP(($C$6-0.5*$C$4^2)*$C$5+$C$4*SQRT($C$5)*_xlfn.NORM.S.INV(RAND()))</f>
        <v>180.4534732304939</v>
      </c>
      <c r="GU12">
        <f ca="1">GT12*EXP(($C$6-0.5*$C$4^2)*$C$5+$C$4*SQRT($C$5)*_xlfn.NORM.S.INV(RAND()))</f>
        <v>182.47514394832376</v>
      </c>
      <c r="GV12">
        <f ca="1">GU12*EXP(($C$6-0.5*$C$4^2)*$C$5+$C$4*SQRT($C$5)*_xlfn.NORM.S.INV(RAND()))</f>
        <v>180.52464595367513</v>
      </c>
      <c r="GW12">
        <f ca="1">GV12*EXP(($C$6-0.5*$C$4^2)*$C$5+$C$4*SQRT($C$5)*_xlfn.NORM.S.INV(RAND()))</f>
        <v>183.76319677796459</v>
      </c>
      <c r="GX12">
        <f ca="1">GW12*EXP(($C$6-0.5*$C$4^2)*$C$5+$C$4*SQRT($C$5)*_xlfn.NORM.S.INV(RAND()))</f>
        <v>184.73667517758892</v>
      </c>
      <c r="GY12" s="26">
        <f t="shared" ca="1" si="0"/>
        <v>0</v>
      </c>
      <c r="GZ12">
        <f ca="1">GY12*EXP(-$C$6*$C$7)</f>
        <v>0</v>
      </c>
      <c r="HA12" s="26">
        <f t="shared" ca="1" si="1"/>
        <v>24.736675177588921</v>
      </c>
      <c r="HB12" s="26">
        <f ca="1">HA12*EXP(-$C$6*$C$7)</f>
        <v>24.657096392246725</v>
      </c>
    </row>
    <row r="13" spans="1:213" x14ac:dyDescent="0.35">
      <c r="F13" s="26">
        <f>F12</f>
        <v>156.69999999999999</v>
      </c>
      <c r="G13">
        <f ca="1">F13*EXP(($C$6-0.5*$C$4^2)*$C$5+$C$4*SQRT($C$5)*_xlfn.NORM.S.INV(RAND()))</f>
        <v>153.85134745948321</v>
      </c>
      <c r="H13">
        <f ca="1">G13*EXP(($C$6-0.5*$C$4^2)*$C$5+$C$4*SQRT($C$5)*_xlfn.NORM.S.INV(RAND()))</f>
        <v>157.08048907902182</v>
      </c>
      <c r="I13">
        <f ca="1">H13*EXP(($C$6-0.5*$C$4^2)*$C$5+$C$4*SQRT($C$5)*_xlfn.NORM.S.INV(RAND()))</f>
        <v>157.51822122584718</v>
      </c>
      <c r="J13">
        <f ca="1">I13*EXP(($C$6-0.5*$C$4^2)*$C$5+$C$4*SQRT($C$5)*_xlfn.NORM.S.INV(RAND()))</f>
        <v>161.92590628064312</v>
      </c>
      <c r="K13">
        <f ca="1">J13*EXP(($C$6-0.5*$C$4^2)*$C$5+$C$4*SQRT($C$5)*_xlfn.NORM.S.INV(RAND()))</f>
        <v>165.82702939168203</v>
      </c>
      <c r="L13">
        <f ca="1">K13*EXP(($C$6-0.5*$C$4^2)*$C$5+$C$4*SQRT($C$5)*_xlfn.NORM.S.INV(RAND()))</f>
        <v>163.43111324759991</v>
      </c>
      <c r="M13">
        <f ca="1">L13*EXP(($C$6-0.5*$C$4^2)*$C$5+$C$4*SQRT($C$5)*_xlfn.NORM.S.INV(RAND()))</f>
        <v>158.8802175243361</v>
      </c>
      <c r="N13">
        <f ca="1">M13*EXP(($C$6-0.5*$C$4^2)*$C$5+$C$4*SQRT($C$5)*_xlfn.NORM.S.INV(RAND()))</f>
        <v>158.32935475595289</v>
      </c>
      <c r="O13">
        <f ca="1">N13*EXP(($C$6-0.5*$C$4^2)*$C$5+$C$4*SQRT($C$5)*_xlfn.NORM.S.INV(RAND()))</f>
        <v>154.08360607109557</v>
      </c>
      <c r="P13">
        <f ca="1">O13*EXP(($C$6-0.5*$C$4^2)*$C$5+$C$4*SQRT($C$5)*_xlfn.NORM.S.INV(RAND()))</f>
        <v>157.42159991120471</v>
      </c>
      <c r="Q13">
        <f ca="1">P13*EXP(($C$6-0.5*$C$4^2)*$C$5+$C$4*SQRT($C$5)*_xlfn.NORM.S.INV(RAND()))</f>
        <v>155.87323870503425</v>
      </c>
      <c r="R13">
        <f ca="1">Q13*EXP(($C$6-0.5*$C$4^2)*$C$5+$C$4*SQRT($C$5)*_xlfn.NORM.S.INV(RAND()))</f>
        <v>159.16671800615387</v>
      </c>
      <c r="S13">
        <f ca="1">R13*EXP(($C$6-0.5*$C$4^2)*$C$5+$C$4*SQRT($C$5)*_xlfn.NORM.S.INV(RAND()))</f>
        <v>162.02499993575043</v>
      </c>
      <c r="T13">
        <f ca="1">S13*EXP(($C$6-0.5*$C$4^2)*$C$5+$C$4*SQRT($C$5)*_xlfn.NORM.S.INV(RAND()))</f>
        <v>164.82100238032797</v>
      </c>
      <c r="U13">
        <f ca="1">T13*EXP(($C$6-0.5*$C$4^2)*$C$5+$C$4*SQRT($C$5)*_xlfn.NORM.S.INV(RAND()))</f>
        <v>167.83434756606147</v>
      </c>
      <c r="V13">
        <f ca="1">U13*EXP(($C$6-0.5*$C$4^2)*$C$5+$C$4*SQRT($C$5)*_xlfn.NORM.S.INV(RAND()))</f>
        <v>170.58691595618484</v>
      </c>
      <c r="W13">
        <f ca="1">V13*EXP(($C$6-0.5*$C$4^2)*$C$5+$C$4*SQRT($C$5)*_xlfn.NORM.S.INV(RAND()))</f>
        <v>168.53879912395095</v>
      </c>
      <c r="X13">
        <f ca="1">W13*EXP(($C$6-0.5*$C$4^2)*$C$5+$C$4*SQRT($C$5)*_xlfn.NORM.S.INV(RAND()))</f>
        <v>167.57508135935697</v>
      </c>
      <c r="Y13">
        <f ca="1">X13*EXP(($C$6-0.5*$C$4^2)*$C$5+$C$4*SQRT($C$5)*_xlfn.NORM.S.INV(RAND()))</f>
        <v>170.15715364016989</v>
      </c>
      <c r="Z13">
        <f ca="1">Y13*EXP(($C$6-0.5*$C$4^2)*$C$5+$C$4*SQRT($C$5)*_xlfn.NORM.S.INV(RAND()))</f>
        <v>168.41463986527484</v>
      </c>
      <c r="AA13">
        <f ca="1">Z13*EXP(($C$6-0.5*$C$4^2)*$C$5+$C$4*SQRT($C$5)*_xlfn.NORM.S.INV(RAND()))</f>
        <v>169.18152066467849</v>
      </c>
      <c r="AB13">
        <f ca="1">AA13*EXP(($C$6-0.5*$C$4^2)*$C$5+$C$4*SQRT($C$5)*_xlfn.NORM.S.INV(RAND()))</f>
        <v>166.24337380520856</v>
      </c>
      <c r="AC13">
        <f ca="1">AB13*EXP(($C$6-0.5*$C$4^2)*$C$5+$C$4*SQRT($C$5)*_xlfn.NORM.S.INV(RAND()))</f>
        <v>167.80862971313923</v>
      </c>
      <c r="AD13">
        <f ca="1">AC13*EXP(($C$6-0.5*$C$4^2)*$C$5+$C$4*SQRT($C$5)*_xlfn.NORM.S.INV(RAND()))</f>
        <v>171.65293070061691</v>
      </c>
      <c r="AE13">
        <f ca="1">AD13*EXP(($C$6-0.5*$C$4^2)*$C$5+$C$4*SQRT($C$5)*_xlfn.NORM.S.INV(RAND()))</f>
        <v>176.50099879114632</v>
      </c>
      <c r="AF13">
        <f ca="1">AE13*EXP(($C$6-0.5*$C$4^2)*$C$5+$C$4*SQRT($C$5)*_xlfn.NORM.S.INV(RAND()))</f>
        <v>183.29251252268381</v>
      </c>
      <c r="AG13">
        <f ca="1">AF13*EXP(($C$6-0.5*$C$4^2)*$C$5+$C$4*SQRT($C$5)*_xlfn.NORM.S.INV(RAND()))</f>
        <v>185.14111090402699</v>
      </c>
      <c r="AH13">
        <f ca="1">AG13*EXP(($C$6-0.5*$C$4^2)*$C$5+$C$4*SQRT($C$5)*_xlfn.NORM.S.INV(RAND()))</f>
        <v>190.52892898801537</v>
      </c>
      <c r="AI13">
        <f ca="1">AH13*EXP(($C$6-0.5*$C$4^2)*$C$5+$C$4*SQRT($C$5)*_xlfn.NORM.S.INV(RAND()))</f>
        <v>190.46336554628198</v>
      </c>
      <c r="AJ13">
        <f ca="1">AI13*EXP(($C$6-0.5*$C$4^2)*$C$5+$C$4*SQRT($C$5)*_xlfn.NORM.S.INV(RAND()))</f>
        <v>190.26671623729649</v>
      </c>
      <c r="AK13">
        <f ca="1">AJ13*EXP(($C$6-0.5*$C$4^2)*$C$5+$C$4*SQRT($C$5)*_xlfn.NORM.S.INV(RAND()))</f>
        <v>190.22397112818913</v>
      </c>
      <c r="AL13">
        <f ca="1">AK13*EXP(($C$6-0.5*$C$4^2)*$C$5+$C$4*SQRT($C$5)*_xlfn.NORM.S.INV(RAND()))</f>
        <v>191.23477986759301</v>
      </c>
      <c r="AM13">
        <f ca="1">AL13*EXP(($C$6-0.5*$C$4^2)*$C$5+$C$4*SQRT($C$5)*_xlfn.NORM.S.INV(RAND()))</f>
        <v>183.24963051944746</v>
      </c>
      <c r="AN13">
        <f ca="1">AM13*EXP(($C$6-0.5*$C$4^2)*$C$5+$C$4*SQRT($C$5)*_xlfn.NORM.S.INV(RAND()))</f>
        <v>176.69262644521882</v>
      </c>
      <c r="AO13">
        <f ca="1">AN13*EXP(($C$6-0.5*$C$4^2)*$C$5+$C$4*SQRT($C$5)*_xlfn.NORM.S.INV(RAND()))</f>
        <v>170.79704817463673</v>
      </c>
      <c r="AP13">
        <f ca="1">AO13*EXP(($C$6-0.5*$C$4^2)*$C$5+$C$4*SQRT($C$5)*_xlfn.NORM.S.INV(RAND()))</f>
        <v>170.37563195430056</v>
      </c>
      <c r="AQ13">
        <f ca="1">AP13*EXP(($C$6-0.5*$C$4^2)*$C$5+$C$4*SQRT($C$5)*_xlfn.NORM.S.INV(RAND()))</f>
        <v>174.86073702266927</v>
      </c>
      <c r="AR13">
        <f ca="1">AQ13*EXP(($C$6-0.5*$C$4^2)*$C$5+$C$4*SQRT($C$5)*_xlfn.NORM.S.INV(RAND()))</f>
        <v>177.73366566757707</v>
      </c>
      <c r="AS13">
        <f ca="1">AR13*EXP(($C$6-0.5*$C$4^2)*$C$5+$C$4*SQRT($C$5)*_xlfn.NORM.S.INV(RAND()))</f>
        <v>173.32049330515122</v>
      </c>
      <c r="AT13">
        <f ca="1">AS13*EXP(($C$6-0.5*$C$4^2)*$C$5+$C$4*SQRT($C$5)*_xlfn.NORM.S.INV(RAND()))</f>
        <v>170.95715495205039</v>
      </c>
      <c r="AU13">
        <f ca="1">AT13*EXP(($C$6-0.5*$C$4^2)*$C$5+$C$4*SQRT($C$5)*_xlfn.NORM.S.INV(RAND()))</f>
        <v>168.10434244615664</v>
      </c>
      <c r="AV13">
        <f ca="1">AU13*EXP(($C$6-0.5*$C$4^2)*$C$5+$C$4*SQRT($C$5)*_xlfn.NORM.S.INV(RAND()))</f>
        <v>168.40994840731599</v>
      </c>
      <c r="AW13">
        <f ca="1">AV13*EXP(($C$6-0.5*$C$4^2)*$C$5+$C$4*SQRT($C$5)*_xlfn.NORM.S.INV(RAND()))</f>
        <v>172.98631454701172</v>
      </c>
      <c r="AX13">
        <f ca="1">AW13*EXP(($C$6-0.5*$C$4^2)*$C$5+$C$4*SQRT($C$5)*_xlfn.NORM.S.INV(RAND()))</f>
        <v>175.58273176046529</v>
      </c>
      <c r="AY13">
        <f ca="1">AX13*EXP(($C$6-0.5*$C$4^2)*$C$5+$C$4*SQRT($C$5)*_xlfn.NORM.S.INV(RAND()))</f>
        <v>178.10116519577062</v>
      </c>
      <c r="AZ13">
        <f ca="1">AY13*EXP(($C$6-0.5*$C$4^2)*$C$5+$C$4*SQRT($C$5)*_xlfn.NORM.S.INV(RAND()))</f>
        <v>176.63236452183665</v>
      </c>
      <c r="BA13">
        <f ca="1">AZ13*EXP(($C$6-0.5*$C$4^2)*$C$5+$C$4*SQRT($C$5)*_xlfn.NORM.S.INV(RAND()))</f>
        <v>180.10106126213532</v>
      </c>
      <c r="BB13">
        <f ca="1">BA13*EXP(($C$6-0.5*$C$4^2)*$C$5+$C$4*SQRT($C$5)*_xlfn.NORM.S.INV(RAND()))</f>
        <v>175.93195957635561</v>
      </c>
      <c r="BC13">
        <f ca="1">BB13*EXP(($C$6-0.5*$C$4^2)*$C$5+$C$4*SQRT($C$5)*_xlfn.NORM.S.INV(RAND()))</f>
        <v>172.32257522707883</v>
      </c>
      <c r="BD13">
        <f ca="1">BC13*EXP(($C$6-0.5*$C$4^2)*$C$5+$C$4*SQRT($C$5)*_xlfn.NORM.S.INV(RAND()))</f>
        <v>170.72641379460359</v>
      </c>
      <c r="BE13">
        <f ca="1">BD13*EXP(($C$6-0.5*$C$4^2)*$C$5+$C$4*SQRT($C$5)*_xlfn.NORM.S.INV(RAND()))</f>
        <v>166.14224999485825</v>
      </c>
      <c r="BF13">
        <f ca="1">BE13*EXP(($C$6-0.5*$C$4^2)*$C$5+$C$4*SQRT($C$5)*_xlfn.NORM.S.INV(RAND()))</f>
        <v>161.16570008787852</v>
      </c>
      <c r="BG13">
        <f ca="1">BF13*EXP(($C$6-0.5*$C$4^2)*$C$5+$C$4*SQRT($C$5)*_xlfn.NORM.S.INV(RAND()))</f>
        <v>162.13084129298906</v>
      </c>
      <c r="BH13">
        <f ca="1">BG13*EXP(($C$6-0.5*$C$4^2)*$C$5+$C$4*SQRT($C$5)*_xlfn.NORM.S.INV(RAND()))</f>
        <v>159.69774541416876</v>
      </c>
      <c r="BI13">
        <f ca="1">BH13*EXP(($C$6-0.5*$C$4^2)*$C$5+$C$4*SQRT($C$5)*_xlfn.NORM.S.INV(RAND()))</f>
        <v>158.9293384819137</v>
      </c>
      <c r="BJ13">
        <f ca="1">BI13*EXP(($C$6-0.5*$C$4^2)*$C$5+$C$4*SQRT($C$5)*_xlfn.NORM.S.INV(RAND()))</f>
        <v>164.57862864889654</v>
      </c>
      <c r="BK13">
        <f ca="1">BJ13*EXP(($C$6-0.5*$C$4^2)*$C$5+$C$4*SQRT($C$5)*_xlfn.NORM.S.INV(RAND()))</f>
        <v>166.87716222142839</v>
      </c>
      <c r="BL13">
        <f ca="1">BK13*EXP(($C$6-0.5*$C$4^2)*$C$5+$C$4*SQRT($C$5)*_xlfn.NORM.S.INV(RAND()))</f>
        <v>171.50830427317297</v>
      </c>
      <c r="BM13">
        <f ca="1">BL13*EXP(($C$6-0.5*$C$4^2)*$C$5+$C$4*SQRT($C$5)*_xlfn.NORM.S.INV(RAND()))</f>
        <v>166.59789976302957</v>
      </c>
      <c r="BN13">
        <f ca="1">BM13*EXP(($C$6-0.5*$C$4^2)*$C$5+$C$4*SQRT($C$5)*_xlfn.NORM.S.INV(RAND()))</f>
        <v>164.54426145502094</v>
      </c>
      <c r="BO13">
        <f ca="1">BN13*EXP(($C$6-0.5*$C$4^2)*$C$5+$C$4*SQRT($C$5)*_xlfn.NORM.S.INV(RAND()))</f>
        <v>159.63482224245104</v>
      </c>
      <c r="BP13">
        <f ca="1">BO13*EXP(($C$6-0.5*$C$4^2)*$C$5+$C$4*SQRT($C$5)*_xlfn.NORM.S.INV(RAND()))</f>
        <v>159.15424581189797</v>
      </c>
      <c r="BQ13">
        <f ca="1">BP13*EXP(($C$6-0.5*$C$4^2)*$C$5+$C$4*SQRT($C$5)*_xlfn.NORM.S.INV(RAND()))</f>
        <v>158.25187000504272</v>
      </c>
      <c r="BR13">
        <f ca="1">BQ13*EXP(($C$6-0.5*$C$4^2)*$C$5+$C$4*SQRT($C$5)*_xlfn.NORM.S.INV(RAND()))</f>
        <v>157.5066280819392</v>
      </c>
      <c r="BS13">
        <f ca="1">BR13*EXP(($C$6-0.5*$C$4^2)*$C$5+$C$4*SQRT($C$5)*_xlfn.NORM.S.INV(RAND()))</f>
        <v>157.08215285613437</v>
      </c>
      <c r="BT13">
        <f ca="1">BS13*EXP(($C$6-0.5*$C$4^2)*$C$5+$C$4*SQRT($C$5)*_xlfn.NORM.S.INV(RAND()))</f>
        <v>155.30581422514308</v>
      </c>
      <c r="BU13">
        <f ca="1">BT13*EXP(($C$6-0.5*$C$4^2)*$C$5+$C$4*SQRT($C$5)*_xlfn.NORM.S.INV(RAND()))</f>
        <v>156.93677964911694</v>
      </c>
      <c r="BV13">
        <f ca="1">BU13*EXP(($C$6-0.5*$C$4^2)*$C$5+$C$4*SQRT($C$5)*_xlfn.NORM.S.INV(RAND()))</f>
        <v>154.44555476250022</v>
      </c>
      <c r="BW13">
        <f ca="1">BV13*EXP(($C$6-0.5*$C$4^2)*$C$5+$C$4*SQRT($C$5)*_xlfn.NORM.S.INV(RAND()))</f>
        <v>155.62118923209144</v>
      </c>
      <c r="BX13">
        <f ca="1">BW13*EXP(($C$6-0.5*$C$4^2)*$C$5+$C$4*SQRT($C$5)*_xlfn.NORM.S.INV(RAND()))</f>
        <v>158.51964440428185</v>
      </c>
      <c r="BY13">
        <f ca="1">BX13*EXP(($C$6-0.5*$C$4^2)*$C$5+$C$4*SQRT($C$5)*_xlfn.NORM.S.INV(RAND()))</f>
        <v>157.61351264487635</v>
      </c>
      <c r="BZ13">
        <f ca="1">BY13*EXP(($C$6-0.5*$C$4^2)*$C$5+$C$4*SQRT($C$5)*_xlfn.NORM.S.INV(RAND()))</f>
        <v>155.45501471581673</v>
      </c>
      <c r="CA13">
        <f ca="1">BZ13*EXP(($C$6-0.5*$C$4^2)*$C$5+$C$4*SQRT($C$5)*_xlfn.NORM.S.INV(RAND()))</f>
        <v>153.33407484961847</v>
      </c>
      <c r="CB13">
        <f ca="1">CA13*EXP(($C$6-0.5*$C$4^2)*$C$5+$C$4*SQRT($C$5)*_xlfn.NORM.S.INV(RAND()))</f>
        <v>155.61530569110164</v>
      </c>
      <c r="CC13">
        <f ca="1">CB13*EXP(($C$6-0.5*$C$4^2)*$C$5+$C$4*SQRT($C$5)*_xlfn.NORM.S.INV(RAND()))</f>
        <v>153.55165998864615</v>
      </c>
      <c r="CD13">
        <f ca="1">CC13*EXP(($C$6-0.5*$C$4^2)*$C$5+$C$4*SQRT($C$5)*_xlfn.NORM.S.INV(RAND()))</f>
        <v>152.47182563438582</v>
      </c>
      <c r="CE13">
        <f ca="1">CD13*EXP(($C$6-0.5*$C$4^2)*$C$5+$C$4*SQRT($C$5)*_xlfn.NORM.S.INV(RAND()))</f>
        <v>155.54706627461641</v>
      </c>
      <c r="CF13">
        <f ca="1">CE13*EXP(($C$6-0.5*$C$4^2)*$C$5+$C$4*SQRT($C$5)*_xlfn.NORM.S.INV(RAND()))</f>
        <v>155.92870475911718</v>
      </c>
      <c r="CG13">
        <f ca="1">CF13*EXP(($C$6-0.5*$C$4^2)*$C$5+$C$4*SQRT($C$5)*_xlfn.NORM.S.INV(RAND()))</f>
        <v>155.67136687711235</v>
      </c>
      <c r="CH13">
        <f ca="1">CG13*EXP(($C$6-0.5*$C$4^2)*$C$5+$C$4*SQRT($C$5)*_xlfn.NORM.S.INV(RAND()))</f>
        <v>150.02312970649652</v>
      </c>
      <c r="CI13">
        <f ca="1">CH13*EXP(($C$6-0.5*$C$4^2)*$C$5+$C$4*SQRT($C$5)*_xlfn.NORM.S.INV(RAND()))</f>
        <v>152.79533315495067</v>
      </c>
      <c r="CJ13">
        <f ca="1">CI13*EXP(($C$6-0.5*$C$4^2)*$C$5+$C$4*SQRT($C$5)*_xlfn.NORM.S.INV(RAND()))</f>
        <v>152.53890854187196</v>
      </c>
      <c r="CK13">
        <f ca="1">CJ13*EXP(($C$6-0.5*$C$4^2)*$C$5+$C$4*SQRT($C$5)*_xlfn.NORM.S.INV(RAND()))</f>
        <v>157.28110305540804</v>
      </c>
      <c r="CL13">
        <f ca="1">CK13*EXP(($C$6-0.5*$C$4^2)*$C$5+$C$4*SQRT($C$5)*_xlfn.NORM.S.INV(RAND()))</f>
        <v>153.61328106217883</v>
      </c>
      <c r="CM13">
        <f ca="1">CL13*EXP(($C$6-0.5*$C$4^2)*$C$5+$C$4*SQRT($C$5)*_xlfn.NORM.S.INV(RAND()))</f>
        <v>157.17449669107211</v>
      </c>
      <c r="CN13">
        <f ca="1">CM13*EXP(($C$6-0.5*$C$4^2)*$C$5+$C$4*SQRT($C$5)*_xlfn.NORM.S.INV(RAND()))</f>
        <v>156.57452930715544</v>
      </c>
      <c r="CO13">
        <f ca="1">CN13*EXP(($C$6-0.5*$C$4^2)*$C$5+$C$4*SQRT($C$5)*_xlfn.NORM.S.INV(RAND()))</f>
        <v>158.01557759047262</v>
      </c>
      <c r="CP13">
        <f ca="1">CO13*EXP(($C$6-0.5*$C$4^2)*$C$5+$C$4*SQRT($C$5)*_xlfn.NORM.S.INV(RAND()))</f>
        <v>155.47223782751297</v>
      </c>
      <c r="CQ13">
        <f ca="1">CP13*EXP(($C$6-0.5*$C$4^2)*$C$5+$C$4*SQRT($C$5)*_xlfn.NORM.S.INV(RAND()))</f>
        <v>156.51453384502184</v>
      </c>
      <c r="CR13">
        <f ca="1">CQ13*EXP(($C$6-0.5*$C$4^2)*$C$5+$C$4*SQRT($C$5)*_xlfn.NORM.S.INV(RAND()))</f>
        <v>156.50787300659107</v>
      </c>
      <c r="CS13">
        <f ca="1">CR13*EXP(($C$6-0.5*$C$4^2)*$C$5+$C$4*SQRT($C$5)*_xlfn.NORM.S.INV(RAND()))</f>
        <v>153.9443098591984</v>
      </c>
      <c r="CT13">
        <f ca="1">CS13*EXP(($C$6-0.5*$C$4^2)*$C$5+$C$4*SQRT($C$5)*_xlfn.NORM.S.INV(RAND()))</f>
        <v>152.44993534075019</v>
      </c>
      <c r="CU13">
        <f ca="1">CT13*EXP(($C$6-0.5*$C$4^2)*$C$5+$C$4*SQRT($C$5)*_xlfn.NORM.S.INV(RAND()))</f>
        <v>153.6560234701424</v>
      </c>
      <c r="CV13">
        <f ca="1">CU13*EXP(($C$6-0.5*$C$4^2)*$C$5+$C$4*SQRT($C$5)*_xlfn.NORM.S.INV(RAND()))</f>
        <v>156.55425491538995</v>
      </c>
      <c r="CW13">
        <f ca="1">CV13*EXP(($C$6-0.5*$C$4^2)*$C$5+$C$4*SQRT($C$5)*_xlfn.NORM.S.INV(RAND()))</f>
        <v>153.60529555043721</v>
      </c>
      <c r="CX13">
        <f ca="1">CW13*EXP(($C$6-0.5*$C$4^2)*$C$5+$C$4*SQRT($C$5)*_xlfn.NORM.S.INV(RAND()))</f>
        <v>153.93755470511917</v>
      </c>
      <c r="CY13">
        <f ca="1">CX13*EXP(($C$6-0.5*$C$4^2)*$C$5+$C$4*SQRT($C$5)*_xlfn.NORM.S.INV(RAND()))</f>
        <v>152.29106381954924</v>
      </c>
      <c r="CZ13">
        <f ca="1">CY13*EXP(($C$6-0.5*$C$4^2)*$C$5+$C$4*SQRT($C$5)*_xlfn.NORM.S.INV(RAND()))</f>
        <v>157.4846091620727</v>
      </c>
      <c r="DA13">
        <f ca="1">CZ13*EXP(($C$6-0.5*$C$4^2)*$C$5+$C$4*SQRT($C$5)*_xlfn.NORM.S.INV(RAND()))</f>
        <v>159.22148462734924</v>
      </c>
      <c r="DB13">
        <f ca="1">DA13*EXP(($C$6-0.5*$C$4^2)*$C$5+$C$4*SQRT($C$5)*_xlfn.NORM.S.INV(RAND()))</f>
        <v>162.13696344691419</v>
      </c>
      <c r="DC13">
        <f ca="1">DB13*EXP(($C$6-0.5*$C$4^2)*$C$5+$C$4*SQRT($C$5)*_xlfn.NORM.S.INV(RAND()))</f>
        <v>163.42729802373191</v>
      </c>
      <c r="DD13">
        <f ca="1">DC13*EXP(($C$6-0.5*$C$4^2)*$C$5+$C$4*SQRT($C$5)*_xlfn.NORM.S.INV(RAND()))</f>
        <v>163.103892767155</v>
      </c>
      <c r="DE13">
        <f ca="1">DD13*EXP(($C$6-0.5*$C$4^2)*$C$5+$C$4*SQRT($C$5)*_xlfn.NORM.S.INV(RAND()))</f>
        <v>164.08410562356087</v>
      </c>
      <c r="DF13">
        <f ca="1">DE13*EXP(($C$6-0.5*$C$4^2)*$C$5+$C$4*SQRT($C$5)*_xlfn.NORM.S.INV(RAND()))</f>
        <v>162.13199314784177</v>
      </c>
      <c r="DG13">
        <f ca="1">DF13*EXP(($C$6-0.5*$C$4^2)*$C$5+$C$4*SQRT($C$5)*_xlfn.NORM.S.INV(RAND()))</f>
        <v>165.37183898933694</v>
      </c>
      <c r="DH13">
        <f ca="1">DG13*EXP(($C$6-0.5*$C$4^2)*$C$5+$C$4*SQRT($C$5)*_xlfn.NORM.S.INV(RAND()))</f>
        <v>164.633479010153</v>
      </c>
      <c r="DI13">
        <f ca="1">DH13*EXP(($C$6-0.5*$C$4^2)*$C$5+$C$4*SQRT($C$5)*_xlfn.NORM.S.INV(RAND()))</f>
        <v>160.42522279886973</v>
      </c>
      <c r="DJ13">
        <f ca="1">DI13*EXP(($C$6-0.5*$C$4^2)*$C$5+$C$4*SQRT($C$5)*_xlfn.NORM.S.INV(RAND()))</f>
        <v>161.73452435712622</v>
      </c>
      <c r="DK13">
        <f ca="1">DJ13*EXP(($C$6-0.5*$C$4^2)*$C$5+$C$4*SQRT($C$5)*_xlfn.NORM.S.INV(RAND()))</f>
        <v>163.80752819426121</v>
      </c>
      <c r="DL13">
        <f ca="1">DK13*EXP(($C$6-0.5*$C$4^2)*$C$5+$C$4*SQRT($C$5)*_xlfn.NORM.S.INV(RAND()))</f>
        <v>157.99328415382183</v>
      </c>
      <c r="DM13">
        <f ca="1">DL13*EXP(($C$6-0.5*$C$4^2)*$C$5+$C$4*SQRT($C$5)*_xlfn.NORM.S.INV(RAND()))</f>
        <v>160.47208968367312</v>
      </c>
      <c r="DN13">
        <f ca="1">DM13*EXP(($C$6-0.5*$C$4^2)*$C$5+$C$4*SQRT($C$5)*_xlfn.NORM.S.INV(RAND()))</f>
        <v>161.77414283641298</v>
      </c>
      <c r="DO13">
        <f ca="1">DN13*EXP(($C$6-0.5*$C$4^2)*$C$5+$C$4*SQRT($C$5)*_xlfn.NORM.S.INV(RAND()))</f>
        <v>157.53995257793534</v>
      </c>
      <c r="DP13">
        <f ca="1">DO13*EXP(($C$6-0.5*$C$4^2)*$C$5+$C$4*SQRT($C$5)*_xlfn.NORM.S.INV(RAND()))</f>
        <v>155.19012578222046</v>
      </c>
      <c r="DQ13">
        <f ca="1">DP13*EXP(($C$6-0.5*$C$4^2)*$C$5+$C$4*SQRT($C$5)*_xlfn.NORM.S.INV(RAND()))</f>
        <v>156.43797562203201</v>
      </c>
      <c r="DR13">
        <f ca="1">DQ13*EXP(($C$6-0.5*$C$4^2)*$C$5+$C$4*SQRT($C$5)*_xlfn.NORM.S.INV(RAND()))</f>
        <v>154.82147795048056</v>
      </c>
      <c r="DS13">
        <f ca="1">DR13*EXP(($C$6-0.5*$C$4^2)*$C$5+$C$4*SQRT($C$5)*_xlfn.NORM.S.INV(RAND()))</f>
        <v>155.81156555463545</v>
      </c>
      <c r="DT13">
        <f ca="1">DS13*EXP(($C$6-0.5*$C$4^2)*$C$5+$C$4*SQRT($C$5)*_xlfn.NORM.S.INV(RAND()))</f>
        <v>155.12345849977484</v>
      </c>
      <c r="DU13">
        <f ca="1">DT13*EXP(($C$6-0.5*$C$4^2)*$C$5+$C$4*SQRT($C$5)*_xlfn.NORM.S.INV(RAND()))</f>
        <v>155.97367364526846</v>
      </c>
      <c r="DV13">
        <f ca="1">DU13*EXP(($C$6-0.5*$C$4^2)*$C$5+$C$4*SQRT($C$5)*_xlfn.NORM.S.INV(RAND()))</f>
        <v>159.60190855733876</v>
      </c>
      <c r="DW13">
        <f ca="1">DV13*EXP(($C$6-0.5*$C$4^2)*$C$5+$C$4*SQRT($C$5)*_xlfn.NORM.S.INV(RAND()))</f>
        <v>158.39112405814697</v>
      </c>
      <c r="DX13">
        <f ca="1">DW13*EXP(($C$6-0.5*$C$4^2)*$C$5+$C$4*SQRT($C$5)*_xlfn.NORM.S.INV(RAND()))</f>
        <v>155.14386688449855</v>
      </c>
      <c r="DY13">
        <f ca="1">DX13*EXP(($C$6-0.5*$C$4^2)*$C$5+$C$4*SQRT($C$5)*_xlfn.NORM.S.INV(RAND()))</f>
        <v>156.55621440965976</v>
      </c>
      <c r="DZ13">
        <f ca="1">DY13*EXP(($C$6-0.5*$C$4^2)*$C$5+$C$4*SQRT($C$5)*_xlfn.NORM.S.INV(RAND()))</f>
        <v>159.52088459792199</v>
      </c>
      <c r="EA13">
        <f ca="1">DZ13*EXP(($C$6-0.5*$C$4^2)*$C$5+$C$4*SQRT($C$5)*_xlfn.NORM.S.INV(RAND()))</f>
        <v>157.13334736603804</v>
      </c>
      <c r="EB13">
        <f ca="1">EA13*EXP(($C$6-0.5*$C$4^2)*$C$5+$C$4*SQRT($C$5)*_xlfn.NORM.S.INV(RAND()))</f>
        <v>152.4787091389361</v>
      </c>
      <c r="EC13">
        <f ca="1">EB13*EXP(($C$6-0.5*$C$4^2)*$C$5+$C$4*SQRT($C$5)*_xlfn.NORM.S.INV(RAND()))</f>
        <v>147.12971782534353</v>
      </c>
      <c r="ED13">
        <f ca="1">EC13*EXP(($C$6-0.5*$C$4^2)*$C$5+$C$4*SQRT($C$5)*_xlfn.NORM.S.INV(RAND()))</f>
        <v>144.33904111313078</v>
      </c>
      <c r="EE13">
        <f ca="1">ED13*EXP(($C$6-0.5*$C$4^2)*$C$5+$C$4*SQRT($C$5)*_xlfn.NORM.S.INV(RAND()))</f>
        <v>143.08541713949941</v>
      </c>
      <c r="EF13">
        <f ca="1">EE13*EXP(($C$6-0.5*$C$4^2)*$C$5+$C$4*SQRT($C$5)*_xlfn.NORM.S.INV(RAND()))</f>
        <v>143.99962032169032</v>
      </c>
      <c r="EG13">
        <f ca="1">EF13*EXP(($C$6-0.5*$C$4^2)*$C$5+$C$4*SQRT($C$5)*_xlfn.NORM.S.INV(RAND()))</f>
        <v>145.59032898175192</v>
      </c>
      <c r="EH13">
        <f ca="1">EG13*EXP(($C$6-0.5*$C$4^2)*$C$5+$C$4*SQRT($C$5)*_xlfn.NORM.S.INV(RAND()))</f>
        <v>145.40354437671866</v>
      </c>
      <c r="EI13">
        <f ca="1">EH13*EXP(($C$6-0.5*$C$4^2)*$C$5+$C$4*SQRT($C$5)*_xlfn.NORM.S.INV(RAND()))</f>
        <v>144.78492878800802</v>
      </c>
      <c r="EJ13">
        <f ca="1">EI13*EXP(($C$6-0.5*$C$4^2)*$C$5+$C$4*SQRT($C$5)*_xlfn.NORM.S.INV(RAND()))</f>
        <v>144.34640777453177</v>
      </c>
      <c r="EK13">
        <f ca="1">EJ13*EXP(($C$6-0.5*$C$4^2)*$C$5+$C$4*SQRT($C$5)*_xlfn.NORM.S.INV(RAND()))</f>
        <v>144.90457329494978</v>
      </c>
      <c r="EL13">
        <f ca="1">EK13*EXP(($C$6-0.5*$C$4^2)*$C$5+$C$4*SQRT($C$5)*_xlfn.NORM.S.INV(RAND()))</f>
        <v>140.56914746712479</v>
      </c>
      <c r="EM13">
        <f ca="1">EL13*EXP(($C$6-0.5*$C$4^2)*$C$5+$C$4*SQRT($C$5)*_xlfn.NORM.S.INV(RAND()))</f>
        <v>136.33091196529372</v>
      </c>
      <c r="EN13">
        <f ca="1">EM13*EXP(($C$6-0.5*$C$4^2)*$C$5+$C$4*SQRT($C$5)*_xlfn.NORM.S.INV(RAND()))</f>
        <v>137.26236589677598</v>
      </c>
      <c r="EO13">
        <f ca="1">EN13*EXP(($C$6-0.5*$C$4^2)*$C$5+$C$4*SQRT($C$5)*_xlfn.NORM.S.INV(RAND()))</f>
        <v>136.45442933120975</v>
      </c>
      <c r="EP13">
        <f ca="1">EO13*EXP(($C$6-0.5*$C$4^2)*$C$5+$C$4*SQRT($C$5)*_xlfn.NORM.S.INV(RAND()))</f>
        <v>135.14080067387857</v>
      </c>
      <c r="EQ13">
        <f ca="1">EP13*EXP(($C$6-0.5*$C$4^2)*$C$5+$C$4*SQRT($C$5)*_xlfn.NORM.S.INV(RAND()))</f>
        <v>136.16619818789724</v>
      </c>
      <c r="ER13">
        <f ca="1">EQ13*EXP(($C$6-0.5*$C$4^2)*$C$5+$C$4*SQRT($C$5)*_xlfn.NORM.S.INV(RAND()))</f>
        <v>133.36632364018161</v>
      </c>
      <c r="ES13">
        <f ca="1">ER13*EXP(($C$6-0.5*$C$4^2)*$C$5+$C$4*SQRT($C$5)*_xlfn.NORM.S.INV(RAND()))</f>
        <v>134.4211715272653</v>
      </c>
      <c r="ET13">
        <f ca="1">ES13*EXP(($C$6-0.5*$C$4^2)*$C$5+$C$4*SQRT($C$5)*_xlfn.NORM.S.INV(RAND()))</f>
        <v>139.23067368612888</v>
      </c>
      <c r="EU13">
        <f ca="1">ET13*EXP(($C$6-0.5*$C$4^2)*$C$5+$C$4*SQRT($C$5)*_xlfn.NORM.S.INV(RAND()))</f>
        <v>135.15562584039637</v>
      </c>
      <c r="EV13">
        <f ca="1">EU13*EXP(($C$6-0.5*$C$4^2)*$C$5+$C$4*SQRT($C$5)*_xlfn.NORM.S.INV(RAND()))</f>
        <v>135.09233423921106</v>
      </c>
      <c r="EW13">
        <f ca="1">EV13*EXP(($C$6-0.5*$C$4^2)*$C$5+$C$4*SQRT($C$5)*_xlfn.NORM.S.INV(RAND()))</f>
        <v>136.1388857115555</v>
      </c>
      <c r="EX13">
        <f ca="1">EW13*EXP(($C$6-0.5*$C$4^2)*$C$5+$C$4*SQRT($C$5)*_xlfn.NORM.S.INV(RAND()))</f>
        <v>132.95879122417617</v>
      </c>
      <c r="EY13">
        <f ca="1">EX13*EXP(($C$6-0.5*$C$4^2)*$C$5+$C$4*SQRT($C$5)*_xlfn.NORM.S.INV(RAND()))</f>
        <v>136.17312023759541</v>
      </c>
      <c r="EZ13">
        <f ca="1">EY13*EXP(($C$6-0.5*$C$4^2)*$C$5+$C$4*SQRT($C$5)*_xlfn.NORM.S.INV(RAND()))</f>
        <v>138.80192510664838</v>
      </c>
      <c r="FA13">
        <f ca="1">EZ13*EXP(($C$6-0.5*$C$4^2)*$C$5+$C$4*SQRT($C$5)*_xlfn.NORM.S.INV(RAND()))</f>
        <v>143.43461245999774</v>
      </c>
      <c r="FB13">
        <f ca="1">FA13*EXP(($C$6-0.5*$C$4^2)*$C$5+$C$4*SQRT($C$5)*_xlfn.NORM.S.INV(RAND()))</f>
        <v>142.48658570778736</v>
      </c>
      <c r="FC13">
        <f ca="1">FB13*EXP(($C$6-0.5*$C$4^2)*$C$5+$C$4*SQRT($C$5)*_xlfn.NORM.S.INV(RAND()))</f>
        <v>145.94037514454271</v>
      </c>
      <c r="FD13">
        <f ca="1">FC13*EXP(($C$6-0.5*$C$4^2)*$C$5+$C$4*SQRT($C$5)*_xlfn.NORM.S.INV(RAND()))</f>
        <v>146.24626055388347</v>
      </c>
      <c r="FE13">
        <f ca="1">FD13*EXP(($C$6-0.5*$C$4^2)*$C$5+$C$4*SQRT($C$5)*_xlfn.NORM.S.INV(RAND()))</f>
        <v>149.40286558614599</v>
      </c>
      <c r="FF13">
        <f ca="1">FE13*EXP(($C$6-0.5*$C$4^2)*$C$5+$C$4*SQRT($C$5)*_xlfn.NORM.S.INV(RAND()))</f>
        <v>147.90271461497156</v>
      </c>
      <c r="FG13">
        <f ca="1">FF13*EXP(($C$6-0.5*$C$4^2)*$C$5+$C$4*SQRT($C$5)*_xlfn.NORM.S.INV(RAND()))</f>
        <v>145.90926092242583</v>
      </c>
      <c r="FH13">
        <f ca="1">FG13*EXP(($C$6-0.5*$C$4^2)*$C$5+$C$4*SQRT($C$5)*_xlfn.NORM.S.INV(RAND()))</f>
        <v>143.83374709049227</v>
      </c>
      <c r="FI13">
        <f ca="1">FH13*EXP(($C$6-0.5*$C$4^2)*$C$5+$C$4*SQRT($C$5)*_xlfn.NORM.S.INV(RAND()))</f>
        <v>143.70247633969646</v>
      </c>
      <c r="FJ13">
        <f ca="1">FI13*EXP(($C$6-0.5*$C$4^2)*$C$5+$C$4*SQRT($C$5)*_xlfn.NORM.S.INV(RAND()))</f>
        <v>149.08305659037921</v>
      </c>
      <c r="FK13">
        <f ca="1">FJ13*EXP(($C$6-0.5*$C$4^2)*$C$5+$C$4*SQRT($C$5)*_xlfn.NORM.S.INV(RAND()))</f>
        <v>145.42185973991724</v>
      </c>
      <c r="FL13">
        <f ca="1">FK13*EXP(($C$6-0.5*$C$4^2)*$C$5+$C$4*SQRT($C$5)*_xlfn.NORM.S.INV(RAND()))</f>
        <v>142.71052937876669</v>
      </c>
      <c r="FM13">
        <f ca="1">FL13*EXP(($C$6-0.5*$C$4^2)*$C$5+$C$4*SQRT($C$5)*_xlfn.NORM.S.INV(RAND()))</f>
        <v>136.52047395075138</v>
      </c>
      <c r="FN13">
        <f ca="1">FM13*EXP(($C$6-0.5*$C$4^2)*$C$5+$C$4*SQRT($C$5)*_xlfn.NORM.S.INV(RAND()))</f>
        <v>138.81005919789976</v>
      </c>
      <c r="FO13">
        <f ca="1">FN13*EXP(($C$6-0.5*$C$4^2)*$C$5+$C$4*SQRT($C$5)*_xlfn.NORM.S.INV(RAND()))</f>
        <v>139.56713377917788</v>
      </c>
      <c r="FP13">
        <f ca="1">FO13*EXP(($C$6-0.5*$C$4^2)*$C$5+$C$4*SQRT($C$5)*_xlfn.NORM.S.INV(RAND()))</f>
        <v>137.19034186522049</v>
      </c>
      <c r="FQ13">
        <f ca="1">FP13*EXP(($C$6-0.5*$C$4^2)*$C$5+$C$4*SQRT($C$5)*_xlfn.NORM.S.INV(RAND()))</f>
        <v>139.39219570101244</v>
      </c>
      <c r="FR13">
        <f ca="1">FQ13*EXP(($C$6-0.5*$C$4^2)*$C$5+$C$4*SQRT($C$5)*_xlfn.NORM.S.INV(RAND()))</f>
        <v>138.84040744152946</v>
      </c>
      <c r="FS13">
        <f ca="1">FR13*EXP(($C$6-0.5*$C$4^2)*$C$5+$C$4*SQRT($C$5)*_xlfn.NORM.S.INV(RAND()))</f>
        <v>142.29678429272423</v>
      </c>
      <c r="FT13">
        <f ca="1">FS13*EXP(($C$6-0.5*$C$4^2)*$C$5+$C$4*SQRT($C$5)*_xlfn.NORM.S.INV(RAND()))</f>
        <v>144.54849683717828</v>
      </c>
      <c r="FU13">
        <f ca="1">FT13*EXP(($C$6-0.5*$C$4^2)*$C$5+$C$4*SQRT($C$5)*_xlfn.NORM.S.INV(RAND()))</f>
        <v>141.50571994859854</v>
      </c>
      <c r="FV13">
        <f ca="1">FU13*EXP(($C$6-0.5*$C$4^2)*$C$5+$C$4*SQRT($C$5)*_xlfn.NORM.S.INV(RAND()))</f>
        <v>144.49369279734844</v>
      </c>
      <c r="FW13">
        <f ca="1">FV13*EXP(($C$6-0.5*$C$4^2)*$C$5+$C$4*SQRT($C$5)*_xlfn.NORM.S.INV(RAND()))</f>
        <v>148.52705441061065</v>
      </c>
      <c r="FX13">
        <f ca="1">FW13*EXP(($C$6-0.5*$C$4^2)*$C$5+$C$4*SQRT($C$5)*_xlfn.NORM.S.INV(RAND()))</f>
        <v>146.26454622404972</v>
      </c>
      <c r="FY13">
        <f ca="1">FX13*EXP(($C$6-0.5*$C$4^2)*$C$5+$C$4*SQRT($C$5)*_xlfn.NORM.S.INV(RAND()))</f>
        <v>142.55551152371314</v>
      </c>
      <c r="FZ13">
        <f ca="1">FY13*EXP(($C$6-0.5*$C$4^2)*$C$5+$C$4*SQRT($C$5)*_xlfn.NORM.S.INV(RAND()))</f>
        <v>144.31861138161804</v>
      </c>
      <c r="GA13">
        <f ca="1">FZ13*EXP(($C$6-0.5*$C$4^2)*$C$5+$C$4*SQRT($C$5)*_xlfn.NORM.S.INV(RAND()))</f>
        <v>143.39976965999287</v>
      </c>
      <c r="GB13">
        <f ca="1">GA13*EXP(($C$6-0.5*$C$4^2)*$C$5+$C$4*SQRT($C$5)*_xlfn.NORM.S.INV(RAND()))</f>
        <v>137.51327165854386</v>
      </c>
      <c r="GC13">
        <f ca="1">GB13*EXP(($C$6-0.5*$C$4^2)*$C$5+$C$4*SQRT($C$5)*_xlfn.NORM.S.INV(RAND()))</f>
        <v>142.68343133643151</v>
      </c>
      <c r="GD13">
        <f ca="1">GC13*EXP(($C$6-0.5*$C$4^2)*$C$5+$C$4*SQRT($C$5)*_xlfn.NORM.S.INV(RAND()))</f>
        <v>141.9451524318371</v>
      </c>
      <c r="GE13">
        <f ca="1">GD13*EXP(($C$6-0.5*$C$4^2)*$C$5+$C$4*SQRT($C$5)*_xlfn.NORM.S.INV(RAND()))</f>
        <v>144.97612294145222</v>
      </c>
      <c r="GF13">
        <f ca="1">GE13*EXP(($C$6-0.5*$C$4^2)*$C$5+$C$4*SQRT($C$5)*_xlfn.NORM.S.INV(RAND()))</f>
        <v>140.74581152191732</v>
      </c>
      <c r="GG13">
        <f ca="1">GF13*EXP(($C$6-0.5*$C$4^2)*$C$5+$C$4*SQRT($C$5)*_xlfn.NORM.S.INV(RAND()))</f>
        <v>140.62397913961311</v>
      </c>
      <c r="GH13">
        <f ca="1">GG13*EXP(($C$6-0.5*$C$4^2)*$C$5+$C$4*SQRT($C$5)*_xlfn.NORM.S.INV(RAND()))</f>
        <v>146.13231985918478</v>
      </c>
      <c r="GI13">
        <f ca="1">GH13*EXP(($C$6-0.5*$C$4^2)*$C$5+$C$4*SQRT($C$5)*_xlfn.NORM.S.INV(RAND()))</f>
        <v>149.33240189173196</v>
      </c>
      <c r="GJ13">
        <f ca="1">GI13*EXP(($C$6-0.5*$C$4^2)*$C$5+$C$4*SQRT($C$5)*_xlfn.NORM.S.INV(RAND()))</f>
        <v>151.62281940109895</v>
      </c>
      <c r="GK13">
        <f ca="1">GJ13*EXP(($C$6-0.5*$C$4^2)*$C$5+$C$4*SQRT($C$5)*_xlfn.NORM.S.INV(RAND()))</f>
        <v>147.45997615101237</v>
      </c>
      <c r="GL13">
        <f ca="1">GK13*EXP(($C$6-0.5*$C$4^2)*$C$5+$C$4*SQRT($C$5)*_xlfn.NORM.S.INV(RAND()))</f>
        <v>145.71060630696903</v>
      </c>
      <c r="GM13">
        <f ca="1">GL13*EXP(($C$6-0.5*$C$4^2)*$C$5+$C$4*SQRT($C$5)*_xlfn.NORM.S.INV(RAND()))</f>
        <v>144.9968912733797</v>
      </c>
      <c r="GN13">
        <f ca="1">GM13*EXP(($C$6-0.5*$C$4^2)*$C$5+$C$4*SQRT($C$5)*_xlfn.NORM.S.INV(RAND()))</f>
        <v>142.48515132393098</v>
      </c>
      <c r="GO13">
        <f ca="1">GN13*EXP(($C$6-0.5*$C$4^2)*$C$5+$C$4*SQRT($C$5)*_xlfn.NORM.S.INV(RAND()))</f>
        <v>149.29491276920928</v>
      </c>
      <c r="GP13">
        <f ca="1">GO13*EXP(($C$6-0.5*$C$4^2)*$C$5+$C$4*SQRT($C$5)*_xlfn.NORM.S.INV(RAND()))</f>
        <v>151.75123997167719</v>
      </c>
      <c r="GQ13">
        <f ca="1">GP13*EXP(($C$6-0.5*$C$4^2)*$C$5+$C$4*SQRT($C$5)*_xlfn.NORM.S.INV(RAND()))</f>
        <v>154.94096740387084</v>
      </c>
      <c r="GR13">
        <f ca="1">GQ13*EXP(($C$6-0.5*$C$4^2)*$C$5+$C$4*SQRT($C$5)*_xlfn.NORM.S.INV(RAND()))</f>
        <v>154.5430894954103</v>
      </c>
      <c r="GS13">
        <f ca="1">GR13*EXP(($C$6-0.5*$C$4^2)*$C$5+$C$4*SQRT($C$5)*_xlfn.NORM.S.INV(RAND()))</f>
        <v>153.76397251462024</v>
      </c>
      <c r="GT13">
        <f ca="1">GS13*EXP(($C$6-0.5*$C$4^2)*$C$5+$C$4*SQRT($C$5)*_xlfn.NORM.S.INV(RAND()))</f>
        <v>153.8325535830385</v>
      </c>
      <c r="GU13">
        <f ca="1">GT13*EXP(($C$6-0.5*$C$4^2)*$C$5+$C$4*SQRT($C$5)*_xlfn.NORM.S.INV(RAND()))</f>
        <v>151.45175888788154</v>
      </c>
      <c r="GV13">
        <f ca="1">GU13*EXP(($C$6-0.5*$C$4^2)*$C$5+$C$4*SQRT($C$5)*_xlfn.NORM.S.INV(RAND()))</f>
        <v>151.045659964197</v>
      </c>
      <c r="GW13">
        <f ca="1">GV13*EXP(($C$6-0.5*$C$4^2)*$C$5+$C$4*SQRT($C$5)*_xlfn.NORM.S.INV(RAND()))</f>
        <v>150.81796609154358</v>
      </c>
      <c r="GX13">
        <f ca="1">GW13*EXP(($C$6-0.5*$C$4^2)*$C$5+$C$4*SQRT($C$5)*_xlfn.NORM.S.INV(RAND()))</f>
        <v>150.054771709736</v>
      </c>
      <c r="GY13" s="26">
        <f t="shared" ca="1" si="0"/>
        <v>9.9452282902639979</v>
      </c>
      <c r="GZ13">
        <f ca="1">GY13*EXP(-$C$6*$C$7)</f>
        <v>9.9132341284937411</v>
      </c>
      <c r="HA13" s="26">
        <f t="shared" ca="1" si="1"/>
        <v>0</v>
      </c>
      <c r="HB13" s="26">
        <f ca="1">HA13*EXP(-$C$6*$C$7)</f>
        <v>0</v>
      </c>
    </row>
    <row r="14" spans="1:213" x14ac:dyDescent="0.35">
      <c r="F14" s="26">
        <f>F13</f>
        <v>156.69999999999999</v>
      </c>
      <c r="G14">
        <f ca="1">F14*EXP(($C$6-0.5*$C$4^2)*$C$5+$C$4*SQRT($C$5)*_xlfn.NORM.S.INV(RAND()))</f>
        <v>158.76483720867043</v>
      </c>
      <c r="H14">
        <f ca="1">G14*EXP(($C$6-0.5*$C$4^2)*$C$5+$C$4*SQRT($C$5)*_xlfn.NORM.S.INV(RAND()))</f>
        <v>160.33310759940608</v>
      </c>
      <c r="I14">
        <f ca="1">H14*EXP(($C$6-0.5*$C$4^2)*$C$5+$C$4*SQRT($C$5)*_xlfn.NORM.S.INV(RAND()))</f>
        <v>161.08528176035506</v>
      </c>
      <c r="J14">
        <f ca="1">I14*EXP(($C$6-0.5*$C$4^2)*$C$5+$C$4*SQRT($C$5)*_xlfn.NORM.S.INV(RAND()))</f>
        <v>162.35662510365995</v>
      </c>
      <c r="K14">
        <f ca="1">J14*EXP(($C$6-0.5*$C$4^2)*$C$5+$C$4*SQRT($C$5)*_xlfn.NORM.S.INV(RAND()))</f>
        <v>157.12434223255241</v>
      </c>
      <c r="L14">
        <f ca="1">K14*EXP(($C$6-0.5*$C$4^2)*$C$5+$C$4*SQRT($C$5)*_xlfn.NORM.S.INV(RAND()))</f>
        <v>159.89268552127578</v>
      </c>
      <c r="M14">
        <f ca="1">L14*EXP(($C$6-0.5*$C$4^2)*$C$5+$C$4*SQRT($C$5)*_xlfn.NORM.S.INV(RAND()))</f>
        <v>160.86190892985917</v>
      </c>
      <c r="N14">
        <f ca="1">M14*EXP(($C$6-0.5*$C$4^2)*$C$5+$C$4*SQRT($C$5)*_xlfn.NORM.S.INV(RAND()))</f>
        <v>160.61954248646214</v>
      </c>
      <c r="O14">
        <f ca="1">N14*EXP(($C$6-0.5*$C$4^2)*$C$5+$C$4*SQRT($C$5)*_xlfn.NORM.S.INV(RAND()))</f>
        <v>158.7521415764854</v>
      </c>
      <c r="P14">
        <f ca="1">O14*EXP(($C$6-0.5*$C$4^2)*$C$5+$C$4*SQRT($C$5)*_xlfn.NORM.S.INV(RAND()))</f>
        <v>164.17414156070421</v>
      </c>
      <c r="Q14">
        <f ca="1">P14*EXP(($C$6-0.5*$C$4^2)*$C$5+$C$4*SQRT($C$5)*_xlfn.NORM.S.INV(RAND()))</f>
        <v>162.48179638253177</v>
      </c>
      <c r="R14">
        <f ca="1">Q14*EXP(($C$6-0.5*$C$4^2)*$C$5+$C$4*SQRT($C$5)*_xlfn.NORM.S.INV(RAND()))</f>
        <v>160.49998601008619</v>
      </c>
      <c r="S14">
        <f ca="1">R14*EXP(($C$6-0.5*$C$4^2)*$C$5+$C$4*SQRT($C$5)*_xlfn.NORM.S.INV(RAND()))</f>
        <v>163.27708940944953</v>
      </c>
      <c r="T14">
        <f ca="1">S14*EXP(($C$6-0.5*$C$4^2)*$C$5+$C$4*SQRT($C$5)*_xlfn.NORM.S.INV(RAND()))</f>
        <v>157.634782879965</v>
      </c>
      <c r="U14">
        <f ca="1">T14*EXP(($C$6-0.5*$C$4^2)*$C$5+$C$4*SQRT($C$5)*_xlfn.NORM.S.INV(RAND()))</f>
        <v>161.32411067468888</v>
      </c>
      <c r="V14">
        <f ca="1">U14*EXP(($C$6-0.5*$C$4^2)*$C$5+$C$4*SQRT($C$5)*_xlfn.NORM.S.INV(RAND()))</f>
        <v>161.1421587986105</v>
      </c>
      <c r="W14">
        <f ca="1">V14*EXP(($C$6-0.5*$C$4^2)*$C$5+$C$4*SQRT($C$5)*_xlfn.NORM.S.INV(RAND()))</f>
        <v>156.44220556650706</v>
      </c>
      <c r="X14">
        <f ca="1">W14*EXP(($C$6-0.5*$C$4^2)*$C$5+$C$4*SQRT($C$5)*_xlfn.NORM.S.INV(RAND()))</f>
        <v>160.85925111136504</v>
      </c>
      <c r="Y14">
        <f ca="1">X14*EXP(($C$6-0.5*$C$4^2)*$C$5+$C$4*SQRT($C$5)*_xlfn.NORM.S.INV(RAND()))</f>
        <v>163.26134741165907</v>
      </c>
      <c r="Z14">
        <f ca="1">Y14*EXP(($C$6-0.5*$C$4^2)*$C$5+$C$4*SQRT($C$5)*_xlfn.NORM.S.INV(RAND()))</f>
        <v>166.15090308028394</v>
      </c>
      <c r="AA14">
        <f ca="1">Z14*EXP(($C$6-0.5*$C$4^2)*$C$5+$C$4*SQRT($C$5)*_xlfn.NORM.S.INV(RAND()))</f>
        <v>166.80229801700051</v>
      </c>
      <c r="AB14">
        <f ca="1">AA14*EXP(($C$6-0.5*$C$4^2)*$C$5+$C$4*SQRT($C$5)*_xlfn.NORM.S.INV(RAND()))</f>
        <v>168.97506207612744</v>
      </c>
      <c r="AC14">
        <f ca="1">AB14*EXP(($C$6-0.5*$C$4^2)*$C$5+$C$4*SQRT($C$5)*_xlfn.NORM.S.INV(RAND()))</f>
        <v>164.6730266033579</v>
      </c>
      <c r="AD14">
        <f ca="1">AC14*EXP(($C$6-0.5*$C$4^2)*$C$5+$C$4*SQRT($C$5)*_xlfn.NORM.S.INV(RAND()))</f>
        <v>165.43444686084655</v>
      </c>
      <c r="AE14">
        <f ca="1">AD14*EXP(($C$6-0.5*$C$4^2)*$C$5+$C$4*SQRT($C$5)*_xlfn.NORM.S.INV(RAND()))</f>
        <v>159.55834127271993</v>
      </c>
      <c r="AF14">
        <f ca="1">AE14*EXP(($C$6-0.5*$C$4^2)*$C$5+$C$4*SQRT($C$5)*_xlfn.NORM.S.INV(RAND()))</f>
        <v>154.90529287527849</v>
      </c>
      <c r="AG14">
        <f ca="1">AF14*EXP(($C$6-0.5*$C$4^2)*$C$5+$C$4*SQRT($C$5)*_xlfn.NORM.S.INV(RAND()))</f>
        <v>155.22126744394922</v>
      </c>
      <c r="AH14">
        <f ca="1">AG14*EXP(($C$6-0.5*$C$4^2)*$C$5+$C$4*SQRT($C$5)*_xlfn.NORM.S.INV(RAND()))</f>
        <v>162.1146417178708</v>
      </c>
      <c r="AI14">
        <f ca="1">AH14*EXP(($C$6-0.5*$C$4^2)*$C$5+$C$4*SQRT($C$5)*_xlfn.NORM.S.INV(RAND()))</f>
        <v>162.93255975637518</v>
      </c>
      <c r="AJ14">
        <f ca="1">AI14*EXP(($C$6-0.5*$C$4^2)*$C$5+$C$4*SQRT($C$5)*_xlfn.NORM.S.INV(RAND()))</f>
        <v>160.33747118342447</v>
      </c>
      <c r="AK14">
        <f ca="1">AJ14*EXP(($C$6-0.5*$C$4^2)*$C$5+$C$4*SQRT($C$5)*_xlfn.NORM.S.INV(RAND()))</f>
        <v>163.96859990535361</v>
      </c>
      <c r="AL14">
        <f ca="1">AK14*EXP(($C$6-0.5*$C$4^2)*$C$5+$C$4*SQRT($C$5)*_xlfn.NORM.S.INV(RAND()))</f>
        <v>167.10140269717641</v>
      </c>
      <c r="AM14">
        <f ca="1">AL14*EXP(($C$6-0.5*$C$4^2)*$C$5+$C$4*SQRT($C$5)*_xlfn.NORM.S.INV(RAND()))</f>
        <v>163.18988382695957</v>
      </c>
      <c r="AN14">
        <f ca="1">AM14*EXP(($C$6-0.5*$C$4^2)*$C$5+$C$4*SQRT($C$5)*_xlfn.NORM.S.INV(RAND()))</f>
        <v>162.07476082894487</v>
      </c>
      <c r="AO14">
        <f ca="1">AN14*EXP(($C$6-0.5*$C$4^2)*$C$5+$C$4*SQRT($C$5)*_xlfn.NORM.S.INV(RAND()))</f>
        <v>168.181476605678</v>
      </c>
      <c r="AP14">
        <f ca="1">AO14*EXP(($C$6-0.5*$C$4^2)*$C$5+$C$4*SQRT($C$5)*_xlfn.NORM.S.INV(RAND()))</f>
        <v>173.40021265610861</v>
      </c>
      <c r="AQ14">
        <f ca="1">AP14*EXP(($C$6-0.5*$C$4^2)*$C$5+$C$4*SQRT($C$5)*_xlfn.NORM.S.INV(RAND()))</f>
        <v>176.09369691085016</v>
      </c>
      <c r="AR14">
        <f ca="1">AQ14*EXP(($C$6-0.5*$C$4^2)*$C$5+$C$4*SQRT($C$5)*_xlfn.NORM.S.INV(RAND()))</f>
        <v>174.6916370666504</v>
      </c>
      <c r="AS14">
        <f ca="1">AR14*EXP(($C$6-0.5*$C$4^2)*$C$5+$C$4*SQRT($C$5)*_xlfn.NORM.S.INV(RAND()))</f>
        <v>175.4409773412354</v>
      </c>
      <c r="AT14">
        <f ca="1">AS14*EXP(($C$6-0.5*$C$4^2)*$C$5+$C$4*SQRT($C$5)*_xlfn.NORM.S.INV(RAND()))</f>
        <v>167.96360084969314</v>
      </c>
      <c r="AU14">
        <f ca="1">AT14*EXP(($C$6-0.5*$C$4^2)*$C$5+$C$4*SQRT($C$5)*_xlfn.NORM.S.INV(RAND()))</f>
        <v>168.47019111865643</v>
      </c>
      <c r="AV14">
        <f ca="1">AU14*EXP(($C$6-0.5*$C$4^2)*$C$5+$C$4*SQRT($C$5)*_xlfn.NORM.S.INV(RAND()))</f>
        <v>166.0690146023816</v>
      </c>
      <c r="AW14">
        <f ca="1">AV14*EXP(($C$6-0.5*$C$4^2)*$C$5+$C$4*SQRT($C$5)*_xlfn.NORM.S.INV(RAND()))</f>
        <v>163.81613041984349</v>
      </c>
      <c r="AX14">
        <f ca="1">AW14*EXP(($C$6-0.5*$C$4^2)*$C$5+$C$4*SQRT($C$5)*_xlfn.NORM.S.INV(RAND()))</f>
        <v>167.55876900072982</v>
      </c>
      <c r="AY14">
        <f ca="1">AX14*EXP(($C$6-0.5*$C$4^2)*$C$5+$C$4*SQRT($C$5)*_xlfn.NORM.S.INV(RAND()))</f>
        <v>165.78559047976813</v>
      </c>
      <c r="AZ14">
        <f ca="1">AY14*EXP(($C$6-0.5*$C$4^2)*$C$5+$C$4*SQRT($C$5)*_xlfn.NORM.S.INV(RAND()))</f>
        <v>168.59059736054405</v>
      </c>
      <c r="BA14">
        <f ca="1">AZ14*EXP(($C$6-0.5*$C$4^2)*$C$5+$C$4*SQRT($C$5)*_xlfn.NORM.S.INV(RAND()))</f>
        <v>171.17586112492302</v>
      </c>
      <c r="BB14">
        <f ca="1">BA14*EXP(($C$6-0.5*$C$4^2)*$C$5+$C$4*SQRT($C$5)*_xlfn.NORM.S.INV(RAND()))</f>
        <v>168.5457437039918</v>
      </c>
      <c r="BC14">
        <f ca="1">BB14*EXP(($C$6-0.5*$C$4^2)*$C$5+$C$4*SQRT($C$5)*_xlfn.NORM.S.INV(RAND()))</f>
        <v>166.5243045847896</v>
      </c>
      <c r="BD14">
        <f ca="1">BC14*EXP(($C$6-0.5*$C$4^2)*$C$5+$C$4*SQRT($C$5)*_xlfn.NORM.S.INV(RAND()))</f>
        <v>163.19496283671151</v>
      </c>
      <c r="BE14">
        <f ca="1">BD14*EXP(($C$6-0.5*$C$4^2)*$C$5+$C$4*SQRT($C$5)*_xlfn.NORM.S.INV(RAND()))</f>
        <v>164.75367514353763</v>
      </c>
      <c r="BF14">
        <f ca="1">BE14*EXP(($C$6-0.5*$C$4^2)*$C$5+$C$4*SQRT($C$5)*_xlfn.NORM.S.INV(RAND()))</f>
        <v>160.77256978229579</v>
      </c>
      <c r="BG14">
        <f ca="1">BF14*EXP(($C$6-0.5*$C$4^2)*$C$5+$C$4*SQRT($C$5)*_xlfn.NORM.S.INV(RAND()))</f>
        <v>157.21573796579202</v>
      </c>
      <c r="BH14">
        <f ca="1">BG14*EXP(($C$6-0.5*$C$4^2)*$C$5+$C$4*SQRT($C$5)*_xlfn.NORM.S.INV(RAND()))</f>
        <v>157.88294321044009</v>
      </c>
      <c r="BI14">
        <f ca="1">BH14*EXP(($C$6-0.5*$C$4^2)*$C$5+$C$4*SQRT($C$5)*_xlfn.NORM.S.INV(RAND()))</f>
        <v>161.12150480004874</v>
      </c>
      <c r="BJ14">
        <f ca="1">BI14*EXP(($C$6-0.5*$C$4^2)*$C$5+$C$4*SQRT($C$5)*_xlfn.NORM.S.INV(RAND()))</f>
        <v>158.82114645202907</v>
      </c>
      <c r="BK14">
        <f ca="1">BJ14*EXP(($C$6-0.5*$C$4^2)*$C$5+$C$4*SQRT($C$5)*_xlfn.NORM.S.INV(RAND()))</f>
        <v>160.85030073069487</v>
      </c>
      <c r="BL14">
        <f ca="1">BK14*EXP(($C$6-0.5*$C$4^2)*$C$5+$C$4*SQRT($C$5)*_xlfn.NORM.S.INV(RAND()))</f>
        <v>156.91928663178649</v>
      </c>
      <c r="BM14">
        <f ca="1">BL14*EXP(($C$6-0.5*$C$4^2)*$C$5+$C$4*SQRT($C$5)*_xlfn.NORM.S.INV(RAND()))</f>
        <v>159.79278122373208</v>
      </c>
      <c r="BN14">
        <f ca="1">BM14*EXP(($C$6-0.5*$C$4^2)*$C$5+$C$4*SQRT($C$5)*_xlfn.NORM.S.INV(RAND()))</f>
        <v>161.55195750640209</v>
      </c>
      <c r="BO14">
        <f ca="1">BN14*EXP(($C$6-0.5*$C$4^2)*$C$5+$C$4*SQRT($C$5)*_xlfn.NORM.S.INV(RAND()))</f>
        <v>159.29255532125629</v>
      </c>
      <c r="BP14">
        <f ca="1">BO14*EXP(($C$6-0.5*$C$4^2)*$C$5+$C$4*SQRT($C$5)*_xlfn.NORM.S.INV(RAND()))</f>
        <v>157.20998358575335</v>
      </c>
      <c r="BQ14">
        <f ca="1">BP14*EXP(($C$6-0.5*$C$4^2)*$C$5+$C$4*SQRT($C$5)*_xlfn.NORM.S.INV(RAND()))</f>
        <v>161.01873248706138</v>
      </c>
      <c r="BR14">
        <f ca="1">BQ14*EXP(($C$6-0.5*$C$4^2)*$C$5+$C$4*SQRT($C$5)*_xlfn.NORM.S.INV(RAND()))</f>
        <v>162.77054838819859</v>
      </c>
      <c r="BS14">
        <f ca="1">BR14*EXP(($C$6-0.5*$C$4^2)*$C$5+$C$4*SQRT($C$5)*_xlfn.NORM.S.INV(RAND()))</f>
        <v>164.03136345994616</v>
      </c>
      <c r="BT14">
        <f ca="1">BS14*EXP(($C$6-0.5*$C$4^2)*$C$5+$C$4*SQRT($C$5)*_xlfn.NORM.S.INV(RAND()))</f>
        <v>163.83285691364745</v>
      </c>
      <c r="BU14">
        <f ca="1">BT14*EXP(($C$6-0.5*$C$4^2)*$C$5+$C$4*SQRT($C$5)*_xlfn.NORM.S.INV(RAND()))</f>
        <v>158.28087620133624</v>
      </c>
      <c r="BV14">
        <f ca="1">BU14*EXP(($C$6-0.5*$C$4^2)*$C$5+$C$4*SQRT($C$5)*_xlfn.NORM.S.INV(RAND()))</f>
        <v>161.19921932627832</v>
      </c>
      <c r="BW14">
        <f ca="1">BV14*EXP(($C$6-0.5*$C$4^2)*$C$5+$C$4*SQRT($C$5)*_xlfn.NORM.S.INV(RAND()))</f>
        <v>158.1419181962757</v>
      </c>
      <c r="BX14">
        <f ca="1">BW14*EXP(($C$6-0.5*$C$4^2)*$C$5+$C$4*SQRT($C$5)*_xlfn.NORM.S.INV(RAND()))</f>
        <v>153.99972097972585</v>
      </c>
      <c r="BY14">
        <f ca="1">BX14*EXP(($C$6-0.5*$C$4^2)*$C$5+$C$4*SQRT($C$5)*_xlfn.NORM.S.INV(RAND()))</f>
        <v>156.78002589022353</v>
      </c>
      <c r="BZ14">
        <f ca="1">BY14*EXP(($C$6-0.5*$C$4^2)*$C$5+$C$4*SQRT($C$5)*_xlfn.NORM.S.INV(RAND()))</f>
        <v>162.93013215315415</v>
      </c>
      <c r="CA14">
        <f ca="1">BZ14*EXP(($C$6-0.5*$C$4^2)*$C$5+$C$4*SQRT($C$5)*_xlfn.NORM.S.INV(RAND()))</f>
        <v>161.69859363077825</v>
      </c>
      <c r="CB14">
        <f ca="1">CA14*EXP(($C$6-0.5*$C$4^2)*$C$5+$C$4*SQRT($C$5)*_xlfn.NORM.S.INV(RAND()))</f>
        <v>159.8008730175205</v>
      </c>
      <c r="CC14">
        <f ca="1">CB14*EXP(($C$6-0.5*$C$4^2)*$C$5+$C$4*SQRT($C$5)*_xlfn.NORM.S.INV(RAND()))</f>
        <v>162.87663770670704</v>
      </c>
      <c r="CD14">
        <f ca="1">CC14*EXP(($C$6-0.5*$C$4^2)*$C$5+$C$4*SQRT($C$5)*_xlfn.NORM.S.INV(RAND()))</f>
        <v>165.81871005746791</v>
      </c>
      <c r="CE14">
        <f ca="1">CD14*EXP(($C$6-0.5*$C$4^2)*$C$5+$C$4*SQRT($C$5)*_xlfn.NORM.S.INV(RAND()))</f>
        <v>168.55495374149899</v>
      </c>
      <c r="CF14">
        <f ca="1">CE14*EXP(($C$6-0.5*$C$4^2)*$C$5+$C$4*SQRT($C$5)*_xlfn.NORM.S.INV(RAND()))</f>
        <v>165.84258441184014</v>
      </c>
      <c r="CG14">
        <f ca="1">CF14*EXP(($C$6-0.5*$C$4^2)*$C$5+$C$4*SQRT($C$5)*_xlfn.NORM.S.INV(RAND()))</f>
        <v>170.12082395210919</v>
      </c>
      <c r="CH14">
        <f ca="1">CG14*EXP(($C$6-0.5*$C$4^2)*$C$5+$C$4*SQRT($C$5)*_xlfn.NORM.S.INV(RAND()))</f>
        <v>169.28887807653496</v>
      </c>
      <c r="CI14">
        <f ca="1">CH14*EXP(($C$6-0.5*$C$4^2)*$C$5+$C$4*SQRT($C$5)*_xlfn.NORM.S.INV(RAND()))</f>
        <v>161.67418507648773</v>
      </c>
      <c r="CJ14">
        <f ca="1">CI14*EXP(($C$6-0.5*$C$4^2)*$C$5+$C$4*SQRT($C$5)*_xlfn.NORM.S.INV(RAND()))</f>
        <v>158.99518459896728</v>
      </c>
      <c r="CK14">
        <f ca="1">CJ14*EXP(($C$6-0.5*$C$4^2)*$C$5+$C$4*SQRT($C$5)*_xlfn.NORM.S.INV(RAND()))</f>
        <v>157.81331335911253</v>
      </c>
      <c r="CL14">
        <f ca="1">CK14*EXP(($C$6-0.5*$C$4^2)*$C$5+$C$4*SQRT($C$5)*_xlfn.NORM.S.INV(RAND()))</f>
        <v>154.75944226911378</v>
      </c>
      <c r="CM14">
        <f ca="1">CL14*EXP(($C$6-0.5*$C$4^2)*$C$5+$C$4*SQRT($C$5)*_xlfn.NORM.S.INV(RAND()))</f>
        <v>155.32639075510232</v>
      </c>
      <c r="CN14">
        <f ca="1">CM14*EXP(($C$6-0.5*$C$4^2)*$C$5+$C$4*SQRT($C$5)*_xlfn.NORM.S.INV(RAND()))</f>
        <v>157.96596468145844</v>
      </c>
      <c r="CO14">
        <f ca="1">CN14*EXP(($C$6-0.5*$C$4^2)*$C$5+$C$4*SQRT($C$5)*_xlfn.NORM.S.INV(RAND()))</f>
        <v>159.98408578966445</v>
      </c>
      <c r="CP14">
        <f ca="1">CO14*EXP(($C$6-0.5*$C$4^2)*$C$5+$C$4*SQRT($C$5)*_xlfn.NORM.S.INV(RAND()))</f>
        <v>159.0062081269609</v>
      </c>
      <c r="CQ14">
        <f ca="1">CP14*EXP(($C$6-0.5*$C$4^2)*$C$5+$C$4*SQRT($C$5)*_xlfn.NORM.S.INV(RAND()))</f>
        <v>160.59331155354371</v>
      </c>
      <c r="CR14">
        <f ca="1">CQ14*EXP(($C$6-0.5*$C$4^2)*$C$5+$C$4*SQRT($C$5)*_xlfn.NORM.S.INV(RAND()))</f>
        <v>159.07589748872186</v>
      </c>
      <c r="CS14">
        <f ca="1">CR14*EXP(($C$6-0.5*$C$4^2)*$C$5+$C$4*SQRT($C$5)*_xlfn.NORM.S.INV(RAND()))</f>
        <v>153.82184596057928</v>
      </c>
      <c r="CT14">
        <f ca="1">CS14*EXP(($C$6-0.5*$C$4^2)*$C$5+$C$4*SQRT($C$5)*_xlfn.NORM.S.INV(RAND()))</f>
        <v>151.7118351616393</v>
      </c>
      <c r="CU14">
        <f ca="1">CT14*EXP(($C$6-0.5*$C$4^2)*$C$5+$C$4*SQRT($C$5)*_xlfn.NORM.S.INV(RAND()))</f>
        <v>149.49990101671926</v>
      </c>
      <c r="CV14">
        <f ca="1">CU14*EXP(($C$6-0.5*$C$4^2)*$C$5+$C$4*SQRT($C$5)*_xlfn.NORM.S.INV(RAND()))</f>
        <v>148.76188971461531</v>
      </c>
      <c r="CW14">
        <f ca="1">CV14*EXP(($C$6-0.5*$C$4^2)*$C$5+$C$4*SQRT($C$5)*_xlfn.NORM.S.INV(RAND()))</f>
        <v>149.41117388263643</v>
      </c>
      <c r="CX14">
        <f ca="1">CW14*EXP(($C$6-0.5*$C$4^2)*$C$5+$C$4*SQRT($C$5)*_xlfn.NORM.S.INV(RAND()))</f>
        <v>150.34015917945263</v>
      </c>
      <c r="CY14">
        <f ca="1">CX14*EXP(($C$6-0.5*$C$4^2)*$C$5+$C$4*SQRT($C$5)*_xlfn.NORM.S.INV(RAND()))</f>
        <v>149.23827917622913</v>
      </c>
      <c r="CZ14">
        <f ca="1">CY14*EXP(($C$6-0.5*$C$4^2)*$C$5+$C$4*SQRT($C$5)*_xlfn.NORM.S.INV(RAND()))</f>
        <v>148.42756566244728</v>
      </c>
      <c r="DA14">
        <f ca="1">CZ14*EXP(($C$6-0.5*$C$4^2)*$C$5+$C$4*SQRT($C$5)*_xlfn.NORM.S.INV(RAND()))</f>
        <v>153.13822899116499</v>
      </c>
      <c r="DB14">
        <f ca="1">DA14*EXP(($C$6-0.5*$C$4^2)*$C$5+$C$4*SQRT($C$5)*_xlfn.NORM.S.INV(RAND()))</f>
        <v>156.88399046501172</v>
      </c>
      <c r="DC14">
        <f ca="1">DB14*EXP(($C$6-0.5*$C$4^2)*$C$5+$C$4*SQRT($C$5)*_xlfn.NORM.S.INV(RAND()))</f>
        <v>157.1446830323446</v>
      </c>
      <c r="DD14">
        <f ca="1">DC14*EXP(($C$6-0.5*$C$4^2)*$C$5+$C$4*SQRT($C$5)*_xlfn.NORM.S.INV(RAND()))</f>
        <v>155.92014741243503</v>
      </c>
      <c r="DE14">
        <f ca="1">DD14*EXP(($C$6-0.5*$C$4^2)*$C$5+$C$4*SQRT($C$5)*_xlfn.NORM.S.INV(RAND()))</f>
        <v>154.6994628015193</v>
      </c>
      <c r="DF14">
        <f ca="1">DE14*EXP(($C$6-0.5*$C$4^2)*$C$5+$C$4*SQRT($C$5)*_xlfn.NORM.S.INV(RAND()))</f>
        <v>153.53118998548197</v>
      </c>
      <c r="DG14">
        <f ca="1">DF14*EXP(($C$6-0.5*$C$4^2)*$C$5+$C$4*SQRT($C$5)*_xlfn.NORM.S.INV(RAND()))</f>
        <v>150.68895896644545</v>
      </c>
      <c r="DH14">
        <f ca="1">DG14*EXP(($C$6-0.5*$C$4^2)*$C$5+$C$4*SQRT($C$5)*_xlfn.NORM.S.INV(RAND()))</f>
        <v>149.9962868726376</v>
      </c>
      <c r="DI14">
        <f ca="1">DH14*EXP(($C$6-0.5*$C$4^2)*$C$5+$C$4*SQRT($C$5)*_xlfn.NORM.S.INV(RAND()))</f>
        <v>148.1355394709515</v>
      </c>
      <c r="DJ14">
        <f ca="1">DI14*EXP(($C$6-0.5*$C$4^2)*$C$5+$C$4*SQRT($C$5)*_xlfn.NORM.S.INV(RAND()))</f>
        <v>149.40481539917005</v>
      </c>
      <c r="DK14">
        <f ca="1">DJ14*EXP(($C$6-0.5*$C$4^2)*$C$5+$C$4*SQRT($C$5)*_xlfn.NORM.S.INV(RAND()))</f>
        <v>154.38752960762005</v>
      </c>
      <c r="DL14">
        <f ca="1">DK14*EXP(($C$6-0.5*$C$4^2)*$C$5+$C$4*SQRT($C$5)*_xlfn.NORM.S.INV(RAND()))</f>
        <v>150.99145418387485</v>
      </c>
      <c r="DM14">
        <f ca="1">DL14*EXP(($C$6-0.5*$C$4^2)*$C$5+$C$4*SQRT($C$5)*_xlfn.NORM.S.INV(RAND()))</f>
        <v>151.25786716785882</v>
      </c>
      <c r="DN14">
        <f ca="1">DM14*EXP(($C$6-0.5*$C$4^2)*$C$5+$C$4*SQRT($C$5)*_xlfn.NORM.S.INV(RAND()))</f>
        <v>150.45916965246039</v>
      </c>
      <c r="DO14">
        <f ca="1">DN14*EXP(($C$6-0.5*$C$4^2)*$C$5+$C$4*SQRT($C$5)*_xlfn.NORM.S.INV(RAND()))</f>
        <v>148.42790999612563</v>
      </c>
      <c r="DP14">
        <f ca="1">DO14*EXP(($C$6-0.5*$C$4^2)*$C$5+$C$4*SQRT($C$5)*_xlfn.NORM.S.INV(RAND()))</f>
        <v>151.74549022663396</v>
      </c>
      <c r="DQ14">
        <f ca="1">DP14*EXP(($C$6-0.5*$C$4^2)*$C$5+$C$4*SQRT($C$5)*_xlfn.NORM.S.INV(RAND()))</f>
        <v>154.43709927880769</v>
      </c>
      <c r="DR14">
        <f ca="1">DQ14*EXP(($C$6-0.5*$C$4^2)*$C$5+$C$4*SQRT($C$5)*_xlfn.NORM.S.INV(RAND()))</f>
        <v>151.86861919901901</v>
      </c>
      <c r="DS14">
        <f ca="1">DR14*EXP(($C$6-0.5*$C$4^2)*$C$5+$C$4*SQRT($C$5)*_xlfn.NORM.S.INV(RAND()))</f>
        <v>154.60645086992673</v>
      </c>
      <c r="DT14">
        <f ca="1">DS14*EXP(($C$6-0.5*$C$4^2)*$C$5+$C$4*SQRT($C$5)*_xlfn.NORM.S.INV(RAND()))</f>
        <v>154.58161660649765</v>
      </c>
      <c r="DU14">
        <f ca="1">DT14*EXP(($C$6-0.5*$C$4^2)*$C$5+$C$4*SQRT($C$5)*_xlfn.NORM.S.INV(RAND()))</f>
        <v>153.75233883350737</v>
      </c>
      <c r="DV14">
        <f ca="1">DU14*EXP(($C$6-0.5*$C$4^2)*$C$5+$C$4*SQRT($C$5)*_xlfn.NORM.S.INV(RAND()))</f>
        <v>155.91745769177493</v>
      </c>
      <c r="DW14">
        <f ca="1">DV14*EXP(($C$6-0.5*$C$4^2)*$C$5+$C$4*SQRT($C$5)*_xlfn.NORM.S.INV(RAND()))</f>
        <v>156.43623685979705</v>
      </c>
      <c r="DX14">
        <f ca="1">DW14*EXP(($C$6-0.5*$C$4^2)*$C$5+$C$4*SQRT($C$5)*_xlfn.NORM.S.INV(RAND()))</f>
        <v>154.89995266813764</v>
      </c>
      <c r="DY14">
        <f ca="1">DX14*EXP(($C$6-0.5*$C$4^2)*$C$5+$C$4*SQRT($C$5)*_xlfn.NORM.S.INV(RAND()))</f>
        <v>149.54208503106022</v>
      </c>
      <c r="DZ14">
        <f ca="1">DY14*EXP(($C$6-0.5*$C$4^2)*$C$5+$C$4*SQRT($C$5)*_xlfn.NORM.S.INV(RAND()))</f>
        <v>148.69227430712616</v>
      </c>
      <c r="EA14">
        <f ca="1">DZ14*EXP(($C$6-0.5*$C$4^2)*$C$5+$C$4*SQRT($C$5)*_xlfn.NORM.S.INV(RAND()))</f>
        <v>150.34138080720618</v>
      </c>
      <c r="EB14">
        <f ca="1">EA14*EXP(($C$6-0.5*$C$4^2)*$C$5+$C$4*SQRT($C$5)*_xlfn.NORM.S.INV(RAND()))</f>
        <v>152.15548030122821</v>
      </c>
      <c r="EC14">
        <f ca="1">EB14*EXP(($C$6-0.5*$C$4^2)*$C$5+$C$4*SQRT($C$5)*_xlfn.NORM.S.INV(RAND()))</f>
        <v>155.01599694855634</v>
      </c>
      <c r="ED14">
        <f ca="1">EC14*EXP(($C$6-0.5*$C$4^2)*$C$5+$C$4*SQRT($C$5)*_xlfn.NORM.S.INV(RAND()))</f>
        <v>150.91720896963409</v>
      </c>
      <c r="EE14">
        <f ca="1">ED14*EXP(($C$6-0.5*$C$4^2)*$C$5+$C$4*SQRT($C$5)*_xlfn.NORM.S.INV(RAND()))</f>
        <v>151.9576007400108</v>
      </c>
      <c r="EF14">
        <f ca="1">EE14*EXP(($C$6-0.5*$C$4^2)*$C$5+$C$4*SQRT($C$5)*_xlfn.NORM.S.INV(RAND()))</f>
        <v>148.23384652574754</v>
      </c>
      <c r="EG14">
        <f ca="1">EF14*EXP(($C$6-0.5*$C$4^2)*$C$5+$C$4*SQRT($C$5)*_xlfn.NORM.S.INV(RAND()))</f>
        <v>150.28939144421039</v>
      </c>
      <c r="EH14">
        <f ca="1">EG14*EXP(($C$6-0.5*$C$4^2)*$C$5+$C$4*SQRT($C$5)*_xlfn.NORM.S.INV(RAND()))</f>
        <v>147.22921635661103</v>
      </c>
      <c r="EI14">
        <f ca="1">EH14*EXP(($C$6-0.5*$C$4^2)*$C$5+$C$4*SQRT($C$5)*_xlfn.NORM.S.INV(RAND()))</f>
        <v>149.63554028595647</v>
      </c>
      <c r="EJ14">
        <f ca="1">EI14*EXP(($C$6-0.5*$C$4^2)*$C$5+$C$4*SQRT($C$5)*_xlfn.NORM.S.INV(RAND()))</f>
        <v>148.99934035560455</v>
      </c>
      <c r="EK14">
        <f ca="1">EJ14*EXP(($C$6-0.5*$C$4^2)*$C$5+$C$4*SQRT($C$5)*_xlfn.NORM.S.INV(RAND()))</f>
        <v>149.73445370029984</v>
      </c>
      <c r="EL14">
        <f ca="1">EK14*EXP(($C$6-0.5*$C$4^2)*$C$5+$C$4*SQRT($C$5)*_xlfn.NORM.S.INV(RAND()))</f>
        <v>144.58531005384881</v>
      </c>
      <c r="EM14">
        <f ca="1">EL14*EXP(($C$6-0.5*$C$4^2)*$C$5+$C$4*SQRT($C$5)*_xlfn.NORM.S.INV(RAND()))</f>
        <v>147.20665688357408</v>
      </c>
      <c r="EN14">
        <f ca="1">EM14*EXP(($C$6-0.5*$C$4^2)*$C$5+$C$4*SQRT($C$5)*_xlfn.NORM.S.INV(RAND()))</f>
        <v>149.87003939734896</v>
      </c>
      <c r="EO14">
        <f ca="1">EN14*EXP(($C$6-0.5*$C$4^2)*$C$5+$C$4*SQRT($C$5)*_xlfn.NORM.S.INV(RAND()))</f>
        <v>150.70173127712741</v>
      </c>
      <c r="EP14">
        <f ca="1">EO14*EXP(($C$6-0.5*$C$4^2)*$C$5+$C$4*SQRT($C$5)*_xlfn.NORM.S.INV(RAND()))</f>
        <v>151.07058171915455</v>
      </c>
      <c r="EQ14">
        <f ca="1">EP14*EXP(($C$6-0.5*$C$4^2)*$C$5+$C$4*SQRT($C$5)*_xlfn.NORM.S.INV(RAND()))</f>
        <v>149.60660196781058</v>
      </c>
      <c r="ER14">
        <f ca="1">EQ14*EXP(($C$6-0.5*$C$4^2)*$C$5+$C$4*SQRT($C$5)*_xlfn.NORM.S.INV(RAND()))</f>
        <v>148.25833047684483</v>
      </c>
      <c r="ES14">
        <f ca="1">ER14*EXP(($C$6-0.5*$C$4^2)*$C$5+$C$4*SQRT($C$5)*_xlfn.NORM.S.INV(RAND()))</f>
        <v>144.40335317776663</v>
      </c>
      <c r="ET14">
        <f ca="1">ES14*EXP(($C$6-0.5*$C$4^2)*$C$5+$C$4*SQRT($C$5)*_xlfn.NORM.S.INV(RAND()))</f>
        <v>141.67880429365778</v>
      </c>
      <c r="EU14">
        <f ca="1">ET14*EXP(($C$6-0.5*$C$4^2)*$C$5+$C$4*SQRT($C$5)*_xlfn.NORM.S.INV(RAND()))</f>
        <v>135.89999118044068</v>
      </c>
      <c r="EV14">
        <f ca="1">EU14*EXP(($C$6-0.5*$C$4^2)*$C$5+$C$4*SQRT($C$5)*_xlfn.NORM.S.INV(RAND()))</f>
        <v>139.1960408483074</v>
      </c>
      <c r="EW14">
        <f ca="1">EV14*EXP(($C$6-0.5*$C$4^2)*$C$5+$C$4*SQRT($C$5)*_xlfn.NORM.S.INV(RAND()))</f>
        <v>132.78858414910414</v>
      </c>
      <c r="EX14">
        <f ca="1">EW14*EXP(($C$6-0.5*$C$4^2)*$C$5+$C$4*SQRT($C$5)*_xlfn.NORM.S.INV(RAND()))</f>
        <v>133.28761681553777</v>
      </c>
      <c r="EY14">
        <f ca="1">EX14*EXP(($C$6-0.5*$C$4^2)*$C$5+$C$4*SQRT($C$5)*_xlfn.NORM.S.INV(RAND()))</f>
        <v>130.19723950869403</v>
      </c>
      <c r="EZ14">
        <f ca="1">EY14*EXP(($C$6-0.5*$C$4^2)*$C$5+$C$4*SQRT($C$5)*_xlfn.NORM.S.INV(RAND()))</f>
        <v>132.01405166247392</v>
      </c>
      <c r="FA14">
        <f ca="1">EZ14*EXP(($C$6-0.5*$C$4^2)*$C$5+$C$4*SQRT($C$5)*_xlfn.NORM.S.INV(RAND()))</f>
        <v>139.20629748030308</v>
      </c>
      <c r="FB14">
        <f ca="1">FA14*EXP(($C$6-0.5*$C$4^2)*$C$5+$C$4*SQRT($C$5)*_xlfn.NORM.S.INV(RAND()))</f>
        <v>139.26301919425725</v>
      </c>
      <c r="FC14">
        <f ca="1">FB14*EXP(($C$6-0.5*$C$4^2)*$C$5+$C$4*SQRT($C$5)*_xlfn.NORM.S.INV(RAND()))</f>
        <v>143.83719456520626</v>
      </c>
      <c r="FD14">
        <f ca="1">FC14*EXP(($C$6-0.5*$C$4^2)*$C$5+$C$4*SQRT($C$5)*_xlfn.NORM.S.INV(RAND()))</f>
        <v>142.04284077076488</v>
      </c>
      <c r="FE14">
        <f ca="1">FD14*EXP(($C$6-0.5*$C$4^2)*$C$5+$C$4*SQRT($C$5)*_xlfn.NORM.S.INV(RAND()))</f>
        <v>139.80121177176548</v>
      </c>
      <c r="FF14">
        <f ca="1">FE14*EXP(($C$6-0.5*$C$4^2)*$C$5+$C$4*SQRT($C$5)*_xlfn.NORM.S.INV(RAND()))</f>
        <v>140.94072033082287</v>
      </c>
      <c r="FG14">
        <f ca="1">FF14*EXP(($C$6-0.5*$C$4^2)*$C$5+$C$4*SQRT($C$5)*_xlfn.NORM.S.INV(RAND()))</f>
        <v>142.39778912476709</v>
      </c>
      <c r="FH14">
        <f ca="1">FG14*EXP(($C$6-0.5*$C$4^2)*$C$5+$C$4*SQRT($C$5)*_xlfn.NORM.S.INV(RAND()))</f>
        <v>145.40606977724337</v>
      </c>
      <c r="FI14">
        <f ca="1">FH14*EXP(($C$6-0.5*$C$4^2)*$C$5+$C$4*SQRT($C$5)*_xlfn.NORM.S.INV(RAND()))</f>
        <v>146.72604933246635</v>
      </c>
      <c r="FJ14">
        <f ca="1">FI14*EXP(($C$6-0.5*$C$4^2)*$C$5+$C$4*SQRT($C$5)*_xlfn.NORM.S.INV(RAND()))</f>
        <v>144.75658328214632</v>
      </c>
      <c r="FK14">
        <f ca="1">FJ14*EXP(($C$6-0.5*$C$4^2)*$C$5+$C$4*SQRT($C$5)*_xlfn.NORM.S.INV(RAND()))</f>
        <v>142.24093695000411</v>
      </c>
      <c r="FL14">
        <f ca="1">FK14*EXP(($C$6-0.5*$C$4^2)*$C$5+$C$4*SQRT($C$5)*_xlfn.NORM.S.INV(RAND()))</f>
        <v>139.78238279793894</v>
      </c>
      <c r="FM14">
        <f ca="1">FL14*EXP(($C$6-0.5*$C$4^2)*$C$5+$C$4*SQRT($C$5)*_xlfn.NORM.S.INV(RAND()))</f>
        <v>142.72192807565682</v>
      </c>
      <c r="FN14">
        <f ca="1">FM14*EXP(($C$6-0.5*$C$4^2)*$C$5+$C$4*SQRT($C$5)*_xlfn.NORM.S.INV(RAND()))</f>
        <v>146.88068070060257</v>
      </c>
      <c r="FO14">
        <f ca="1">FN14*EXP(($C$6-0.5*$C$4^2)*$C$5+$C$4*SQRT($C$5)*_xlfn.NORM.S.INV(RAND()))</f>
        <v>143.41307933811035</v>
      </c>
      <c r="FP14">
        <f ca="1">FO14*EXP(($C$6-0.5*$C$4^2)*$C$5+$C$4*SQRT($C$5)*_xlfn.NORM.S.INV(RAND()))</f>
        <v>140.87483269781933</v>
      </c>
      <c r="FQ14">
        <f ca="1">FP14*EXP(($C$6-0.5*$C$4^2)*$C$5+$C$4*SQRT($C$5)*_xlfn.NORM.S.INV(RAND()))</f>
        <v>139.75679480845034</v>
      </c>
      <c r="FR14">
        <f ca="1">FQ14*EXP(($C$6-0.5*$C$4^2)*$C$5+$C$4*SQRT($C$5)*_xlfn.NORM.S.INV(RAND()))</f>
        <v>142.98800689777232</v>
      </c>
      <c r="FS14">
        <f ca="1">FR14*EXP(($C$6-0.5*$C$4^2)*$C$5+$C$4*SQRT($C$5)*_xlfn.NORM.S.INV(RAND()))</f>
        <v>143.96668079867263</v>
      </c>
      <c r="FT14">
        <f ca="1">FS14*EXP(($C$6-0.5*$C$4^2)*$C$5+$C$4*SQRT($C$5)*_xlfn.NORM.S.INV(RAND()))</f>
        <v>141.52416062597186</v>
      </c>
      <c r="FU14">
        <f ca="1">FT14*EXP(($C$6-0.5*$C$4^2)*$C$5+$C$4*SQRT($C$5)*_xlfn.NORM.S.INV(RAND()))</f>
        <v>143.32009987613961</v>
      </c>
      <c r="FV14">
        <f ca="1">FU14*EXP(($C$6-0.5*$C$4^2)*$C$5+$C$4*SQRT($C$5)*_xlfn.NORM.S.INV(RAND()))</f>
        <v>141.50336956128177</v>
      </c>
      <c r="FW14">
        <f ca="1">FV14*EXP(($C$6-0.5*$C$4^2)*$C$5+$C$4*SQRT($C$5)*_xlfn.NORM.S.INV(RAND()))</f>
        <v>140.1868555592026</v>
      </c>
      <c r="FX14">
        <f ca="1">FW14*EXP(($C$6-0.5*$C$4^2)*$C$5+$C$4*SQRT($C$5)*_xlfn.NORM.S.INV(RAND()))</f>
        <v>145.77991349571408</v>
      </c>
      <c r="FY14">
        <f ca="1">FX14*EXP(($C$6-0.5*$C$4^2)*$C$5+$C$4*SQRT($C$5)*_xlfn.NORM.S.INV(RAND()))</f>
        <v>144.67875280776124</v>
      </c>
      <c r="FZ14">
        <f ca="1">FY14*EXP(($C$6-0.5*$C$4^2)*$C$5+$C$4*SQRT($C$5)*_xlfn.NORM.S.INV(RAND()))</f>
        <v>142.9512436993713</v>
      </c>
      <c r="GA14">
        <f ca="1">FZ14*EXP(($C$6-0.5*$C$4^2)*$C$5+$C$4*SQRT($C$5)*_xlfn.NORM.S.INV(RAND()))</f>
        <v>142.27886553177126</v>
      </c>
      <c r="GB14">
        <f ca="1">GA14*EXP(($C$6-0.5*$C$4^2)*$C$5+$C$4*SQRT($C$5)*_xlfn.NORM.S.INV(RAND()))</f>
        <v>142.64727116818028</v>
      </c>
      <c r="GC14">
        <f ca="1">GB14*EXP(($C$6-0.5*$C$4^2)*$C$5+$C$4*SQRT($C$5)*_xlfn.NORM.S.INV(RAND()))</f>
        <v>143.04248381960107</v>
      </c>
      <c r="GD14">
        <f ca="1">GC14*EXP(($C$6-0.5*$C$4^2)*$C$5+$C$4*SQRT($C$5)*_xlfn.NORM.S.INV(RAND()))</f>
        <v>144.17361000012301</v>
      </c>
      <c r="GE14">
        <f ca="1">GD14*EXP(($C$6-0.5*$C$4^2)*$C$5+$C$4*SQRT($C$5)*_xlfn.NORM.S.INV(RAND()))</f>
        <v>142.54065462767647</v>
      </c>
      <c r="GF14">
        <f ca="1">GE14*EXP(($C$6-0.5*$C$4^2)*$C$5+$C$4*SQRT($C$5)*_xlfn.NORM.S.INV(RAND()))</f>
        <v>144.00725420853726</v>
      </c>
      <c r="GG14">
        <f ca="1">GF14*EXP(($C$6-0.5*$C$4^2)*$C$5+$C$4*SQRT($C$5)*_xlfn.NORM.S.INV(RAND()))</f>
        <v>141.59196030621987</v>
      </c>
      <c r="GH14">
        <f ca="1">GG14*EXP(($C$6-0.5*$C$4^2)*$C$5+$C$4*SQRT($C$5)*_xlfn.NORM.S.INV(RAND()))</f>
        <v>143.26092311417267</v>
      </c>
      <c r="GI14">
        <f ca="1">GH14*EXP(($C$6-0.5*$C$4^2)*$C$5+$C$4*SQRT($C$5)*_xlfn.NORM.S.INV(RAND()))</f>
        <v>145.62501686406117</v>
      </c>
      <c r="GJ14">
        <f ca="1">GI14*EXP(($C$6-0.5*$C$4^2)*$C$5+$C$4*SQRT($C$5)*_xlfn.NORM.S.INV(RAND()))</f>
        <v>140.73476211625524</v>
      </c>
      <c r="GK14">
        <f ca="1">GJ14*EXP(($C$6-0.5*$C$4^2)*$C$5+$C$4*SQRT($C$5)*_xlfn.NORM.S.INV(RAND()))</f>
        <v>145.26491480764045</v>
      </c>
      <c r="GL14">
        <f ca="1">GK14*EXP(($C$6-0.5*$C$4^2)*$C$5+$C$4*SQRT($C$5)*_xlfn.NORM.S.INV(RAND()))</f>
        <v>146.05042699300338</v>
      </c>
      <c r="GM14">
        <f ca="1">GL14*EXP(($C$6-0.5*$C$4^2)*$C$5+$C$4*SQRT($C$5)*_xlfn.NORM.S.INV(RAND()))</f>
        <v>147.5616790995573</v>
      </c>
      <c r="GN14">
        <f ca="1">GM14*EXP(($C$6-0.5*$C$4^2)*$C$5+$C$4*SQRT($C$5)*_xlfn.NORM.S.INV(RAND()))</f>
        <v>145.31449138870505</v>
      </c>
      <c r="GO14">
        <f ca="1">GN14*EXP(($C$6-0.5*$C$4^2)*$C$5+$C$4*SQRT($C$5)*_xlfn.NORM.S.INV(RAND()))</f>
        <v>142.19054068322728</v>
      </c>
      <c r="GP14">
        <f ca="1">GO14*EXP(($C$6-0.5*$C$4^2)*$C$5+$C$4*SQRT($C$5)*_xlfn.NORM.S.INV(RAND()))</f>
        <v>143.53890162359127</v>
      </c>
      <c r="GQ14">
        <f ca="1">GP14*EXP(($C$6-0.5*$C$4^2)*$C$5+$C$4*SQRT($C$5)*_xlfn.NORM.S.INV(RAND()))</f>
        <v>140.74365339493778</v>
      </c>
      <c r="GR14">
        <f ca="1">GQ14*EXP(($C$6-0.5*$C$4^2)*$C$5+$C$4*SQRT($C$5)*_xlfn.NORM.S.INV(RAND()))</f>
        <v>137.39174771402915</v>
      </c>
      <c r="GS14">
        <f ca="1">GR14*EXP(($C$6-0.5*$C$4^2)*$C$5+$C$4*SQRT($C$5)*_xlfn.NORM.S.INV(RAND()))</f>
        <v>138.51474141756682</v>
      </c>
      <c r="GT14">
        <f ca="1">GS14*EXP(($C$6-0.5*$C$4^2)*$C$5+$C$4*SQRT($C$5)*_xlfn.NORM.S.INV(RAND()))</f>
        <v>141.25532219659837</v>
      </c>
      <c r="GU14">
        <f ca="1">GT14*EXP(($C$6-0.5*$C$4^2)*$C$5+$C$4*SQRT($C$5)*_xlfn.NORM.S.INV(RAND()))</f>
        <v>134.29421440154724</v>
      </c>
      <c r="GV14">
        <f ca="1">GU14*EXP(($C$6-0.5*$C$4^2)*$C$5+$C$4*SQRT($C$5)*_xlfn.NORM.S.INV(RAND()))</f>
        <v>131.78673773793057</v>
      </c>
      <c r="GW14">
        <f ca="1">GV14*EXP(($C$6-0.5*$C$4^2)*$C$5+$C$4*SQRT($C$5)*_xlfn.NORM.S.INV(RAND()))</f>
        <v>131.3907052666757</v>
      </c>
      <c r="GX14">
        <f ca="1">GW14*EXP(($C$6-0.5*$C$4^2)*$C$5+$C$4*SQRT($C$5)*_xlfn.NORM.S.INV(RAND()))</f>
        <v>133.73569674606824</v>
      </c>
      <c r="GY14" s="26">
        <f t="shared" ca="1" si="0"/>
        <v>26.264303253931757</v>
      </c>
      <c r="GZ14">
        <f ca="1">GY14*EXP(-$C$6*$C$7)</f>
        <v>26.1798100334079</v>
      </c>
      <c r="HA14" s="26">
        <f t="shared" ca="1" si="1"/>
        <v>0</v>
      </c>
      <c r="HB14" s="26">
        <f ca="1">HA14*EXP(-$C$6*$C$7)</f>
        <v>0</v>
      </c>
      <c r="HD14" s="99" t="s">
        <v>395</v>
      </c>
      <c r="HE14" s="71" t="s">
        <v>87</v>
      </c>
    </row>
    <row r="15" spans="1:213" x14ac:dyDescent="0.35">
      <c r="F15" s="26">
        <f>F14</f>
        <v>156.69999999999999</v>
      </c>
      <c r="G15">
        <f ca="1">F15*EXP(($C$6-0.5*$C$4^2)*$C$5+$C$4*SQRT($C$5)*_xlfn.NORM.S.INV(RAND()))</f>
        <v>158.73178061936429</v>
      </c>
      <c r="H15">
        <f ca="1">G15*EXP(($C$6-0.5*$C$4^2)*$C$5+$C$4*SQRT($C$5)*_xlfn.NORM.S.INV(RAND()))</f>
        <v>155.90928686385564</v>
      </c>
      <c r="I15">
        <f ca="1">H15*EXP(($C$6-0.5*$C$4^2)*$C$5+$C$4*SQRT($C$5)*_xlfn.NORM.S.INV(RAND()))</f>
        <v>157.70348938144087</v>
      </c>
      <c r="J15">
        <f ca="1">I15*EXP(($C$6-0.5*$C$4^2)*$C$5+$C$4*SQRT($C$5)*_xlfn.NORM.S.INV(RAND()))</f>
        <v>163.64996969161089</v>
      </c>
      <c r="K15">
        <f ca="1">J15*EXP(($C$6-0.5*$C$4^2)*$C$5+$C$4*SQRT($C$5)*_xlfn.NORM.S.INV(RAND()))</f>
        <v>162.46312173176256</v>
      </c>
      <c r="L15">
        <f ca="1">K15*EXP(($C$6-0.5*$C$4^2)*$C$5+$C$4*SQRT($C$5)*_xlfn.NORM.S.INV(RAND()))</f>
        <v>162.81888243219856</v>
      </c>
      <c r="M15">
        <f ca="1">L15*EXP(($C$6-0.5*$C$4^2)*$C$5+$C$4*SQRT($C$5)*_xlfn.NORM.S.INV(RAND()))</f>
        <v>167.0921236887707</v>
      </c>
      <c r="N15">
        <f ca="1">M15*EXP(($C$6-0.5*$C$4^2)*$C$5+$C$4*SQRT($C$5)*_xlfn.NORM.S.INV(RAND()))</f>
        <v>166.97041927446728</v>
      </c>
      <c r="O15">
        <f ca="1">N15*EXP(($C$6-0.5*$C$4^2)*$C$5+$C$4*SQRT($C$5)*_xlfn.NORM.S.INV(RAND()))</f>
        <v>158.4683366941799</v>
      </c>
      <c r="P15">
        <f ca="1">O15*EXP(($C$6-0.5*$C$4^2)*$C$5+$C$4*SQRT($C$5)*_xlfn.NORM.S.INV(RAND()))</f>
        <v>160.8958729999506</v>
      </c>
      <c r="Q15">
        <f ca="1">P15*EXP(($C$6-0.5*$C$4^2)*$C$5+$C$4*SQRT($C$5)*_xlfn.NORM.S.INV(RAND()))</f>
        <v>158.94454165955065</v>
      </c>
      <c r="R15">
        <f ca="1">Q15*EXP(($C$6-0.5*$C$4^2)*$C$5+$C$4*SQRT($C$5)*_xlfn.NORM.S.INV(RAND()))</f>
        <v>157.92092094205543</v>
      </c>
      <c r="S15">
        <f ca="1">R15*EXP(($C$6-0.5*$C$4^2)*$C$5+$C$4*SQRT($C$5)*_xlfn.NORM.S.INV(RAND()))</f>
        <v>158.83080195394865</v>
      </c>
      <c r="T15">
        <f ca="1">S15*EXP(($C$6-0.5*$C$4^2)*$C$5+$C$4*SQRT($C$5)*_xlfn.NORM.S.INV(RAND()))</f>
        <v>160.21288719487231</v>
      </c>
      <c r="U15">
        <f ca="1">T15*EXP(($C$6-0.5*$C$4^2)*$C$5+$C$4*SQRT($C$5)*_xlfn.NORM.S.INV(RAND()))</f>
        <v>156.27929165917348</v>
      </c>
      <c r="V15">
        <f ca="1">U15*EXP(($C$6-0.5*$C$4^2)*$C$5+$C$4*SQRT($C$5)*_xlfn.NORM.S.INV(RAND()))</f>
        <v>159.10401548248183</v>
      </c>
      <c r="W15">
        <f ca="1">V15*EXP(($C$6-0.5*$C$4^2)*$C$5+$C$4*SQRT($C$5)*_xlfn.NORM.S.INV(RAND()))</f>
        <v>157.40198996837461</v>
      </c>
      <c r="X15">
        <f ca="1">W15*EXP(($C$6-0.5*$C$4^2)*$C$5+$C$4*SQRT($C$5)*_xlfn.NORM.S.INV(RAND()))</f>
        <v>152.23497103245316</v>
      </c>
      <c r="Y15">
        <f ca="1">X15*EXP(($C$6-0.5*$C$4^2)*$C$5+$C$4*SQRT($C$5)*_xlfn.NORM.S.INV(RAND()))</f>
        <v>150.2862907420627</v>
      </c>
      <c r="Z15">
        <f ca="1">Y15*EXP(($C$6-0.5*$C$4^2)*$C$5+$C$4*SQRT($C$5)*_xlfn.NORM.S.INV(RAND()))</f>
        <v>151.84135205948616</v>
      </c>
      <c r="AA15">
        <f ca="1">Z15*EXP(($C$6-0.5*$C$4^2)*$C$5+$C$4*SQRT($C$5)*_xlfn.NORM.S.INV(RAND()))</f>
        <v>148.06389936115502</v>
      </c>
      <c r="AB15">
        <f ca="1">AA15*EXP(($C$6-0.5*$C$4^2)*$C$5+$C$4*SQRT($C$5)*_xlfn.NORM.S.INV(RAND()))</f>
        <v>148.50103238123816</v>
      </c>
      <c r="AC15">
        <f ca="1">AB15*EXP(($C$6-0.5*$C$4^2)*$C$5+$C$4*SQRT($C$5)*_xlfn.NORM.S.INV(RAND()))</f>
        <v>151.70143152810761</v>
      </c>
      <c r="AD15">
        <f ca="1">AC15*EXP(($C$6-0.5*$C$4^2)*$C$5+$C$4*SQRT($C$5)*_xlfn.NORM.S.INV(RAND()))</f>
        <v>155.32613189819759</v>
      </c>
      <c r="AE15">
        <f ca="1">AD15*EXP(($C$6-0.5*$C$4^2)*$C$5+$C$4*SQRT($C$5)*_xlfn.NORM.S.INV(RAND()))</f>
        <v>156.86245528788663</v>
      </c>
      <c r="AF15">
        <f ca="1">AE15*EXP(($C$6-0.5*$C$4^2)*$C$5+$C$4*SQRT($C$5)*_xlfn.NORM.S.INV(RAND()))</f>
        <v>157.74577609737423</v>
      </c>
      <c r="AG15">
        <f ca="1">AF15*EXP(($C$6-0.5*$C$4^2)*$C$5+$C$4*SQRT($C$5)*_xlfn.NORM.S.INV(RAND()))</f>
        <v>161.92680321035672</v>
      </c>
      <c r="AH15">
        <f ca="1">AG15*EXP(($C$6-0.5*$C$4^2)*$C$5+$C$4*SQRT($C$5)*_xlfn.NORM.S.INV(RAND()))</f>
        <v>163.16960930490484</v>
      </c>
      <c r="AI15">
        <f ca="1">AH15*EXP(($C$6-0.5*$C$4^2)*$C$5+$C$4*SQRT($C$5)*_xlfn.NORM.S.INV(RAND()))</f>
        <v>163.39850887051279</v>
      </c>
      <c r="AJ15">
        <f ca="1">AI15*EXP(($C$6-0.5*$C$4^2)*$C$5+$C$4*SQRT($C$5)*_xlfn.NORM.S.INV(RAND()))</f>
        <v>163.12228931996086</v>
      </c>
      <c r="AK15">
        <f ca="1">AJ15*EXP(($C$6-0.5*$C$4^2)*$C$5+$C$4*SQRT($C$5)*_xlfn.NORM.S.INV(RAND()))</f>
        <v>160.31754413090852</v>
      </c>
      <c r="AL15">
        <f ca="1">AK15*EXP(($C$6-0.5*$C$4^2)*$C$5+$C$4*SQRT($C$5)*_xlfn.NORM.S.INV(RAND()))</f>
        <v>158.64147180181254</v>
      </c>
      <c r="AM15">
        <f ca="1">AL15*EXP(($C$6-0.5*$C$4^2)*$C$5+$C$4*SQRT($C$5)*_xlfn.NORM.S.INV(RAND()))</f>
        <v>159.39808301479044</v>
      </c>
      <c r="AN15">
        <f ca="1">AM15*EXP(($C$6-0.5*$C$4^2)*$C$5+$C$4*SQRT($C$5)*_xlfn.NORM.S.INV(RAND()))</f>
        <v>158.10831421214576</v>
      </c>
      <c r="AO15">
        <f ca="1">AN15*EXP(($C$6-0.5*$C$4^2)*$C$5+$C$4*SQRT($C$5)*_xlfn.NORM.S.INV(RAND()))</f>
        <v>165.09058443613367</v>
      </c>
      <c r="AP15">
        <f ca="1">AO15*EXP(($C$6-0.5*$C$4^2)*$C$5+$C$4*SQRT($C$5)*_xlfn.NORM.S.INV(RAND()))</f>
        <v>166.85985955435544</v>
      </c>
      <c r="AQ15">
        <f ca="1">AP15*EXP(($C$6-0.5*$C$4^2)*$C$5+$C$4*SQRT($C$5)*_xlfn.NORM.S.INV(RAND()))</f>
        <v>169.72413956307122</v>
      </c>
      <c r="AR15">
        <f ca="1">AQ15*EXP(($C$6-0.5*$C$4^2)*$C$5+$C$4*SQRT($C$5)*_xlfn.NORM.S.INV(RAND()))</f>
        <v>169.1481316147642</v>
      </c>
      <c r="AS15">
        <f ca="1">AR15*EXP(($C$6-0.5*$C$4^2)*$C$5+$C$4*SQRT($C$5)*_xlfn.NORM.S.INV(RAND()))</f>
        <v>168.88608461767413</v>
      </c>
      <c r="AT15">
        <f ca="1">AS15*EXP(($C$6-0.5*$C$4^2)*$C$5+$C$4*SQRT($C$5)*_xlfn.NORM.S.INV(RAND()))</f>
        <v>167.47891122005819</v>
      </c>
      <c r="AU15">
        <f ca="1">AT15*EXP(($C$6-0.5*$C$4^2)*$C$5+$C$4*SQRT($C$5)*_xlfn.NORM.S.INV(RAND()))</f>
        <v>166.78921039934355</v>
      </c>
      <c r="AV15">
        <f ca="1">AU15*EXP(($C$6-0.5*$C$4^2)*$C$5+$C$4*SQRT($C$5)*_xlfn.NORM.S.INV(RAND()))</f>
        <v>164.1385219226695</v>
      </c>
      <c r="AW15">
        <f ca="1">AV15*EXP(($C$6-0.5*$C$4^2)*$C$5+$C$4*SQRT($C$5)*_xlfn.NORM.S.INV(RAND()))</f>
        <v>166.97347714814586</v>
      </c>
      <c r="AX15">
        <f ca="1">AW15*EXP(($C$6-0.5*$C$4^2)*$C$5+$C$4*SQRT($C$5)*_xlfn.NORM.S.INV(RAND()))</f>
        <v>168.82856395620061</v>
      </c>
      <c r="AY15">
        <f ca="1">AX15*EXP(($C$6-0.5*$C$4^2)*$C$5+$C$4*SQRT($C$5)*_xlfn.NORM.S.INV(RAND()))</f>
        <v>169.92152802743615</v>
      </c>
      <c r="AZ15">
        <f ca="1">AY15*EXP(($C$6-0.5*$C$4^2)*$C$5+$C$4*SQRT($C$5)*_xlfn.NORM.S.INV(RAND()))</f>
        <v>170.27870558455527</v>
      </c>
      <c r="BA15">
        <f ca="1">AZ15*EXP(($C$6-0.5*$C$4^2)*$C$5+$C$4*SQRT($C$5)*_xlfn.NORM.S.INV(RAND()))</f>
        <v>171.07326824271047</v>
      </c>
      <c r="BB15">
        <f ca="1">BA15*EXP(($C$6-0.5*$C$4^2)*$C$5+$C$4*SQRT($C$5)*_xlfn.NORM.S.INV(RAND()))</f>
        <v>170.46202391929202</v>
      </c>
      <c r="BC15">
        <f ca="1">BB15*EXP(($C$6-0.5*$C$4^2)*$C$5+$C$4*SQRT($C$5)*_xlfn.NORM.S.INV(RAND()))</f>
        <v>171.12708910893008</v>
      </c>
      <c r="BD15">
        <f ca="1">BC15*EXP(($C$6-0.5*$C$4^2)*$C$5+$C$4*SQRT($C$5)*_xlfn.NORM.S.INV(RAND()))</f>
        <v>170.09484144472165</v>
      </c>
      <c r="BE15">
        <f ca="1">BD15*EXP(($C$6-0.5*$C$4^2)*$C$5+$C$4*SQRT($C$5)*_xlfn.NORM.S.INV(RAND()))</f>
        <v>174.56786664796115</v>
      </c>
      <c r="BF15">
        <f ca="1">BE15*EXP(($C$6-0.5*$C$4^2)*$C$5+$C$4*SQRT($C$5)*_xlfn.NORM.S.INV(RAND()))</f>
        <v>170.57372096471374</v>
      </c>
      <c r="BG15">
        <f ca="1">BF15*EXP(($C$6-0.5*$C$4^2)*$C$5+$C$4*SQRT($C$5)*_xlfn.NORM.S.INV(RAND()))</f>
        <v>169.77777929294061</v>
      </c>
      <c r="BH15">
        <f ca="1">BG15*EXP(($C$6-0.5*$C$4^2)*$C$5+$C$4*SQRT($C$5)*_xlfn.NORM.S.INV(RAND()))</f>
        <v>167.02214506104298</v>
      </c>
      <c r="BI15">
        <f ca="1">BH15*EXP(($C$6-0.5*$C$4^2)*$C$5+$C$4*SQRT($C$5)*_xlfn.NORM.S.INV(RAND()))</f>
        <v>161.01209608685028</v>
      </c>
      <c r="BJ15">
        <f ca="1">BI15*EXP(($C$6-0.5*$C$4^2)*$C$5+$C$4*SQRT($C$5)*_xlfn.NORM.S.INV(RAND()))</f>
        <v>157.66795564673308</v>
      </c>
      <c r="BK15">
        <f ca="1">BJ15*EXP(($C$6-0.5*$C$4^2)*$C$5+$C$4*SQRT($C$5)*_xlfn.NORM.S.INV(RAND()))</f>
        <v>158.93320707100483</v>
      </c>
      <c r="BL15">
        <f ca="1">BK15*EXP(($C$6-0.5*$C$4^2)*$C$5+$C$4*SQRT($C$5)*_xlfn.NORM.S.INV(RAND()))</f>
        <v>160.08690652738605</v>
      </c>
      <c r="BM15">
        <f ca="1">BL15*EXP(($C$6-0.5*$C$4^2)*$C$5+$C$4*SQRT($C$5)*_xlfn.NORM.S.INV(RAND()))</f>
        <v>160.62072506528301</v>
      </c>
      <c r="BN15">
        <f ca="1">BM15*EXP(($C$6-0.5*$C$4^2)*$C$5+$C$4*SQRT($C$5)*_xlfn.NORM.S.INV(RAND()))</f>
        <v>163.58461997109384</v>
      </c>
      <c r="BO15">
        <f ca="1">BN15*EXP(($C$6-0.5*$C$4^2)*$C$5+$C$4*SQRT($C$5)*_xlfn.NORM.S.INV(RAND()))</f>
        <v>162.01843928753769</v>
      </c>
      <c r="BP15">
        <f ca="1">BO15*EXP(($C$6-0.5*$C$4^2)*$C$5+$C$4*SQRT($C$5)*_xlfn.NORM.S.INV(RAND()))</f>
        <v>163.62675211804856</v>
      </c>
      <c r="BQ15">
        <f ca="1">BP15*EXP(($C$6-0.5*$C$4^2)*$C$5+$C$4*SQRT($C$5)*_xlfn.NORM.S.INV(RAND()))</f>
        <v>162.40901936089773</v>
      </c>
      <c r="BR15">
        <f ca="1">BQ15*EXP(($C$6-0.5*$C$4^2)*$C$5+$C$4*SQRT($C$5)*_xlfn.NORM.S.INV(RAND()))</f>
        <v>163.51542695723603</v>
      </c>
      <c r="BS15">
        <f ca="1">BR15*EXP(($C$6-0.5*$C$4^2)*$C$5+$C$4*SQRT($C$5)*_xlfn.NORM.S.INV(RAND()))</f>
        <v>169.39401967589137</v>
      </c>
      <c r="BT15">
        <f ca="1">BS15*EXP(($C$6-0.5*$C$4^2)*$C$5+$C$4*SQRT($C$5)*_xlfn.NORM.S.INV(RAND()))</f>
        <v>173.44287150768608</v>
      </c>
      <c r="BU15">
        <f ca="1">BT15*EXP(($C$6-0.5*$C$4^2)*$C$5+$C$4*SQRT($C$5)*_xlfn.NORM.S.INV(RAND()))</f>
        <v>174.56987619319062</v>
      </c>
      <c r="BV15">
        <f ca="1">BU15*EXP(($C$6-0.5*$C$4^2)*$C$5+$C$4*SQRT($C$5)*_xlfn.NORM.S.INV(RAND()))</f>
        <v>173.12945486830188</v>
      </c>
      <c r="BW15">
        <f ca="1">BV15*EXP(($C$6-0.5*$C$4^2)*$C$5+$C$4*SQRT($C$5)*_xlfn.NORM.S.INV(RAND()))</f>
        <v>168.58074112036144</v>
      </c>
      <c r="BX15">
        <f ca="1">BW15*EXP(($C$6-0.5*$C$4^2)*$C$5+$C$4*SQRT($C$5)*_xlfn.NORM.S.INV(RAND()))</f>
        <v>171.50078747475288</v>
      </c>
      <c r="BY15">
        <f ca="1">BX15*EXP(($C$6-0.5*$C$4^2)*$C$5+$C$4*SQRT($C$5)*_xlfn.NORM.S.INV(RAND()))</f>
        <v>164.29526201282553</v>
      </c>
      <c r="BZ15">
        <f ca="1">BY15*EXP(($C$6-0.5*$C$4^2)*$C$5+$C$4*SQRT($C$5)*_xlfn.NORM.S.INV(RAND()))</f>
        <v>165.61002732387206</v>
      </c>
      <c r="CA15">
        <f ca="1">BZ15*EXP(($C$6-0.5*$C$4^2)*$C$5+$C$4*SQRT($C$5)*_xlfn.NORM.S.INV(RAND()))</f>
        <v>159.46198559387506</v>
      </c>
      <c r="CB15">
        <f ca="1">CA15*EXP(($C$6-0.5*$C$4^2)*$C$5+$C$4*SQRT($C$5)*_xlfn.NORM.S.INV(RAND()))</f>
        <v>159.25932878799543</v>
      </c>
      <c r="CC15">
        <f ca="1">CB15*EXP(($C$6-0.5*$C$4^2)*$C$5+$C$4*SQRT($C$5)*_xlfn.NORM.S.INV(RAND()))</f>
        <v>167.50977749557291</v>
      </c>
      <c r="CD15">
        <f ca="1">CC15*EXP(($C$6-0.5*$C$4^2)*$C$5+$C$4*SQRT($C$5)*_xlfn.NORM.S.INV(RAND()))</f>
        <v>161.15451912141731</v>
      </c>
      <c r="CE15">
        <f ca="1">CD15*EXP(($C$6-0.5*$C$4^2)*$C$5+$C$4*SQRT($C$5)*_xlfn.NORM.S.INV(RAND()))</f>
        <v>167.25002662549403</v>
      </c>
      <c r="CF15">
        <f ca="1">CE15*EXP(($C$6-0.5*$C$4^2)*$C$5+$C$4*SQRT($C$5)*_xlfn.NORM.S.INV(RAND()))</f>
        <v>173.62888342628446</v>
      </c>
      <c r="CG15">
        <f ca="1">CF15*EXP(($C$6-0.5*$C$4^2)*$C$5+$C$4*SQRT($C$5)*_xlfn.NORM.S.INV(RAND()))</f>
        <v>175.70540999907672</v>
      </c>
      <c r="CH15">
        <f ca="1">CG15*EXP(($C$6-0.5*$C$4^2)*$C$5+$C$4*SQRT($C$5)*_xlfn.NORM.S.INV(RAND()))</f>
        <v>172.12355830657555</v>
      </c>
      <c r="CI15">
        <f ca="1">CH15*EXP(($C$6-0.5*$C$4^2)*$C$5+$C$4*SQRT($C$5)*_xlfn.NORM.S.INV(RAND()))</f>
        <v>171.80840556354448</v>
      </c>
      <c r="CJ15">
        <f ca="1">CI15*EXP(($C$6-0.5*$C$4^2)*$C$5+$C$4*SQRT($C$5)*_xlfn.NORM.S.INV(RAND()))</f>
        <v>170.12860835120946</v>
      </c>
      <c r="CK15">
        <f ca="1">CJ15*EXP(($C$6-0.5*$C$4^2)*$C$5+$C$4*SQRT($C$5)*_xlfn.NORM.S.INV(RAND()))</f>
        <v>166.12892575311307</v>
      </c>
      <c r="CL15">
        <f ca="1">CK15*EXP(($C$6-0.5*$C$4^2)*$C$5+$C$4*SQRT($C$5)*_xlfn.NORM.S.INV(RAND()))</f>
        <v>163.06089541644738</v>
      </c>
      <c r="CM15">
        <f ca="1">CL15*EXP(($C$6-0.5*$C$4^2)*$C$5+$C$4*SQRT($C$5)*_xlfn.NORM.S.INV(RAND()))</f>
        <v>167.08184349106827</v>
      </c>
      <c r="CN15">
        <f ca="1">CM15*EXP(($C$6-0.5*$C$4^2)*$C$5+$C$4*SQRT($C$5)*_xlfn.NORM.S.INV(RAND()))</f>
        <v>170.08231584581654</v>
      </c>
      <c r="CO15">
        <f ca="1">CN15*EXP(($C$6-0.5*$C$4^2)*$C$5+$C$4*SQRT($C$5)*_xlfn.NORM.S.INV(RAND()))</f>
        <v>167.65244390943812</v>
      </c>
      <c r="CP15">
        <f ca="1">CO15*EXP(($C$6-0.5*$C$4^2)*$C$5+$C$4*SQRT($C$5)*_xlfn.NORM.S.INV(RAND()))</f>
        <v>172.88638633221476</v>
      </c>
      <c r="CQ15">
        <f ca="1">CP15*EXP(($C$6-0.5*$C$4^2)*$C$5+$C$4*SQRT($C$5)*_xlfn.NORM.S.INV(RAND()))</f>
        <v>173.71012522383191</v>
      </c>
      <c r="CR15">
        <f ca="1">CQ15*EXP(($C$6-0.5*$C$4^2)*$C$5+$C$4*SQRT($C$5)*_xlfn.NORM.S.INV(RAND()))</f>
        <v>172.58051095958075</v>
      </c>
      <c r="CS15">
        <f ca="1">CR15*EXP(($C$6-0.5*$C$4^2)*$C$5+$C$4*SQRT($C$5)*_xlfn.NORM.S.INV(RAND()))</f>
        <v>171.70137236004351</v>
      </c>
      <c r="CT15">
        <f ca="1">CS15*EXP(($C$6-0.5*$C$4^2)*$C$5+$C$4*SQRT($C$5)*_xlfn.NORM.S.INV(RAND()))</f>
        <v>171.54597355988341</v>
      </c>
      <c r="CU15">
        <f ca="1">CT15*EXP(($C$6-0.5*$C$4^2)*$C$5+$C$4*SQRT($C$5)*_xlfn.NORM.S.INV(RAND()))</f>
        <v>172.78655963179941</v>
      </c>
      <c r="CV15">
        <f ca="1">CU15*EXP(($C$6-0.5*$C$4^2)*$C$5+$C$4*SQRT($C$5)*_xlfn.NORM.S.INV(RAND()))</f>
        <v>173.68796871356324</v>
      </c>
      <c r="CW15">
        <f ca="1">CV15*EXP(($C$6-0.5*$C$4^2)*$C$5+$C$4*SQRT($C$5)*_xlfn.NORM.S.INV(RAND()))</f>
        <v>167.88318193296834</v>
      </c>
      <c r="CX15">
        <f ca="1">CW15*EXP(($C$6-0.5*$C$4^2)*$C$5+$C$4*SQRT($C$5)*_xlfn.NORM.S.INV(RAND()))</f>
        <v>168.91811754078421</v>
      </c>
      <c r="CY15">
        <f ca="1">CX15*EXP(($C$6-0.5*$C$4^2)*$C$5+$C$4*SQRT($C$5)*_xlfn.NORM.S.INV(RAND()))</f>
        <v>168.37962500576353</v>
      </c>
      <c r="CZ15">
        <f ca="1">CY15*EXP(($C$6-0.5*$C$4^2)*$C$5+$C$4*SQRT($C$5)*_xlfn.NORM.S.INV(RAND()))</f>
        <v>171.60797712163094</v>
      </c>
      <c r="DA15">
        <f ca="1">CZ15*EXP(($C$6-0.5*$C$4^2)*$C$5+$C$4*SQRT($C$5)*_xlfn.NORM.S.INV(RAND()))</f>
        <v>167.77942607206171</v>
      </c>
      <c r="DB15">
        <f ca="1">DA15*EXP(($C$6-0.5*$C$4^2)*$C$5+$C$4*SQRT($C$5)*_xlfn.NORM.S.INV(RAND()))</f>
        <v>170.65594992191339</v>
      </c>
      <c r="DC15">
        <f ca="1">DB15*EXP(($C$6-0.5*$C$4^2)*$C$5+$C$4*SQRT($C$5)*_xlfn.NORM.S.INV(RAND()))</f>
        <v>171.97792057251641</v>
      </c>
      <c r="DD15">
        <f ca="1">DC15*EXP(($C$6-0.5*$C$4^2)*$C$5+$C$4*SQRT($C$5)*_xlfn.NORM.S.INV(RAND()))</f>
        <v>172.2565043288451</v>
      </c>
      <c r="DE15">
        <f ca="1">DD15*EXP(($C$6-0.5*$C$4^2)*$C$5+$C$4*SQRT($C$5)*_xlfn.NORM.S.INV(RAND()))</f>
        <v>172.29587550032809</v>
      </c>
      <c r="DF15">
        <f ca="1">DE15*EXP(($C$6-0.5*$C$4^2)*$C$5+$C$4*SQRT($C$5)*_xlfn.NORM.S.INV(RAND()))</f>
        <v>171.30786534698299</v>
      </c>
      <c r="DG15">
        <f ca="1">DF15*EXP(($C$6-0.5*$C$4^2)*$C$5+$C$4*SQRT($C$5)*_xlfn.NORM.S.INV(RAND()))</f>
        <v>170.6488110033456</v>
      </c>
      <c r="DH15">
        <f ca="1">DG15*EXP(($C$6-0.5*$C$4^2)*$C$5+$C$4*SQRT($C$5)*_xlfn.NORM.S.INV(RAND()))</f>
        <v>174.96138273991045</v>
      </c>
      <c r="DI15">
        <f ca="1">DH15*EXP(($C$6-0.5*$C$4^2)*$C$5+$C$4*SQRT($C$5)*_xlfn.NORM.S.INV(RAND()))</f>
        <v>175.71887035839688</v>
      </c>
      <c r="DJ15">
        <f ca="1">DI15*EXP(($C$6-0.5*$C$4^2)*$C$5+$C$4*SQRT($C$5)*_xlfn.NORM.S.INV(RAND()))</f>
        <v>176.09465393325939</v>
      </c>
      <c r="DK15">
        <f ca="1">DJ15*EXP(($C$6-0.5*$C$4^2)*$C$5+$C$4*SQRT($C$5)*_xlfn.NORM.S.INV(RAND()))</f>
        <v>179.49846077617684</v>
      </c>
      <c r="DL15">
        <f ca="1">DK15*EXP(($C$6-0.5*$C$4^2)*$C$5+$C$4*SQRT($C$5)*_xlfn.NORM.S.INV(RAND()))</f>
        <v>176.17215712176838</v>
      </c>
      <c r="DM15">
        <f ca="1">DL15*EXP(($C$6-0.5*$C$4^2)*$C$5+$C$4*SQRT($C$5)*_xlfn.NORM.S.INV(RAND()))</f>
        <v>173.95864118623362</v>
      </c>
      <c r="DN15">
        <f ca="1">DM15*EXP(($C$6-0.5*$C$4^2)*$C$5+$C$4*SQRT($C$5)*_xlfn.NORM.S.INV(RAND()))</f>
        <v>173.88795629175411</v>
      </c>
      <c r="DO15">
        <f ca="1">DN15*EXP(($C$6-0.5*$C$4^2)*$C$5+$C$4*SQRT($C$5)*_xlfn.NORM.S.INV(RAND()))</f>
        <v>177.49680871996182</v>
      </c>
      <c r="DP15">
        <f ca="1">DO15*EXP(($C$6-0.5*$C$4^2)*$C$5+$C$4*SQRT($C$5)*_xlfn.NORM.S.INV(RAND()))</f>
        <v>178.28523909627413</v>
      </c>
      <c r="DQ15">
        <f ca="1">DP15*EXP(($C$6-0.5*$C$4^2)*$C$5+$C$4*SQRT($C$5)*_xlfn.NORM.S.INV(RAND()))</f>
        <v>180.73789915244666</v>
      </c>
      <c r="DR15">
        <f ca="1">DQ15*EXP(($C$6-0.5*$C$4^2)*$C$5+$C$4*SQRT($C$5)*_xlfn.NORM.S.INV(RAND()))</f>
        <v>184.05916852921681</v>
      </c>
      <c r="DS15">
        <f ca="1">DR15*EXP(($C$6-0.5*$C$4^2)*$C$5+$C$4*SQRT($C$5)*_xlfn.NORM.S.INV(RAND()))</f>
        <v>181.75086216500168</v>
      </c>
      <c r="DT15">
        <f ca="1">DS15*EXP(($C$6-0.5*$C$4^2)*$C$5+$C$4*SQRT($C$5)*_xlfn.NORM.S.INV(RAND()))</f>
        <v>181.59264023645457</v>
      </c>
      <c r="DU15">
        <f ca="1">DT15*EXP(($C$6-0.5*$C$4^2)*$C$5+$C$4*SQRT($C$5)*_xlfn.NORM.S.INV(RAND()))</f>
        <v>178.18596223852893</v>
      </c>
      <c r="DV15">
        <f ca="1">DU15*EXP(($C$6-0.5*$C$4^2)*$C$5+$C$4*SQRT($C$5)*_xlfn.NORM.S.INV(RAND()))</f>
        <v>178.43462717424416</v>
      </c>
      <c r="DW15">
        <f ca="1">DV15*EXP(($C$6-0.5*$C$4^2)*$C$5+$C$4*SQRT($C$5)*_xlfn.NORM.S.INV(RAND()))</f>
        <v>173.3541856392753</v>
      </c>
      <c r="DX15">
        <f ca="1">DW15*EXP(($C$6-0.5*$C$4^2)*$C$5+$C$4*SQRT($C$5)*_xlfn.NORM.S.INV(RAND()))</f>
        <v>165.8125297279235</v>
      </c>
      <c r="DY15">
        <f ca="1">DX15*EXP(($C$6-0.5*$C$4^2)*$C$5+$C$4*SQRT($C$5)*_xlfn.NORM.S.INV(RAND()))</f>
        <v>162.68545344128506</v>
      </c>
      <c r="DZ15">
        <f ca="1">DY15*EXP(($C$6-0.5*$C$4^2)*$C$5+$C$4*SQRT($C$5)*_xlfn.NORM.S.INV(RAND()))</f>
        <v>163.44382775565691</v>
      </c>
      <c r="EA15">
        <f ca="1">DZ15*EXP(($C$6-0.5*$C$4^2)*$C$5+$C$4*SQRT($C$5)*_xlfn.NORM.S.INV(RAND()))</f>
        <v>160.12226582808958</v>
      </c>
      <c r="EB15">
        <f ca="1">EA15*EXP(($C$6-0.5*$C$4^2)*$C$5+$C$4*SQRT($C$5)*_xlfn.NORM.S.INV(RAND()))</f>
        <v>159.35784853712971</v>
      </c>
      <c r="EC15">
        <f ca="1">EB15*EXP(($C$6-0.5*$C$4^2)*$C$5+$C$4*SQRT($C$5)*_xlfn.NORM.S.INV(RAND()))</f>
        <v>160.38180200148392</v>
      </c>
      <c r="ED15">
        <f ca="1">EC15*EXP(($C$6-0.5*$C$4^2)*$C$5+$C$4*SQRT($C$5)*_xlfn.NORM.S.INV(RAND()))</f>
        <v>165.47710473653592</v>
      </c>
      <c r="EE15">
        <f ca="1">ED15*EXP(($C$6-0.5*$C$4^2)*$C$5+$C$4*SQRT($C$5)*_xlfn.NORM.S.INV(RAND()))</f>
        <v>160.39969330438782</v>
      </c>
      <c r="EF15">
        <f ca="1">EE15*EXP(($C$6-0.5*$C$4^2)*$C$5+$C$4*SQRT($C$5)*_xlfn.NORM.S.INV(RAND()))</f>
        <v>158.1457685631535</v>
      </c>
      <c r="EG15">
        <f ca="1">EF15*EXP(($C$6-0.5*$C$4^2)*$C$5+$C$4*SQRT($C$5)*_xlfn.NORM.S.INV(RAND()))</f>
        <v>158.14625241860981</v>
      </c>
      <c r="EH15">
        <f ca="1">EG15*EXP(($C$6-0.5*$C$4^2)*$C$5+$C$4*SQRT($C$5)*_xlfn.NORM.S.INV(RAND()))</f>
        <v>160.22710010040944</v>
      </c>
      <c r="EI15">
        <f ca="1">EH15*EXP(($C$6-0.5*$C$4^2)*$C$5+$C$4*SQRT($C$5)*_xlfn.NORM.S.INV(RAND()))</f>
        <v>163.15218186933691</v>
      </c>
      <c r="EJ15">
        <f ca="1">EI15*EXP(($C$6-0.5*$C$4^2)*$C$5+$C$4*SQRT($C$5)*_xlfn.NORM.S.INV(RAND()))</f>
        <v>166.04456164485586</v>
      </c>
      <c r="EK15">
        <f ca="1">EJ15*EXP(($C$6-0.5*$C$4^2)*$C$5+$C$4*SQRT($C$5)*_xlfn.NORM.S.INV(RAND()))</f>
        <v>162.78793563058093</v>
      </c>
      <c r="EL15">
        <f ca="1">EK15*EXP(($C$6-0.5*$C$4^2)*$C$5+$C$4*SQRT($C$5)*_xlfn.NORM.S.INV(RAND()))</f>
        <v>167.72461569685225</v>
      </c>
      <c r="EM15">
        <f ca="1">EL15*EXP(($C$6-0.5*$C$4^2)*$C$5+$C$4*SQRT($C$5)*_xlfn.NORM.S.INV(RAND()))</f>
        <v>166.8010332218843</v>
      </c>
      <c r="EN15">
        <f ca="1">EM15*EXP(($C$6-0.5*$C$4^2)*$C$5+$C$4*SQRT($C$5)*_xlfn.NORM.S.INV(RAND()))</f>
        <v>160.64834310916078</v>
      </c>
      <c r="EO15">
        <f ca="1">EN15*EXP(($C$6-0.5*$C$4^2)*$C$5+$C$4*SQRT($C$5)*_xlfn.NORM.S.INV(RAND()))</f>
        <v>162.21775030163502</v>
      </c>
      <c r="EP15">
        <f ca="1">EO15*EXP(($C$6-0.5*$C$4^2)*$C$5+$C$4*SQRT($C$5)*_xlfn.NORM.S.INV(RAND()))</f>
        <v>163.62521190165688</v>
      </c>
      <c r="EQ15">
        <f ca="1">EP15*EXP(($C$6-0.5*$C$4^2)*$C$5+$C$4*SQRT($C$5)*_xlfn.NORM.S.INV(RAND()))</f>
        <v>164.17905677586478</v>
      </c>
      <c r="ER15">
        <f ca="1">EQ15*EXP(($C$6-0.5*$C$4^2)*$C$5+$C$4*SQRT($C$5)*_xlfn.NORM.S.INV(RAND()))</f>
        <v>162.65412091679548</v>
      </c>
      <c r="ES15">
        <f ca="1">ER15*EXP(($C$6-0.5*$C$4^2)*$C$5+$C$4*SQRT($C$5)*_xlfn.NORM.S.INV(RAND()))</f>
        <v>171.89609816117394</v>
      </c>
      <c r="ET15">
        <f ca="1">ES15*EXP(($C$6-0.5*$C$4^2)*$C$5+$C$4*SQRT($C$5)*_xlfn.NORM.S.INV(RAND()))</f>
        <v>175.75877531579818</v>
      </c>
      <c r="EU15">
        <f ca="1">ET15*EXP(($C$6-0.5*$C$4^2)*$C$5+$C$4*SQRT($C$5)*_xlfn.NORM.S.INV(RAND()))</f>
        <v>171.6156453058573</v>
      </c>
      <c r="EV15">
        <f ca="1">EU15*EXP(($C$6-0.5*$C$4^2)*$C$5+$C$4*SQRT($C$5)*_xlfn.NORM.S.INV(RAND()))</f>
        <v>172.39045538441178</v>
      </c>
      <c r="EW15">
        <f ca="1">EV15*EXP(($C$6-0.5*$C$4^2)*$C$5+$C$4*SQRT($C$5)*_xlfn.NORM.S.INV(RAND()))</f>
        <v>171.98072721653952</v>
      </c>
      <c r="EX15">
        <f ca="1">EW15*EXP(($C$6-0.5*$C$4^2)*$C$5+$C$4*SQRT($C$5)*_xlfn.NORM.S.INV(RAND()))</f>
        <v>175.73652516842211</v>
      </c>
      <c r="EY15">
        <f ca="1">EX15*EXP(($C$6-0.5*$C$4^2)*$C$5+$C$4*SQRT($C$5)*_xlfn.NORM.S.INV(RAND()))</f>
        <v>178.77537015715691</v>
      </c>
      <c r="EZ15">
        <f ca="1">EY15*EXP(($C$6-0.5*$C$4^2)*$C$5+$C$4*SQRT($C$5)*_xlfn.NORM.S.INV(RAND()))</f>
        <v>178.40742157412279</v>
      </c>
      <c r="FA15">
        <f ca="1">EZ15*EXP(($C$6-0.5*$C$4^2)*$C$5+$C$4*SQRT($C$5)*_xlfn.NORM.S.INV(RAND()))</f>
        <v>180.94279331678709</v>
      </c>
      <c r="FB15">
        <f ca="1">FA15*EXP(($C$6-0.5*$C$4^2)*$C$5+$C$4*SQRT($C$5)*_xlfn.NORM.S.INV(RAND()))</f>
        <v>184.61824900844275</v>
      </c>
      <c r="FC15">
        <f ca="1">FB15*EXP(($C$6-0.5*$C$4^2)*$C$5+$C$4*SQRT($C$5)*_xlfn.NORM.S.INV(RAND()))</f>
        <v>181.26564283393154</v>
      </c>
      <c r="FD15">
        <f ca="1">FC15*EXP(($C$6-0.5*$C$4^2)*$C$5+$C$4*SQRT($C$5)*_xlfn.NORM.S.INV(RAND()))</f>
        <v>185.31878701727925</v>
      </c>
      <c r="FE15">
        <f ca="1">FD15*EXP(($C$6-0.5*$C$4^2)*$C$5+$C$4*SQRT($C$5)*_xlfn.NORM.S.INV(RAND()))</f>
        <v>182.92341073393288</v>
      </c>
      <c r="FF15">
        <f ca="1">FE15*EXP(($C$6-0.5*$C$4^2)*$C$5+$C$4*SQRT($C$5)*_xlfn.NORM.S.INV(RAND()))</f>
        <v>187.71789845399374</v>
      </c>
      <c r="FG15">
        <f ca="1">FF15*EXP(($C$6-0.5*$C$4^2)*$C$5+$C$4*SQRT($C$5)*_xlfn.NORM.S.INV(RAND()))</f>
        <v>186.66379746717539</v>
      </c>
      <c r="FH15">
        <f ca="1">FG15*EXP(($C$6-0.5*$C$4^2)*$C$5+$C$4*SQRT($C$5)*_xlfn.NORM.S.INV(RAND()))</f>
        <v>191.69931197172519</v>
      </c>
      <c r="FI15">
        <f ca="1">FH15*EXP(($C$6-0.5*$C$4^2)*$C$5+$C$4*SQRT($C$5)*_xlfn.NORM.S.INV(RAND()))</f>
        <v>192.75559087360529</v>
      </c>
      <c r="FJ15">
        <f ca="1">FI15*EXP(($C$6-0.5*$C$4^2)*$C$5+$C$4*SQRT($C$5)*_xlfn.NORM.S.INV(RAND()))</f>
        <v>194.35137651817055</v>
      </c>
      <c r="FK15">
        <f ca="1">FJ15*EXP(($C$6-0.5*$C$4^2)*$C$5+$C$4*SQRT($C$5)*_xlfn.NORM.S.INV(RAND()))</f>
        <v>200.37474838011715</v>
      </c>
      <c r="FL15">
        <f ca="1">FK15*EXP(($C$6-0.5*$C$4^2)*$C$5+$C$4*SQRT($C$5)*_xlfn.NORM.S.INV(RAND()))</f>
        <v>198.77967734302095</v>
      </c>
      <c r="FM15">
        <f ca="1">FL15*EXP(($C$6-0.5*$C$4^2)*$C$5+$C$4*SQRT($C$5)*_xlfn.NORM.S.INV(RAND()))</f>
        <v>201.31072365197096</v>
      </c>
      <c r="FN15">
        <f ca="1">FM15*EXP(($C$6-0.5*$C$4^2)*$C$5+$C$4*SQRT($C$5)*_xlfn.NORM.S.INV(RAND()))</f>
        <v>199.20584850282569</v>
      </c>
      <c r="FO15">
        <f ca="1">FN15*EXP(($C$6-0.5*$C$4^2)*$C$5+$C$4*SQRT($C$5)*_xlfn.NORM.S.INV(RAND()))</f>
        <v>199.18836352178619</v>
      </c>
      <c r="FP15">
        <f ca="1">FO15*EXP(($C$6-0.5*$C$4^2)*$C$5+$C$4*SQRT($C$5)*_xlfn.NORM.S.INV(RAND()))</f>
        <v>196.35338004990535</v>
      </c>
      <c r="FQ15">
        <f ca="1">FP15*EXP(($C$6-0.5*$C$4^2)*$C$5+$C$4*SQRT($C$5)*_xlfn.NORM.S.INV(RAND()))</f>
        <v>201.06568214917996</v>
      </c>
      <c r="FR15">
        <f ca="1">FQ15*EXP(($C$6-0.5*$C$4^2)*$C$5+$C$4*SQRT($C$5)*_xlfn.NORM.S.INV(RAND()))</f>
        <v>200.36830229899269</v>
      </c>
      <c r="FS15">
        <f ca="1">FR15*EXP(($C$6-0.5*$C$4^2)*$C$5+$C$4*SQRT($C$5)*_xlfn.NORM.S.INV(RAND()))</f>
        <v>202.13220093732807</v>
      </c>
      <c r="FT15">
        <f ca="1">FS15*EXP(($C$6-0.5*$C$4^2)*$C$5+$C$4*SQRT($C$5)*_xlfn.NORM.S.INV(RAND()))</f>
        <v>195.73855412670241</v>
      </c>
      <c r="FU15">
        <f ca="1">FT15*EXP(($C$6-0.5*$C$4^2)*$C$5+$C$4*SQRT($C$5)*_xlfn.NORM.S.INV(RAND()))</f>
        <v>200.58124053925062</v>
      </c>
      <c r="FV15">
        <f ca="1">FU15*EXP(($C$6-0.5*$C$4^2)*$C$5+$C$4*SQRT($C$5)*_xlfn.NORM.S.INV(RAND()))</f>
        <v>204.72127629557261</v>
      </c>
      <c r="FW15">
        <f ca="1">FV15*EXP(($C$6-0.5*$C$4^2)*$C$5+$C$4*SQRT($C$5)*_xlfn.NORM.S.INV(RAND()))</f>
        <v>208.97749288705103</v>
      </c>
      <c r="FX15">
        <f ca="1">FW15*EXP(($C$6-0.5*$C$4^2)*$C$5+$C$4*SQRT($C$5)*_xlfn.NORM.S.INV(RAND()))</f>
        <v>202.1284206787611</v>
      </c>
      <c r="FY15">
        <f ca="1">FX15*EXP(($C$6-0.5*$C$4^2)*$C$5+$C$4*SQRT($C$5)*_xlfn.NORM.S.INV(RAND()))</f>
        <v>194.06163986262365</v>
      </c>
      <c r="FZ15">
        <f ca="1">FY15*EXP(($C$6-0.5*$C$4^2)*$C$5+$C$4*SQRT($C$5)*_xlfn.NORM.S.INV(RAND()))</f>
        <v>192.71740008322638</v>
      </c>
      <c r="GA15">
        <f ca="1">FZ15*EXP(($C$6-0.5*$C$4^2)*$C$5+$C$4*SQRT($C$5)*_xlfn.NORM.S.INV(RAND()))</f>
        <v>189.05841036783767</v>
      </c>
      <c r="GB15">
        <f ca="1">GA15*EXP(($C$6-0.5*$C$4^2)*$C$5+$C$4*SQRT($C$5)*_xlfn.NORM.S.INV(RAND()))</f>
        <v>185.93951094312547</v>
      </c>
      <c r="GC15">
        <f ca="1">GB15*EXP(($C$6-0.5*$C$4^2)*$C$5+$C$4*SQRT($C$5)*_xlfn.NORM.S.INV(RAND()))</f>
        <v>187.15088971492628</v>
      </c>
      <c r="GD15">
        <f ca="1">GC15*EXP(($C$6-0.5*$C$4^2)*$C$5+$C$4*SQRT($C$5)*_xlfn.NORM.S.INV(RAND()))</f>
        <v>188.81294497638351</v>
      </c>
      <c r="GE15">
        <f ca="1">GD15*EXP(($C$6-0.5*$C$4^2)*$C$5+$C$4*SQRT($C$5)*_xlfn.NORM.S.INV(RAND()))</f>
        <v>187.14459211080623</v>
      </c>
      <c r="GF15">
        <f ca="1">GE15*EXP(($C$6-0.5*$C$4^2)*$C$5+$C$4*SQRT($C$5)*_xlfn.NORM.S.INV(RAND()))</f>
        <v>191.78843775488744</v>
      </c>
      <c r="GG15">
        <f ca="1">GF15*EXP(($C$6-0.5*$C$4^2)*$C$5+$C$4*SQRT($C$5)*_xlfn.NORM.S.INV(RAND()))</f>
        <v>188.85464718339625</v>
      </c>
      <c r="GH15">
        <f ca="1">GG15*EXP(($C$6-0.5*$C$4^2)*$C$5+$C$4*SQRT($C$5)*_xlfn.NORM.S.INV(RAND()))</f>
        <v>189.45009498045374</v>
      </c>
      <c r="GI15">
        <f ca="1">GH15*EXP(($C$6-0.5*$C$4^2)*$C$5+$C$4*SQRT($C$5)*_xlfn.NORM.S.INV(RAND()))</f>
        <v>186.20640937587314</v>
      </c>
      <c r="GJ15">
        <f ca="1">GI15*EXP(($C$6-0.5*$C$4^2)*$C$5+$C$4*SQRT($C$5)*_xlfn.NORM.S.INV(RAND()))</f>
        <v>183.33038162176592</v>
      </c>
      <c r="GK15">
        <f ca="1">GJ15*EXP(($C$6-0.5*$C$4^2)*$C$5+$C$4*SQRT($C$5)*_xlfn.NORM.S.INV(RAND()))</f>
        <v>177.51237759193438</v>
      </c>
      <c r="GL15">
        <f ca="1">GK15*EXP(($C$6-0.5*$C$4^2)*$C$5+$C$4*SQRT($C$5)*_xlfn.NORM.S.INV(RAND()))</f>
        <v>184.22616218128442</v>
      </c>
      <c r="GM15">
        <f ca="1">GL15*EXP(($C$6-0.5*$C$4^2)*$C$5+$C$4*SQRT($C$5)*_xlfn.NORM.S.INV(RAND()))</f>
        <v>183.43743294450863</v>
      </c>
      <c r="GN15">
        <f ca="1">GM15*EXP(($C$6-0.5*$C$4^2)*$C$5+$C$4*SQRT($C$5)*_xlfn.NORM.S.INV(RAND()))</f>
        <v>184.02976077222152</v>
      </c>
      <c r="GO15">
        <f ca="1">GN15*EXP(($C$6-0.5*$C$4^2)*$C$5+$C$4*SQRT($C$5)*_xlfn.NORM.S.INV(RAND()))</f>
        <v>183.57442777731845</v>
      </c>
      <c r="GP15">
        <f ca="1">GO15*EXP(($C$6-0.5*$C$4^2)*$C$5+$C$4*SQRT($C$5)*_xlfn.NORM.S.INV(RAND()))</f>
        <v>186.53554509316379</v>
      </c>
      <c r="GQ15">
        <f ca="1">GP15*EXP(($C$6-0.5*$C$4^2)*$C$5+$C$4*SQRT($C$5)*_xlfn.NORM.S.INV(RAND()))</f>
        <v>185.56855443817884</v>
      </c>
      <c r="GR15">
        <f ca="1">GQ15*EXP(($C$6-0.5*$C$4^2)*$C$5+$C$4*SQRT($C$5)*_xlfn.NORM.S.INV(RAND()))</f>
        <v>187.46392584007282</v>
      </c>
      <c r="GS15">
        <f ca="1">GR15*EXP(($C$6-0.5*$C$4^2)*$C$5+$C$4*SQRT($C$5)*_xlfn.NORM.S.INV(RAND()))</f>
        <v>181.82437235032901</v>
      </c>
      <c r="GT15">
        <f ca="1">GS15*EXP(($C$6-0.5*$C$4^2)*$C$5+$C$4*SQRT($C$5)*_xlfn.NORM.S.INV(RAND()))</f>
        <v>183.81297426449697</v>
      </c>
      <c r="GU15">
        <f ca="1">GT15*EXP(($C$6-0.5*$C$4^2)*$C$5+$C$4*SQRT($C$5)*_xlfn.NORM.S.INV(RAND()))</f>
        <v>191.40454983418462</v>
      </c>
      <c r="GV15">
        <f ca="1">GU15*EXP(($C$6-0.5*$C$4^2)*$C$5+$C$4*SQRT($C$5)*_xlfn.NORM.S.INV(RAND()))</f>
        <v>191.55458949689415</v>
      </c>
      <c r="GW15">
        <f ca="1">GV15*EXP(($C$6-0.5*$C$4^2)*$C$5+$C$4*SQRT($C$5)*_xlfn.NORM.S.INV(RAND()))</f>
        <v>187.58854965540303</v>
      </c>
      <c r="GX15">
        <f ca="1">GW15*EXP(($C$6-0.5*$C$4^2)*$C$5+$C$4*SQRT($C$5)*_xlfn.NORM.S.INV(RAND()))</f>
        <v>195.82862209897411</v>
      </c>
      <c r="GY15" s="26">
        <f t="shared" ca="1" si="0"/>
        <v>0</v>
      </c>
      <c r="GZ15">
        <f ca="1">GY15*EXP(-$C$6*$C$7)</f>
        <v>0</v>
      </c>
      <c r="HA15" s="26">
        <f t="shared" ca="1" si="1"/>
        <v>35.828622098974108</v>
      </c>
      <c r="HB15" s="26">
        <f ca="1">HA15*EXP(-$C$6*$C$7)</f>
        <v>35.71336011624394</v>
      </c>
      <c r="HD15" s="85" t="s">
        <v>142</v>
      </c>
      <c r="HE15" s="94" t="s">
        <v>144</v>
      </c>
    </row>
    <row r="16" spans="1:213" x14ac:dyDescent="0.35">
      <c r="F16" s="26">
        <f>F15</f>
        <v>156.69999999999999</v>
      </c>
      <c r="G16">
        <f ca="1">F16*EXP(($C$6-0.5*$C$4^2)*$C$5+$C$4*SQRT($C$5)*_xlfn.NORM.S.INV(RAND()))</f>
        <v>152.10598651948445</v>
      </c>
      <c r="H16">
        <f ca="1">G16*EXP(($C$6-0.5*$C$4^2)*$C$5+$C$4*SQRT($C$5)*_xlfn.NORM.S.INV(RAND()))</f>
        <v>150.2473703187168</v>
      </c>
      <c r="I16">
        <f ca="1">H16*EXP(($C$6-0.5*$C$4^2)*$C$5+$C$4*SQRT($C$5)*_xlfn.NORM.S.INV(RAND()))</f>
        <v>146.33686150048354</v>
      </c>
      <c r="J16">
        <f ca="1">I16*EXP(($C$6-0.5*$C$4^2)*$C$5+$C$4*SQRT($C$5)*_xlfn.NORM.S.INV(RAND()))</f>
        <v>148.34101216380014</v>
      </c>
      <c r="K16">
        <f ca="1">J16*EXP(($C$6-0.5*$C$4^2)*$C$5+$C$4*SQRT($C$5)*_xlfn.NORM.S.INV(RAND()))</f>
        <v>148.67898331391962</v>
      </c>
      <c r="L16">
        <f ca="1">K16*EXP(($C$6-0.5*$C$4^2)*$C$5+$C$4*SQRT($C$5)*_xlfn.NORM.S.INV(RAND()))</f>
        <v>152.22537744431554</v>
      </c>
      <c r="M16">
        <f ca="1">L16*EXP(($C$6-0.5*$C$4^2)*$C$5+$C$4*SQRT($C$5)*_xlfn.NORM.S.INV(RAND()))</f>
        <v>149.22708680483245</v>
      </c>
      <c r="N16">
        <f ca="1">M16*EXP(($C$6-0.5*$C$4^2)*$C$5+$C$4*SQRT($C$5)*_xlfn.NORM.S.INV(RAND()))</f>
        <v>152.93293530572814</v>
      </c>
      <c r="O16">
        <f ca="1">N16*EXP(($C$6-0.5*$C$4^2)*$C$5+$C$4*SQRT($C$5)*_xlfn.NORM.S.INV(RAND()))</f>
        <v>151.46856346108856</v>
      </c>
      <c r="P16">
        <f ca="1">O16*EXP(($C$6-0.5*$C$4^2)*$C$5+$C$4*SQRT($C$5)*_xlfn.NORM.S.INV(RAND()))</f>
        <v>152.20700492736765</v>
      </c>
      <c r="Q16">
        <f ca="1">P16*EXP(($C$6-0.5*$C$4^2)*$C$5+$C$4*SQRT($C$5)*_xlfn.NORM.S.INV(RAND()))</f>
        <v>155.15912354140789</v>
      </c>
      <c r="R16">
        <f ca="1">Q16*EXP(($C$6-0.5*$C$4^2)*$C$5+$C$4*SQRT($C$5)*_xlfn.NORM.S.INV(RAND()))</f>
        <v>154.14457232514263</v>
      </c>
      <c r="S16">
        <f ca="1">R16*EXP(($C$6-0.5*$C$4^2)*$C$5+$C$4*SQRT($C$5)*_xlfn.NORM.S.INV(RAND()))</f>
        <v>152.25134266380209</v>
      </c>
      <c r="T16">
        <f ca="1">S16*EXP(($C$6-0.5*$C$4^2)*$C$5+$C$4*SQRT($C$5)*_xlfn.NORM.S.INV(RAND()))</f>
        <v>153.83378957260146</v>
      </c>
      <c r="U16">
        <f ca="1">T16*EXP(($C$6-0.5*$C$4^2)*$C$5+$C$4*SQRT($C$5)*_xlfn.NORM.S.INV(RAND()))</f>
        <v>150.94163596075339</v>
      </c>
      <c r="V16">
        <f ca="1">U16*EXP(($C$6-0.5*$C$4^2)*$C$5+$C$4*SQRT($C$5)*_xlfn.NORM.S.INV(RAND()))</f>
        <v>148.34147428170164</v>
      </c>
      <c r="W16">
        <f ca="1">V16*EXP(($C$6-0.5*$C$4^2)*$C$5+$C$4*SQRT($C$5)*_xlfn.NORM.S.INV(RAND()))</f>
        <v>147.05467786859046</v>
      </c>
      <c r="X16">
        <f ca="1">W16*EXP(($C$6-0.5*$C$4^2)*$C$5+$C$4*SQRT($C$5)*_xlfn.NORM.S.INV(RAND()))</f>
        <v>147.93592977768384</v>
      </c>
      <c r="Y16">
        <f ca="1">X16*EXP(($C$6-0.5*$C$4^2)*$C$5+$C$4*SQRT($C$5)*_xlfn.NORM.S.INV(RAND()))</f>
        <v>150.4284070144829</v>
      </c>
      <c r="Z16">
        <f ca="1">Y16*EXP(($C$6-0.5*$C$4^2)*$C$5+$C$4*SQRT($C$5)*_xlfn.NORM.S.INV(RAND()))</f>
        <v>146.00255333009798</v>
      </c>
      <c r="AA16">
        <f ca="1">Z16*EXP(($C$6-0.5*$C$4^2)*$C$5+$C$4*SQRT($C$5)*_xlfn.NORM.S.INV(RAND()))</f>
        <v>149.24831568693199</v>
      </c>
      <c r="AB16">
        <f ca="1">AA16*EXP(($C$6-0.5*$C$4^2)*$C$5+$C$4*SQRT($C$5)*_xlfn.NORM.S.INV(RAND()))</f>
        <v>148.68948655546617</v>
      </c>
      <c r="AC16">
        <f ca="1">AB16*EXP(($C$6-0.5*$C$4^2)*$C$5+$C$4*SQRT($C$5)*_xlfn.NORM.S.INV(RAND()))</f>
        <v>148.85117535980706</v>
      </c>
      <c r="AD16">
        <f ca="1">AC16*EXP(($C$6-0.5*$C$4^2)*$C$5+$C$4*SQRT($C$5)*_xlfn.NORM.S.INV(RAND()))</f>
        <v>149.55758949772414</v>
      </c>
      <c r="AE16">
        <f ca="1">AD16*EXP(($C$6-0.5*$C$4^2)*$C$5+$C$4*SQRT($C$5)*_xlfn.NORM.S.INV(RAND()))</f>
        <v>154.57409439608662</v>
      </c>
      <c r="AF16">
        <f ca="1">AE16*EXP(($C$6-0.5*$C$4^2)*$C$5+$C$4*SQRT($C$5)*_xlfn.NORM.S.INV(RAND()))</f>
        <v>155.64891774373402</v>
      </c>
      <c r="AG16">
        <f ca="1">AF16*EXP(($C$6-0.5*$C$4^2)*$C$5+$C$4*SQRT($C$5)*_xlfn.NORM.S.INV(RAND()))</f>
        <v>154.64766888421951</v>
      </c>
      <c r="AH16">
        <f ca="1">AG16*EXP(($C$6-0.5*$C$4^2)*$C$5+$C$4*SQRT($C$5)*_xlfn.NORM.S.INV(RAND()))</f>
        <v>156.58534254755756</v>
      </c>
      <c r="AI16">
        <f ca="1">AH16*EXP(($C$6-0.5*$C$4^2)*$C$5+$C$4*SQRT($C$5)*_xlfn.NORM.S.INV(RAND()))</f>
        <v>158.85392809958776</v>
      </c>
      <c r="AJ16">
        <f ca="1">AI16*EXP(($C$6-0.5*$C$4^2)*$C$5+$C$4*SQRT($C$5)*_xlfn.NORM.S.INV(RAND()))</f>
        <v>155.95811869922119</v>
      </c>
      <c r="AK16">
        <f ca="1">AJ16*EXP(($C$6-0.5*$C$4^2)*$C$5+$C$4*SQRT($C$5)*_xlfn.NORM.S.INV(RAND()))</f>
        <v>153.60211228676167</v>
      </c>
      <c r="AL16">
        <f ca="1">AK16*EXP(($C$6-0.5*$C$4^2)*$C$5+$C$4*SQRT($C$5)*_xlfn.NORM.S.INV(RAND()))</f>
        <v>154.50132324614626</v>
      </c>
      <c r="AM16">
        <f ca="1">AL16*EXP(($C$6-0.5*$C$4^2)*$C$5+$C$4*SQRT($C$5)*_xlfn.NORM.S.INV(RAND()))</f>
        <v>155.96263315549618</v>
      </c>
      <c r="AN16">
        <f ca="1">AM16*EXP(($C$6-0.5*$C$4^2)*$C$5+$C$4*SQRT($C$5)*_xlfn.NORM.S.INV(RAND()))</f>
        <v>155.22411814853345</v>
      </c>
      <c r="AO16">
        <f ca="1">AN16*EXP(($C$6-0.5*$C$4^2)*$C$5+$C$4*SQRT($C$5)*_xlfn.NORM.S.INV(RAND()))</f>
        <v>150.68212416346651</v>
      </c>
      <c r="AP16">
        <f ca="1">AO16*EXP(($C$6-0.5*$C$4^2)*$C$5+$C$4*SQRT($C$5)*_xlfn.NORM.S.INV(RAND()))</f>
        <v>153.95238500744793</v>
      </c>
      <c r="AQ16">
        <f ca="1">AP16*EXP(($C$6-0.5*$C$4^2)*$C$5+$C$4*SQRT($C$5)*_xlfn.NORM.S.INV(RAND()))</f>
        <v>154.619280317646</v>
      </c>
      <c r="AR16">
        <f ca="1">AQ16*EXP(($C$6-0.5*$C$4^2)*$C$5+$C$4*SQRT($C$5)*_xlfn.NORM.S.INV(RAND()))</f>
        <v>154.89248530869978</v>
      </c>
      <c r="AS16">
        <f ca="1">AR16*EXP(($C$6-0.5*$C$4^2)*$C$5+$C$4*SQRT($C$5)*_xlfn.NORM.S.INV(RAND()))</f>
        <v>156.69982963630036</v>
      </c>
      <c r="AT16">
        <f ca="1">AS16*EXP(($C$6-0.5*$C$4^2)*$C$5+$C$4*SQRT($C$5)*_xlfn.NORM.S.INV(RAND()))</f>
        <v>153.89273088394387</v>
      </c>
      <c r="AU16">
        <f ca="1">AT16*EXP(($C$6-0.5*$C$4^2)*$C$5+$C$4*SQRT($C$5)*_xlfn.NORM.S.INV(RAND()))</f>
        <v>154.54494646283098</v>
      </c>
      <c r="AV16">
        <f ca="1">AU16*EXP(($C$6-0.5*$C$4^2)*$C$5+$C$4*SQRT($C$5)*_xlfn.NORM.S.INV(RAND()))</f>
        <v>162.04625582292803</v>
      </c>
      <c r="AW16">
        <f ca="1">AV16*EXP(($C$6-0.5*$C$4^2)*$C$5+$C$4*SQRT($C$5)*_xlfn.NORM.S.INV(RAND()))</f>
        <v>167.16708670958542</v>
      </c>
      <c r="AX16">
        <f ca="1">AW16*EXP(($C$6-0.5*$C$4^2)*$C$5+$C$4*SQRT($C$5)*_xlfn.NORM.S.INV(RAND()))</f>
        <v>170.11767985011122</v>
      </c>
      <c r="AY16">
        <f ca="1">AX16*EXP(($C$6-0.5*$C$4^2)*$C$5+$C$4*SQRT($C$5)*_xlfn.NORM.S.INV(RAND()))</f>
        <v>169.15616765480368</v>
      </c>
      <c r="AZ16">
        <f ca="1">AY16*EXP(($C$6-0.5*$C$4^2)*$C$5+$C$4*SQRT($C$5)*_xlfn.NORM.S.INV(RAND()))</f>
        <v>175.02835672960046</v>
      </c>
      <c r="BA16">
        <f ca="1">AZ16*EXP(($C$6-0.5*$C$4^2)*$C$5+$C$4*SQRT($C$5)*_xlfn.NORM.S.INV(RAND()))</f>
        <v>172.76733770873935</v>
      </c>
      <c r="BB16">
        <f ca="1">BA16*EXP(($C$6-0.5*$C$4^2)*$C$5+$C$4*SQRT($C$5)*_xlfn.NORM.S.INV(RAND()))</f>
        <v>178.01504094097891</v>
      </c>
      <c r="BC16">
        <f ca="1">BB16*EXP(($C$6-0.5*$C$4^2)*$C$5+$C$4*SQRT($C$5)*_xlfn.NORM.S.INV(RAND()))</f>
        <v>176.14100460784567</v>
      </c>
      <c r="BD16">
        <f ca="1">BC16*EXP(($C$6-0.5*$C$4^2)*$C$5+$C$4*SQRT($C$5)*_xlfn.NORM.S.INV(RAND()))</f>
        <v>182.61417645637655</v>
      </c>
      <c r="BE16">
        <f ca="1">BD16*EXP(($C$6-0.5*$C$4^2)*$C$5+$C$4*SQRT($C$5)*_xlfn.NORM.S.INV(RAND()))</f>
        <v>184.02336540385076</v>
      </c>
      <c r="BF16">
        <f ca="1">BE16*EXP(($C$6-0.5*$C$4^2)*$C$5+$C$4*SQRT($C$5)*_xlfn.NORM.S.INV(RAND()))</f>
        <v>187.20635449879086</v>
      </c>
      <c r="BG16">
        <f ca="1">BF16*EXP(($C$6-0.5*$C$4^2)*$C$5+$C$4*SQRT($C$5)*_xlfn.NORM.S.INV(RAND()))</f>
        <v>186.12393786587788</v>
      </c>
      <c r="BH16">
        <f ca="1">BG16*EXP(($C$6-0.5*$C$4^2)*$C$5+$C$4*SQRT($C$5)*_xlfn.NORM.S.INV(RAND()))</f>
        <v>187.45561151124042</v>
      </c>
      <c r="BI16">
        <f ca="1">BH16*EXP(($C$6-0.5*$C$4^2)*$C$5+$C$4*SQRT($C$5)*_xlfn.NORM.S.INV(RAND()))</f>
        <v>192.10125992049049</v>
      </c>
      <c r="BJ16">
        <f ca="1">BI16*EXP(($C$6-0.5*$C$4^2)*$C$5+$C$4*SQRT($C$5)*_xlfn.NORM.S.INV(RAND()))</f>
        <v>192.17570357787207</v>
      </c>
      <c r="BK16">
        <f ca="1">BJ16*EXP(($C$6-0.5*$C$4^2)*$C$5+$C$4*SQRT($C$5)*_xlfn.NORM.S.INV(RAND()))</f>
        <v>192.41231695371613</v>
      </c>
      <c r="BL16">
        <f ca="1">BK16*EXP(($C$6-0.5*$C$4^2)*$C$5+$C$4*SQRT($C$5)*_xlfn.NORM.S.INV(RAND()))</f>
        <v>191.19666697861865</v>
      </c>
      <c r="BM16">
        <f ca="1">BL16*EXP(($C$6-0.5*$C$4^2)*$C$5+$C$4*SQRT($C$5)*_xlfn.NORM.S.INV(RAND()))</f>
        <v>186.45260514522442</v>
      </c>
      <c r="BN16">
        <f ca="1">BM16*EXP(($C$6-0.5*$C$4^2)*$C$5+$C$4*SQRT($C$5)*_xlfn.NORM.S.INV(RAND()))</f>
        <v>181.33231127044576</v>
      </c>
      <c r="BO16">
        <f ca="1">BN16*EXP(($C$6-0.5*$C$4^2)*$C$5+$C$4*SQRT($C$5)*_xlfn.NORM.S.INV(RAND()))</f>
        <v>185.56627072231717</v>
      </c>
      <c r="BP16">
        <f ca="1">BO16*EXP(($C$6-0.5*$C$4^2)*$C$5+$C$4*SQRT($C$5)*_xlfn.NORM.S.INV(RAND()))</f>
        <v>185.42711364673266</v>
      </c>
      <c r="BQ16">
        <f ca="1">BP16*EXP(($C$6-0.5*$C$4^2)*$C$5+$C$4*SQRT($C$5)*_xlfn.NORM.S.INV(RAND()))</f>
        <v>186.65089852393982</v>
      </c>
      <c r="BR16">
        <f ca="1">BQ16*EXP(($C$6-0.5*$C$4^2)*$C$5+$C$4*SQRT($C$5)*_xlfn.NORM.S.INV(RAND()))</f>
        <v>190.41909197092755</v>
      </c>
      <c r="BS16">
        <f ca="1">BR16*EXP(($C$6-0.5*$C$4^2)*$C$5+$C$4*SQRT($C$5)*_xlfn.NORM.S.INV(RAND()))</f>
        <v>193.1852688519063</v>
      </c>
      <c r="BT16">
        <f ca="1">BS16*EXP(($C$6-0.5*$C$4^2)*$C$5+$C$4*SQRT($C$5)*_xlfn.NORM.S.INV(RAND()))</f>
        <v>193.20761126678144</v>
      </c>
      <c r="BU16">
        <f ca="1">BT16*EXP(($C$6-0.5*$C$4^2)*$C$5+$C$4*SQRT($C$5)*_xlfn.NORM.S.INV(RAND()))</f>
        <v>193.76849771761951</v>
      </c>
      <c r="BV16">
        <f ca="1">BU16*EXP(($C$6-0.5*$C$4^2)*$C$5+$C$4*SQRT($C$5)*_xlfn.NORM.S.INV(RAND()))</f>
        <v>191.73326184372965</v>
      </c>
      <c r="BW16">
        <f ca="1">BV16*EXP(($C$6-0.5*$C$4^2)*$C$5+$C$4*SQRT($C$5)*_xlfn.NORM.S.INV(RAND()))</f>
        <v>186.77872753470984</v>
      </c>
      <c r="BX16">
        <f ca="1">BW16*EXP(($C$6-0.5*$C$4^2)*$C$5+$C$4*SQRT($C$5)*_xlfn.NORM.S.INV(RAND()))</f>
        <v>186.64836962063021</v>
      </c>
      <c r="BY16">
        <f ca="1">BX16*EXP(($C$6-0.5*$C$4^2)*$C$5+$C$4*SQRT($C$5)*_xlfn.NORM.S.INV(RAND()))</f>
        <v>189.0995875638815</v>
      </c>
      <c r="BZ16">
        <f ca="1">BY16*EXP(($C$6-0.5*$C$4^2)*$C$5+$C$4*SQRT($C$5)*_xlfn.NORM.S.INV(RAND()))</f>
        <v>189.14810334139733</v>
      </c>
      <c r="CA16">
        <f ca="1">BZ16*EXP(($C$6-0.5*$C$4^2)*$C$5+$C$4*SQRT($C$5)*_xlfn.NORM.S.INV(RAND()))</f>
        <v>188.30109174569643</v>
      </c>
      <c r="CB16">
        <f ca="1">CA16*EXP(($C$6-0.5*$C$4^2)*$C$5+$C$4*SQRT($C$5)*_xlfn.NORM.S.INV(RAND()))</f>
        <v>192.29796913833982</v>
      </c>
      <c r="CC16">
        <f ca="1">CB16*EXP(($C$6-0.5*$C$4^2)*$C$5+$C$4*SQRT($C$5)*_xlfn.NORM.S.INV(RAND()))</f>
        <v>192.68167488018813</v>
      </c>
      <c r="CD16">
        <f ca="1">CC16*EXP(($C$6-0.5*$C$4^2)*$C$5+$C$4*SQRT($C$5)*_xlfn.NORM.S.INV(RAND()))</f>
        <v>194.89422052243054</v>
      </c>
      <c r="CE16">
        <f ca="1">CD16*EXP(($C$6-0.5*$C$4^2)*$C$5+$C$4*SQRT($C$5)*_xlfn.NORM.S.INV(RAND()))</f>
        <v>198.25487740067936</v>
      </c>
      <c r="CF16">
        <f ca="1">CE16*EXP(($C$6-0.5*$C$4^2)*$C$5+$C$4*SQRT($C$5)*_xlfn.NORM.S.INV(RAND()))</f>
        <v>193.49252846503336</v>
      </c>
      <c r="CG16">
        <f ca="1">CF16*EXP(($C$6-0.5*$C$4^2)*$C$5+$C$4*SQRT($C$5)*_xlfn.NORM.S.INV(RAND()))</f>
        <v>196.00254711911265</v>
      </c>
      <c r="CH16">
        <f ca="1">CG16*EXP(($C$6-0.5*$C$4^2)*$C$5+$C$4*SQRT($C$5)*_xlfn.NORM.S.INV(RAND()))</f>
        <v>193.07291749078229</v>
      </c>
      <c r="CI16">
        <f ca="1">CH16*EXP(($C$6-0.5*$C$4^2)*$C$5+$C$4*SQRT($C$5)*_xlfn.NORM.S.INV(RAND()))</f>
        <v>188.81159941541625</v>
      </c>
      <c r="CJ16">
        <f ca="1">CI16*EXP(($C$6-0.5*$C$4^2)*$C$5+$C$4*SQRT($C$5)*_xlfn.NORM.S.INV(RAND()))</f>
        <v>187.3334605169953</v>
      </c>
      <c r="CK16">
        <f ca="1">CJ16*EXP(($C$6-0.5*$C$4^2)*$C$5+$C$4*SQRT($C$5)*_xlfn.NORM.S.INV(RAND()))</f>
        <v>189.02851166171664</v>
      </c>
      <c r="CL16">
        <f ca="1">CK16*EXP(($C$6-0.5*$C$4^2)*$C$5+$C$4*SQRT($C$5)*_xlfn.NORM.S.INV(RAND()))</f>
        <v>190.41376578987516</v>
      </c>
      <c r="CM16">
        <f ca="1">CL16*EXP(($C$6-0.5*$C$4^2)*$C$5+$C$4*SQRT($C$5)*_xlfn.NORM.S.INV(RAND()))</f>
        <v>192.00100249511365</v>
      </c>
      <c r="CN16">
        <f ca="1">CM16*EXP(($C$6-0.5*$C$4^2)*$C$5+$C$4*SQRT($C$5)*_xlfn.NORM.S.INV(RAND()))</f>
        <v>197.77021622214556</v>
      </c>
      <c r="CO16">
        <f ca="1">CN16*EXP(($C$6-0.5*$C$4^2)*$C$5+$C$4*SQRT($C$5)*_xlfn.NORM.S.INV(RAND()))</f>
        <v>192.94686156109697</v>
      </c>
      <c r="CP16">
        <f ca="1">CO16*EXP(($C$6-0.5*$C$4^2)*$C$5+$C$4*SQRT($C$5)*_xlfn.NORM.S.INV(RAND()))</f>
        <v>190.3068922449477</v>
      </c>
      <c r="CQ16">
        <f ca="1">CP16*EXP(($C$6-0.5*$C$4^2)*$C$5+$C$4*SQRT($C$5)*_xlfn.NORM.S.INV(RAND()))</f>
        <v>187.04411240863215</v>
      </c>
      <c r="CR16">
        <f ca="1">CQ16*EXP(($C$6-0.5*$C$4^2)*$C$5+$C$4*SQRT($C$5)*_xlfn.NORM.S.INV(RAND()))</f>
        <v>183.06720374393248</v>
      </c>
      <c r="CS16">
        <f ca="1">CR16*EXP(($C$6-0.5*$C$4^2)*$C$5+$C$4*SQRT($C$5)*_xlfn.NORM.S.INV(RAND()))</f>
        <v>182.29186283184004</v>
      </c>
      <c r="CT16">
        <f ca="1">CS16*EXP(($C$6-0.5*$C$4^2)*$C$5+$C$4*SQRT($C$5)*_xlfn.NORM.S.INV(RAND()))</f>
        <v>185.12707713096512</v>
      </c>
      <c r="CU16">
        <f ca="1">CT16*EXP(($C$6-0.5*$C$4^2)*$C$5+$C$4*SQRT($C$5)*_xlfn.NORM.S.INV(RAND()))</f>
        <v>191.28378431226983</v>
      </c>
      <c r="CV16">
        <f ca="1">CU16*EXP(($C$6-0.5*$C$4^2)*$C$5+$C$4*SQRT($C$5)*_xlfn.NORM.S.INV(RAND()))</f>
        <v>190.52417203966056</v>
      </c>
      <c r="CW16">
        <f ca="1">CV16*EXP(($C$6-0.5*$C$4^2)*$C$5+$C$4*SQRT($C$5)*_xlfn.NORM.S.INV(RAND()))</f>
        <v>182.32143537340417</v>
      </c>
      <c r="CX16">
        <f ca="1">CW16*EXP(($C$6-0.5*$C$4^2)*$C$5+$C$4*SQRT($C$5)*_xlfn.NORM.S.INV(RAND()))</f>
        <v>181.62508881067822</v>
      </c>
      <c r="CY16">
        <f ca="1">CX16*EXP(($C$6-0.5*$C$4^2)*$C$5+$C$4*SQRT($C$5)*_xlfn.NORM.S.INV(RAND()))</f>
        <v>187.51241505657157</v>
      </c>
      <c r="CZ16">
        <f ca="1">CY16*EXP(($C$6-0.5*$C$4^2)*$C$5+$C$4*SQRT($C$5)*_xlfn.NORM.S.INV(RAND()))</f>
        <v>180.39547022130662</v>
      </c>
      <c r="DA16">
        <f ca="1">CZ16*EXP(($C$6-0.5*$C$4^2)*$C$5+$C$4*SQRT($C$5)*_xlfn.NORM.S.INV(RAND()))</f>
        <v>185.48247391073988</v>
      </c>
      <c r="DB16">
        <f ca="1">DA16*EXP(($C$6-0.5*$C$4^2)*$C$5+$C$4*SQRT($C$5)*_xlfn.NORM.S.INV(RAND()))</f>
        <v>187.72622123238537</v>
      </c>
      <c r="DC16">
        <f ca="1">DB16*EXP(($C$6-0.5*$C$4^2)*$C$5+$C$4*SQRT($C$5)*_xlfn.NORM.S.INV(RAND()))</f>
        <v>187.12619113389394</v>
      </c>
      <c r="DD16">
        <f ca="1">DC16*EXP(($C$6-0.5*$C$4^2)*$C$5+$C$4*SQRT($C$5)*_xlfn.NORM.S.INV(RAND()))</f>
        <v>191.33983694879507</v>
      </c>
      <c r="DE16">
        <f ca="1">DD16*EXP(($C$6-0.5*$C$4^2)*$C$5+$C$4*SQRT($C$5)*_xlfn.NORM.S.INV(RAND()))</f>
        <v>200.45638536434276</v>
      </c>
      <c r="DF16">
        <f ca="1">DE16*EXP(($C$6-0.5*$C$4^2)*$C$5+$C$4*SQRT($C$5)*_xlfn.NORM.S.INV(RAND()))</f>
        <v>191.89632518070587</v>
      </c>
      <c r="DG16">
        <f ca="1">DF16*EXP(($C$6-0.5*$C$4^2)*$C$5+$C$4*SQRT($C$5)*_xlfn.NORM.S.INV(RAND()))</f>
        <v>192.50086825819415</v>
      </c>
      <c r="DH16">
        <f ca="1">DG16*EXP(($C$6-0.5*$C$4^2)*$C$5+$C$4*SQRT($C$5)*_xlfn.NORM.S.INV(RAND()))</f>
        <v>190.68214046344107</v>
      </c>
      <c r="DI16">
        <f ca="1">DH16*EXP(($C$6-0.5*$C$4^2)*$C$5+$C$4*SQRT($C$5)*_xlfn.NORM.S.INV(RAND()))</f>
        <v>194.02710582151911</v>
      </c>
      <c r="DJ16">
        <f ca="1">DI16*EXP(($C$6-0.5*$C$4^2)*$C$5+$C$4*SQRT($C$5)*_xlfn.NORM.S.INV(RAND()))</f>
        <v>194.73761388197201</v>
      </c>
      <c r="DK16">
        <f ca="1">DJ16*EXP(($C$6-0.5*$C$4^2)*$C$5+$C$4*SQRT($C$5)*_xlfn.NORM.S.INV(RAND()))</f>
        <v>192.98635644115191</v>
      </c>
      <c r="DL16">
        <f ca="1">DK16*EXP(($C$6-0.5*$C$4^2)*$C$5+$C$4*SQRT($C$5)*_xlfn.NORM.S.INV(RAND()))</f>
        <v>198.82969259673499</v>
      </c>
      <c r="DM16">
        <f ca="1">DL16*EXP(($C$6-0.5*$C$4^2)*$C$5+$C$4*SQRT($C$5)*_xlfn.NORM.S.INV(RAND()))</f>
        <v>199.17427384259534</v>
      </c>
      <c r="DN16">
        <f ca="1">DM16*EXP(($C$6-0.5*$C$4^2)*$C$5+$C$4*SQRT($C$5)*_xlfn.NORM.S.INV(RAND()))</f>
        <v>196.77351980289802</v>
      </c>
      <c r="DO16">
        <f ca="1">DN16*EXP(($C$6-0.5*$C$4^2)*$C$5+$C$4*SQRT($C$5)*_xlfn.NORM.S.INV(RAND()))</f>
        <v>194.954883738512</v>
      </c>
      <c r="DP16">
        <f ca="1">DO16*EXP(($C$6-0.5*$C$4^2)*$C$5+$C$4*SQRT($C$5)*_xlfn.NORM.S.INV(RAND()))</f>
        <v>195.12609996606767</v>
      </c>
      <c r="DQ16">
        <f ca="1">DP16*EXP(($C$6-0.5*$C$4^2)*$C$5+$C$4*SQRT($C$5)*_xlfn.NORM.S.INV(RAND()))</f>
        <v>197.25438306677441</v>
      </c>
      <c r="DR16">
        <f ca="1">DQ16*EXP(($C$6-0.5*$C$4^2)*$C$5+$C$4*SQRT($C$5)*_xlfn.NORM.S.INV(RAND()))</f>
        <v>196.1185852468839</v>
      </c>
      <c r="DS16">
        <f ca="1">DR16*EXP(($C$6-0.5*$C$4^2)*$C$5+$C$4*SQRT($C$5)*_xlfn.NORM.S.INV(RAND()))</f>
        <v>196.12340176500672</v>
      </c>
      <c r="DT16">
        <f ca="1">DS16*EXP(($C$6-0.5*$C$4^2)*$C$5+$C$4*SQRT($C$5)*_xlfn.NORM.S.INV(RAND()))</f>
        <v>193.62538971468948</v>
      </c>
      <c r="DU16">
        <f ca="1">DT16*EXP(($C$6-0.5*$C$4^2)*$C$5+$C$4*SQRT($C$5)*_xlfn.NORM.S.INV(RAND()))</f>
        <v>188.73144075299487</v>
      </c>
      <c r="DV16">
        <f ca="1">DU16*EXP(($C$6-0.5*$C$4^2)*$C$5+$C$4*SQRT($C$5)*_xlfn.NORM.S.INV(RAND()))</f>
        <v>191.83019533595214</v>
      </c>
      <c r="DW16">
        <f ca="1">DV16*EXP(($C$6-0.5*$C$4^2)*$C$5+$C$4*SQRT($C$5)*_xlfn.NORM.S.INV(RAND()))</f>
        <v>189.63368667909231</v>
      </c>
      <c r="DX16">
        <f ca="1">DW16*EXP(($C$6-0.5*$C$4^2)*$C$5+$C$4*SQRT($C$5)*_xlfn.NORM.S.INV(RAND()))</f>
        <v>189.62128819748338</v>
      </c>
      <c r="DY16">
        <f ca="1">DX16*EXP(($C$6-0.5*$C$4^2)*$C$5+$C$4*SQRT($C$5)*_xlfn.NORM.S.INV(RAND()))</f>
        <v>184.8312053886971</v>
      </c>
      <c r="DZ16">
        <f ca="1">DY16*EXP(($C$6-0.5*$C$4^2)*$C$5+$C$4*SQRT($C$5)*_xlfn.NORM.S.INV(RAND()))</f>
        <v>187.20807601661065</v>
      </c>
      <c r="EA16">
        <f ca="1">DZ16*EXP(($C$6-0.5*$C$4^2)*$C$5+$C$4*SQRT($C$5)*_xlfn.NORM.S.INV(RAND()))</f>
        <v>186.36580294449178</v>
      </c>
      <c r="EB16">
        <f ca="1">EA16*EXP(($C$6-0.5*$C$4^2)*$C$5+$C$4*SQRT($C$5)*_xlfn.NORM.S.INV(RAND()))</f>
        <v>189.66149195141159</v>
      </c>
      <c r="EC16">
        <f ca="1">EB16*EXP(($C$6-0.5*$C$4^2)*$C$5+$C$4*SQRT($C$5)*_xlfn.NORM.S.INV(RAND()))</f>
        <v>183.69877156882214</v>
      </c>
      <c r="ED16">
        <f ca="1">EC16*EXP(($C$6-0.5*$C$4^2)*$C$5+$C$4*SQRT($C$5)*_xlfn.NORM.S.INV(RAND()))</f>
        <v>181.75259149834852</v>
      </c>
      <c r="EE16">
        <f ca="1">ED16*EXP(($C$6-0.5*$C$4^2)*$C$5+$C$4*SQRT($C$5)*_xlfn.NORM.S.INV(RAND()))</f>
        <v>183.29205602108206</v>
      </c>
      <c r="EF16">
        <f ca="1">EE16*EXP(($C$6-0.5*$C$4^2)*$C$5+$C$4*SQRT($C$5)*_xlfn.NORM.S.INV(RAND()))</f>
        <v>185.86126115886313</v>
      </c>
      <c r="EG16">
        <f ca="1">EF16*EXP(($C$6-0.5*$C$4^2)*$C$5+$C$4*SQRT($C$5)*_xlfn.NORM.S.INV(RAND()))</f>
        <v>187.42792346963566</v>
      </c>
      <c r="EH16">
        <f ca="1">EG16*EXP(($C$6-0.5*$C$4^2)*$C$5+$C$4*SQRT($C$5)*_xlfn.NORM.S.INV(RAND()))</f>
        <v>183.94235673695218</v>
      </c>
      <c r="EI16">
        <f ca="1">EH16*EXP(($C$6-0.5*$C$4^2)*$C$5+$C$4*SQRT($C$5)*_xlfn.NORM.S.INV(RAND()))</f>
        <v>189.993018365571</v>
      </c>
      <c r="EJ16">
        <f ca="1">EI16*EXP(($C$6-0.5*$C$4^2)*$C$5+$C$4*SQRT($C$5)*_xlfn.NORM.S.INV(RAND()))</f>
        <v>183.48687790183905</v>
      </c>
      <c r="EK16">
        <f ca="1">EJ16*EXP(($C$6-0.5*$C$4^2)*$C$5+$C$4*SQRT($C$5)*_xlfn.NORM.S.INV(RAND()))</f>
        <v>190.63533327623065</v>
      </c>
      <c r="EL16">
        <f ca="1">EK16*EXP(($C$6-0.5*$C$4^2)*$C$5+$C$4*SQRT($C$5)*_xlfn.NORM.S.INV(RAND()))</f>
        <v>193.09234960405044</v>
      </c>
      <c r="EM16">
        <f ca="1">EL16*EXP(($C$6-0.5*$C$4^2)*$C$5+$C$4*SQRT($C$5)*_xlfn.NORM.S.INV(RAND()))</f>
        <v>199.501957082117</v>
      </c>
      <c r="EN16">
        <f ca="1">EM16*EXP(($C$6-0.5*$C$4^2)*$C$5+$C$4*SQRT($C$5)*_xlfn.NORM.S.INV(RAND()))</f>
        <v>197.7024629948632</v>
      </c>
      <c r="EO16">
        <f ca="1">EN16*EXP(($C$6-0.5*$C$4^2)*$C$5+$C$4*SQRT($C$5)*_xlfn.NORM.S.INV(RAND()))</f>
        <v>204.90330367160567</v>
      </c>
      <c r="EP16">
        <f ca="1">EO16*EXP(($C$6-0.5*$C$4^2)*$C$5+$C$4*SQRT($C$5)*_xlfn.NORM.S.INV(RAND()))</f>
        <v>204.96736894047629</v>
      </c>
      <c r="EQ16">
        <f ca="1">EP16*EXP(($C$6-0.5*$C$4^2)*$C$5+$C$4*SQRT($C$5)*_xlfn.NORM.S.INV(RAND()))</f>
        <v>207.81988539380183</v>
      </c>
      <c r="ER16">
        <f ca="1">EQ16*EXP(($C$6-0.5*$C$4^2)*$C$5+$C$4*SQRT($C$5)*_xlfn.NORM.S.INV(RAND()))</f>
        <v>203.60339240312112</v>
      </c>
      <c r="ES16">
        <f ca="1">ER16*EXP(($C$6-0.5*$C$4^2)*$C$5+$C$4*SQRT($C$5)*_xlfn.NORM.S.INV(RAND()))</f>
        <v>202.01264212450047</v>
      </c>
      <c r="ET16">
        <f ca="1">ES16*EXP(($C$6-0.5*$C$4^2)*$C$5+$C$4*SQRT($C$5)*_xlfn.NORM.S.INV(RAND()))</f>
        <v>203.55049456159932</v>
      </c>
      <c r="EU16">
        <f ca="1">ET16*EXP(($C$6-0.5*$C$4^2)*$C$5+$C$4*SQRT($C$5)*_xlfn.NORM.S.INV(RAND()))</f>
        <v>199.85303972611229</v>
      </c>
      <c r="EV16">
        <f ca="1">EU16*EXP(($C$6-0.5*$C$4^2)*$C$5+$C$4*SQRT($C$5)*_xlfn.NORM.S.INV(RAND()))</f>
        <v>199.70597719080507</v>
      </c>
      <c r="EW16">
        <f ca="1">EV16*EXP(($C$6-0.5*$C$4^2)*$C$5+$C$4*SQRT($C$5)*_xlfn.NORM.S.INV(RAND()))</f>
        <v>202.0519314460083</v>
      </c>
      <c r="EX16">
        <f ca="1">EW16*EXP(($C$6-0.5*$C$4^2)*$C$5+$C$4*SQRT($C$5)*_xlfn.NORM.S.INV(RAND()))</f>
        <v>205.70722999354146</v>
      </c>
      <c r="EY16">
        <f ca="1">EX16*EXP(($C$6-0.5*$C$4^2)*$C$5+$C$4*SQRT($C$5)*_xlfn.NORM.S.INV(RAND()))</f>
        <v>208.05446003511443</v>
      </c>
      <c r="EZ16">
        <f ca="1">EY16*EXP(($C$6-0.5*$C$4^2)*$C$5+$C$4*SQRT($C$5)*_xlfn.NORM.S.INV(RAND()))</f>
        <v>210.82391601124905</v>
      </c>
      <c r="FA16">
        <f ca="1">EZ16*EXP(($C$6-0.5*$C$4^2)*$C$5+$C$4*SQRT($C$5)*_xlfn.NORM.S.INV(RAND()))</f>
        <v>207.35997017095178</v>
      </c>
      <c r="FB16">
        <f ca="1">FA16*EXP(($C$6-0.5*$C$4^2)*$C$5+$C$4*SQRT($C$5)*_xlfn.NORM.S.INV(RAND()))</f>
        <v>209.58519275258604</v>
      </c>
      <c r="FC16">
        <f ca="1">FB16*EXP(($C$6-0.5*$C$4^2)*$C$5+$C$4*SQRT($C$5)*_xlfn.NORM.S.INV(RAND()))</f>
        <v>202.86298036550053</v>
      </c>
      <c r="FD16">
        <f ca="1">FC16*EXP(($C$6-0.5*$C$4^2)*$C$5+$C$4*SQRT($C$5)*_xlfn.NORM.S.INV(RAND()))</f>
        <v>206.03023106501351</v>
      </c>
      <c r="FE16">
        <f ca="1">FD16*EXP(($C$6-0.5*$C$4^2)*$C$5+$C$4*SQRT($C$5)*_xlfn.NORM.S.INV(RAND()))</f>
        <v>203.72357621734113</v>
      </c>
      <c r="FF16">
        <f ca="1">FE16*EXP(($C$6-0.5*$C$4^2)*$C$5+$C$4*SQRT($C$5)*_xlfn.NORM.S.INV(RAND()))</f>
        <v>204.63416192840603</v>
      </c>
      <c r="FG16">
        <f ca="1">FF16*EXP(($C$6-0.5*$C$4^2)*$C$5+$C$4*SQRT($C$5)*_xlfn.NORM.S.INV(RAND()))</f>
        <v>203.26837350136103</v>
      </c>
      <c r="FH16">
        <f ca="1">FG16*EXP(($C$6-0.5*$C$4^2)*$C$5+$C$4*SQRT($C$5)*_xlfn.NORM.S.INV(RAND()))</f>
        <v>199.12871002940727</v>
      </c>
      <c r="FI16">
        <f ca="1">FH16*EXP(($C$6-0.5*$C$4^2)*$C$5+$C$4*SQRT($C$5)*_xlfn.NORM.S.INV(RAND()))</f>
        <v>200.68065140437278</v>
      </c>
      <c r="FJ16">
        <f ca="1">FI16*EXP(($C$6-0.5*$C$4^2)*$C$5+$C$4*SQRT($C$5)*_xlfn.NORM.S.INV(RAND()))</f>
        <v>201.0303791522708</v>
      </c>
      <c r="FK16">
        <f ca="1">FJ16*EXP(($C$6-0.5*$C$4^2)*$C$5+$C$4*SQRT($C$5)*_xlfn.NORM.S.INV(RAND()))</f>
        <v>191.93310383242303</v>
      </c>
      <c r="FL16">
        <f ca="1">FK16*EXP(($C$6-0.5*$C$4^2)*$C$5+$C$4*SQRT($C$5)*_xlfn.NORM.S.INV(RAND()))</f>
        <v>193.19189781772383</v>
      </c>
      <c r="FM16">
        <f ca="1">FL16*EXP(($C$6-0.5*$C$4^2)*$C$5+$C$4*SQRT($C$5)*_xlfn.NORM.S.INV(RAND()))</f>
        <v>190.50033469240404</v>
      </c>
      <c r="FN16">
        <f ca="1">FM16*EXP(($C$6-0.5*$C$4^2)*$C$5+$C$4*SQRT($C$5)*_xlfn.NORM.S.INV(RAND()))</f>
        <v>185.74095688448898</v>
      </c>
      <c r="FO16">
        <f ca="1">FN16*EXP(($C$6-0.5*$C$4^2)*$C$5+$C$4*SQRT($C$5)*_xlfn.NORM.S.INV(RAND()))</f>
        <v>183.27425369289995</v>
      </c>
      <c r="FP16">
        <f ca="1">FO16*EXP(($C$6-0.5*$C$4^2)*$C$5+$C$4*SQRT($C$5)*_xlfn.NORM.S.INV(RAND()))</f>
        <v>186.8795019962507</v>
      </c>
      <c r="FQ16">
        <f ca="1">FP16*EXP(($C$6-0.5*$C$4^2)*$C$5+$C$4*SQRT($C$5)*_xlfn.NORM.S.INV(RAND()))</f>
        <v>192.63013114267974</v>
      </c>
      <c r="FR16">
        <f ca="1">FQ16*EXP(($C$6-0.5*$C$4^2)*$C$5+$C$4*SQRT($C$5)*_xlfn.NORM.S.INV(RAND()))</f>
        <v>195.36844149553852</v>
      </c>
      <c r="FS16">
        <f ca="1">FR16*EXP(($C$6-0.5*$C$4^2)*$C$5+$C$4*SQRT($C$5)*_xlfn.NORM.S.INV(RAND()))</f>
        <v>198.38813739092012</v>
      </c>
      <c r="FT16">
        <f ca="1">FS16*EXP(($C$6-0.5*$C$4^2)*$C$5+$C$4*SQRT($C$5)*_xlfn.NORM.S.INV(RAND()))</f>
        <v>195.96073747203869</v>
      </c>
      <c r="FU16">
        <f ca="1">FT16*EXP(($C$6-0.5*$C$4^2)*$C$5+$C$4*SQRT($C$5)*_xlfn.NORM.S.INV(RAND()))</f>
        <v>196.56782483604346</v>
      </c>
      <c r="FV16">
        <f ca="1">FU16*EXP(($C$6-0.5*$C$4^2)*$C$5+$C$4*SQRT($C$5)*_xlfn.NORM.S.INV(RAND()))</f>
        <v>198.33836188195551</v>
      </c>
      <c r="FW16">
        <f ca="1">FV16*EXP(($C$6-0.5*$C$4^2)*$C$5+$C$4*SQRT($C$5)*_xlfn.NORM.S.INV(RAND()))</f>
        <v>199.49775712779598</v>
      </c>
      <c r="FX16">
        <f ca="1">FW16*EXP(($C$6-0.5*$C$4^2)*$C$5+$C$4*SQRT($C$5)*_xlfn.NORM.S.INV(RAND()))</f>
        <v>200.92903408381108</v>
      </c>
      <c r="FY16">
        <f ca="1">FX16*EXP(($C$6-0.5*$C$4^2)*$C$5+$C$4*SQRT($C$5)*_xlfn.NORM.S.INV(RAND()))</f>
        <v>195.30007491507081</v>
      </c>
      <c r="FZ16">
        <f ca="1">FY16*EXP(($C$6-0.5*$C$4^2)*$C$5+$C$4*SQRT($C$5)*_xlfn.NORM.S.INV(RAND()))</f>
        <v>192.8701085508724</v>
      </c>
      <c r="GA16">
        <f ca="1">FZ16*EXP(($C$6-0.5*$C$4^2)*$C$5+$C$4*SQRT($C$5)*_xlfn.NORM.S.INV(RAND()))</f>
        <v>189.4813655036896</v>
      </c>
      <c r="GB16">
        <f ca="1">GA16*EXP(($C$6-0.5*$C$4^2)*$C$5+$C$4*SQRT($C$5)*_xlfn.NORM.S.INV(RAND()))</f>
        <v>196.3564929981751</v>
      </c>
      <c r="GC16">
        <f ca="1">GB16*EXP(($C$6-0.5*$C$4^2)*$C$5+$C$4*SQRT($C$5)*_xlfn.NORM.S.INV(RAND()))</f>
        <v>201.8022552266726</v>
      </c>
      <c r="GD16">
        <f ca="1">GC16*EXP(($C$6-0.5*$C$4^2)*$C$5+$C$4*SQRT($C$5)*_xlfn.NORM.S.INV(RAND()))</f>
        <v>204.80387716729075</v>
      </c>
      <c r="GE16">
        <f ca="1">GD16*EXP(($C$6-0.5*$C$4^2)*$C$5+$C$4*SQRT($C$5)*_xlfn.NORM.S.INV(RAND()))</f>
        <v>209.06658538431992</v>
      </c>
      <c r="GF16">
        <f ca="1">GE16*EXP(($C$6-0.5*$C$4^2)*$C$5+$C$4*SQRT($C$5)*_xlfn.NORM.S.INV(RAND()))</f>
        <v>212.36732189582349</v>
      </c>
      <c r="GG16">
        <f ca="1">GF16*EXP(($C$6-0.5*$C$4^2)*$C$5+$C$4*SQRT($C$5)*_xlfn.NORM.S.INV(RAND()))</f>
        <v>204.90314120180375</v>
      </c>
      <c r="GH16">
        <f ca="1">GG16*EXP(($C$6-0.5*$C$4^2)*$C$5+$C$4*SQRT($C$5)*_xlfn.NORM.S.INV(RAND()))</f>
        <v>201.71803507103385</v>
      </c>
      <c r="GI16">
        <f ca="1">GH16*EXP(($C$6-0.5*$C$4^2)*$C$5+$C$4*SQRT($C$5)*_xlfn.NORM.S.INV(RAND()))</f>
        <v>208.22287786651921</v>
      </c>
      <c r="GJ16">
        <f ca="1">GI16*EXP(($C$6-0.5*$C$4^2)*$C$5+$C$4*SQRT($C$5)*_xlfn.NORM.S.INV(RAND()))</f>
        <v>209.62135773572399</v>
      </c>
      <c r="GK16">
        <f ca="1">GJ16*EXP(($C$6-0.5*$C$4^2)*$C$5+$C$4*SQRT($C$5)*_xlfn.NORM.S.INV(RAND()))</f>
        <v>205.63454190975901</v>
      </c>
      <c r="GL16">
        <f ca="1">GK16*EXP(($C$6-0.5*$C$4^2)*$C$5+$C$4*SQRT($C$5)*_xlfn.NORM.S.INV(RAND()))</f>
        <v>206.74886473877595</v>
      </c>
      <c r="GM16">
        <f ca="1">GL16*EXP(($C$6-0.5*$C$4^2)*$C$5+$C$4*SQRT($C$5)*_xlfn.NORM.S.INV(RAND()))</f>
        <v>205.89297649875184</v>
      </c>
      <c r="GN16">
        <f ca="1">GM16*EXP(($C$6-0.5*$C$4^2)*$C$5+$C$4*SQRT($C$5)*_xlfn.NORM.S.INV(RAND()))</f>
        <v>199.26172714441782</v>
      </c>
      <c r="GO16">
        <f ca="1">GN16*EXP(($C$6-0.5*$C$4^2)*$C$5+$C$4*SQRT($C$5)*_xlfn.NORM.S.INV(RAND()))</f>
        <v>196.81116997846669</v>
      </c>
      <c r="GP16">
        <f ca="1">GO16*EXP(($C$6-0.5*$C$4^2)*$C$5+$C$4*SQRT($C$5)*_xlfn.NORM.S.INV(RAND()))</f>
        <v>195.65811654794175</v>
      </c>
      <c r="GQ16">
        <f ca="1">GP16*EXP(($C$6-0.5*$C$4^2)*$C$5+$C$4*SQRT($C$5)*_xlfn.NORM.S.INV(RAND()))</f>
        <v>196.27542778402957</v>
      </c>
      <c r="GR16">
        <f ca="1">GQ16*EXP(($C$6-0.5*$C$4^2)*$C$5+$C$4*SQRT($C$5)*_xlfn.NORM.S.INV(RAND()))</f>
        <v>197.13607150401651</v>
      </c>
      <c r="GS16">
        <f ca="1">GR16*EXP(($C$6-0.5*$C$4^2)*$C$5+$C$4*SQRT($C$5)*_xlfn.NORM.S.INV(RAND()))</f>
        <v>202.59505693531284</v>
      </c>
      <c r="GT16">
        <f ca="1">GS16*EXP(($C$6-0.5*$C$4^2)*$C$5+$C$4*SQRT($C$5)*_xlfn.NORM.S.INV(RAND()))</f>
        <v>205.49366479374299</v>
      </c>
      <c r="GU16">
        <f ca="1">GT16*EXP(($C$6-0.5*$C$4^2)*$C$5+$C$4*SQRT($C$5)*_xlfn.NORM.S.INV(RAND()))</f>
        <v>199.37690987472087</v>
      </c>
      <c r="GV16">
        <f ca="1">GU16*EXP(($C$6-0.5*$C$4^2)*$C$5+$C$4*SQRT($C$5)*_xlfn.NORM.S.INV(RAND()))</f>
        <v>194.51176986635809</v>
      </c>
      <c r="GW16">
        <f ca="1">GV16*EXP(($C$6-0.5*$C$4^2)*$C$5+$C$4*SQRT($C$5)*_xlfn.NORM.S.INV(RAND()))</f>
        <v>193.54209756334959</v>
      </c>
      <c r="GX16">
        <f ca="1">GW16*EXP(($C$6-0.5*$C$4^2)*$C$5+$C$4*SQRT($C$5)*_xlfn.NORM.S.INV(RAND()))</f>
        <v>191.40664330809895</v>
      </c>
      <c r="GY16" s="26">
        <f t="shared" ca="1" si="0"/>
        <v>0</v>
      </c>
      <c r="GZ16">
        <f ca="1">GY16*EXP(-$C$6*$C$7)</f>
        <v>0</v>
      </c>
      <c r="HA16" s="26">
        <f t="shared" ca="1" si="1"/>
        <v>31.40664330809895</v>
      </c>
      <c r="HB16" s="26">
        <f ca="1">HA16*EXP(-$C$6*$C$7)</f>
        <v>31.305606992256532</v>
      </c>
      <c r="HD16" s="85" t="s">
        <v>396</v>
      </c>
      <c r="HE16" s="95">
        <f>F2</f>
        <v>156.69999999999999</v>
      </c>
    </row>
    <row r="17" spans="6:213" x14ac:dyDescent="0.35">
      <c r="F17" s="26">
        <f>F16</f>
        <v>156.69999999999999</v>
      </c>
      <c r="G17">
        <f ca="1">F17*EXP(($C$6-0.5*$C$4^2)*$C$5+$C$4*SQRT($C$5)*_xlfn.NORM.S.INV(RAND()))</f>
        <v>157.03256184519668</v>
      </c>
      <c r="H17">
        <f ca="1">G17*EXP(($C$6-0.5*$C$4^2)*$C$5+$C$4*SQRT($C$5)*_xlfn.NORM.S.INV(RAND()))</f>
        <v>153.64643178852788</v>
      </c>
      <c r="I17">
        <f ca="1">H17*EXP(($C$6-0.5*$C$4^2)*$C$5+$C$4*SQRT($C$5)*_xlfn.NORM.S.INV(RAND()))</f>
        <v>151.99026357409778</v>
      </c>
      <c r="J17">
        <f ca="1">I17*EXP(($C$6-0.5*$C$4^2)*$C$5+$C$4*SQRT($C$5)*_xlfn.NORM.S.INV(RAND()))</f>
        <v>152.56683753246293</v>
      </c>
      <c r="K17">
        <f ca="1">J17*EXP(($C$6-0.5*$C$4^2)*$C$5+$C$4*SQRT($C$5)*_xlfn.NORM.S.INV(RAND()))</f>
        <v>155.06132744682023</v>
      </c>
      <c r="L17">
        <f ca="1">K17*EXP(($C$6-0.5*$C$4^2)*$C$5+$C$4*SQRT($C$5)*_xlfn.NORM.S.INV(RAND()))</f>
        <v>155.2095140642775</v>
      </c>
      <c r="M17">
        <f ca="1">L17*EXP(($C$6-0.5*$C$4^2)*$C$5+$C$4*SQRT($C$5)*_xlfn.NORM.S.INV(RAND()))</f>
        <v>154.18824531927064</v>
      </c>
      <c r="N17">
        <f ca="1">M17*EXP(($C$6-0.5*$C$4^2)*$C$5+$C$4*SQRT($C$5)*_xlfn.NORM.S.INV(RAND()))</f>
        <v>152.72775377890466</v>
      </c>
      <c r="O17">
        <f ca="1">N17*EXP(($C$6-0.5*$C$4^2)*$C$5+$C$4*SQRT($C$5)*_xlfn.NORM.S.INV(RAND()))</f>
        <v>155.06945776806359</v>
      </c>
      <c r="P17">
        <f ca="1">O17*EXP(($C$6-0.5*$C$4^2)*$C$5+$C$4*SQRT($C$5)*_xlfn.NORM.S.INV(RAND()))</f>
        <v>157.21028899657094</v>
      </c>
      <c r="Q17">
        <f ca="1">P17*EXP(($C$6-0.5*$C$4^2)*$C$5+$C$4*SQRT($C$5)*_xlfn.NORM.S.INV(RAND()))</f>
        <v>156.7298050962448</v>
      </c>
      <c r="R17">
        <f ca="1">Q17*EXP(($C$6-0.5*$C$4^2)*$C$5+$C$4*SQRT($C$5)*_xlfn.NORM.S.INV(RAND()))</f>
        <v>158.1471233188216</v>
      </c>
      <c r="S17">
        <f ca="1">R17*EXP(($C$6-0.5*$C$4^2)*$C$5+$C$4*SQRT($C$5)*_xlfn.NORM.S.INV(RAND()))</f>
        <v>160.59152200341768</v>
      </c>
      <c r="T17">
        <f ca="1">S17*EXP(($C$6-0.5*$C$4^2)*$C$5+$C$4*SQRT($C$5)*_xlfn.NORM.S.INV(RAND()))</f>
        <v>156.03445510958412</v>
      </c>
      <c r="U17">
        <f ca="1">T17*EXP(($C$6-0.5*$C$4^2)*$C$5+$C$4*SQRT($C$5)*_xlfn.NORM.S.INV(RAND()))</f>
        <v>158.199547520772</v>
      </c>
      <c r="V17">
        <f ca="1">U17*EXP(($C$6-0.5*$C$4^2)*$C$5+$C$4*SQRT($C$5)*_xlfn.NORM.S.INV(RAND()))</f>
        <v>155.69831099982326</v>
      </c>
      <c r="W17">
        <f ca="1">V17*EXP(($C$6-0.5*$C$4^2)*$C$5+$C$4*SQRT($C$5)*_xlfn.NORM.S.INV(RAND()))</f>
        <v>157.71880754552083</v>
      </c>
      <c r="X17">
        <f ca="1">W17*EXP(($C$6-0.5*$C$4^2)*$C$5+$C$4*SQRT($C$5)*_xlfn.NORM.S.INV(RAND()))</f>
        <v>159.46219909483582</v>
      </c>
      <c r="Y17">
        <f ca="1">X17*EXP(($C$6-0.5*$C$4^2)*$C$5+$C$4*SQRT($C$5)*_xlfn.NORM.S.INV(RAND()))</f>
        <v>159.97298895231074</v>
      </c>
      <c r="Z17">
        <f ca="1">Y17*EXP(($C$6-0.5*$C$4^2)*$C$5+$C$4*SQRT($C$5)*_xlfn.NORM.S.INV(RAND()))</f>
        <v>166.13339197940792</v>
      </c>
      <c r="AA17">
        <f ca="1">Z17*EXP(($C$6-0.5*$C$4^2)*$C$5+$C$4*SQRT($C$5)*_xlfn.NORM.S.INV(RAND()))</f>
        <v>173.43901567002911</v>
      </c>
      <c r="AB17">
        <f ca="1">AA17*EXP(($C$6-0.5*$C$4^2)*$C$5+$C$4*SQRT($C$5)*_xlfn.NORM.S.INV(RAND()))</f>
        <v>171.18809187901684</v>
      </c>
      <c r="AC17">
        <f ca="1">AB17*EXP(($C$6-0.5*$C$4^2)*$C$5+$C$4*SQRT($C$5)*_xlfn.NORM.S.INV(RAND()))</f>
        <v>175.33107932437426</v>
      </c>
      <c r="AD17">
        <f ca="1">AC17*EXP(($C$6-0.5*$C$4^2)*$C$5+$C$4*SQRT($C$5)*_xlfn.NORM.S.INV(RAND()))</f>
        <v>179.57191915170031</v>
      </c>
      <c r="AE17">
        <f ca="1">AD17*EXP(($C$6-0.5*$C$4^2)*$C$5+$C$4*SQRT($C$5)*_xlfn.NORM.S.INV(RAND()))</f>
        <v>179.44156765498016</v>
      </c>
      <c r="AF17">
        <f ca="1">AE17*EXP(($C$6-0.5*$C$4^2)*$C$5+$C$4*SQRT($C$5)*_xlfn.NORM.S.INV(RAND()))</f>
        <v>175.99417444867967</v>
      </c>
      <c r="AG17">
        <f ca="1">AF17*EXP(($C$6-0.5*$C$4^2)*$C$5+$C$4*SQRT($C$5)*_xlfn.NORM.S.INV(RAND()))</f>
        <v>174.17072786783302</v>
      </c>
      <c r="AH17">
        <f ca="1">AG17*EXP(($C$6-0.5*$C$4^2)*$C$5+$C$4*SQRT($C$5)*_xlfn.NORM.S.INV(RAND()))</f>
        <v>171.0732531185408</v>
      </c>
      <c r="AI17">
        <f ca="1">AH17*EXP(($C$6-0.5*$C$4^2)*$C$5+$C$4*SQRT($C$5)*_xlfn.NORM.S.INV(RAND()))</f>
        <v>171.78059650242108</v>
      </c>
      <c r="AJ17">
        <f ca="1">AI17*EXP(($C$6-0.5*$C$4^2)*$C$5+$C$4*SQRT($C$5)*_xlfn.NORM.S.INV(RAND()))</f>
        <v>169.08041423946395</v>
      </c>
      <c r="AK17">
        <f ca="1">AJ17*EXP(($C$6-0.5*$C$4^2)*$C$5+$C$4*SQRT($C$5)*_xlfn.NORM.S.INV(RAND()))</f>
        <v>166.31067779654572</v>
      </c>
      <c r="AL17">
        <f ca="1">AK17*EXP(($C$6-0.5*$C$4^2)*$C$5+$C$4*SQRT($C$5)*_xlfn.NORM.S.INV(RAND()))</f>
        <v>164.90390520651397</v>
      </c>
      <c r="AM17">
        <f ca="1">AL17*EXP(($C$6-0.5*$C$4^2)*$C$5+$C$4*SQRT($C$5)*_xlfn.NORM.S.INV(RAND()))</f>
        <v>163.35542754576602</v>
      </c>
      <c r="AN17">
        <f ca="1">AM17*EXP(($C$6-0.5*$C$4^2)*$C$5+$C$4*SQRT($C$5)*_xlfn.NORM.S.INV(RAND()))</f>
        <v>160.43065754587448</v>
      </c>
      <c r="AO17">
        <f ca="1">AN17*EXP(($C$6-0.5*$C$4^2)*$C$5+$C$4*SQRT($C$5)*_xlfn.NORM.S.INV(RAND()))</f>
        <v>160.07046159032211</v>
      </c>
      <c r="AP17">
        <f ca="1">AO17*EXP(($C$6-0.5*$C$4^2)*$C$5+$C$4*SQRT($C$5)*_xlfn.NORM.S.INV(RAND()))</f>
        <v>158.9635481234757</v>
      </c>
      <c r="AQ17">
        <f ca="1">AP17*EXP(($C$6-0.5*$C$4^2)*$C$5+$C$4*SQRT($C$5)*_xlfn.NORM.S.INV(RAND()))</f>
        <v>162.22778212342558</v>
      </c>
      <c r="AR17">
        <f ca="1">AQ17*EXP(($C$6-0.5*$C$4^2)*$C$5+$C$4*SQRT($C$5)*_xlfn.NORM.S.INV(RAND()))</f>
        <v>160.20683719779595</v>
      </c>
      <c r="AS17">
        <f ca="1">AR17*EXP(($C$6-0.5*$C$4^2)*$C$5+$C$4*SQRT($C$5)*_xlfn.NORM.S.INV(RAND()))</f>
        <v>162.03756070750248</v>
      </c>
      <c r="AT17">
        <f ca="1">AS17*EXP(($C$6-0.5*$C$4^2)*$C$5+$C$4*SQRT($C$5)*_xlfn.NORM.S.INV(RAND()))</f>
        <v>160.50041382200686</v>
      </c>
      <c r="AU17">
        <f ca="1">AT17*EXP(($C$6-0.5*$C$4^2)*$C$5+$C$4*SQRT($C$5)*_xlfn.NORM.S.INV(RAND()))</f>
        <v>162.2812337781979</v>
      </c>
      <c r="AV17">
        <f ca="1">AU17*EXP(($C$6-0.5*$C$4^2)*$C$5+$C$4*SQRT($C$5)*_xlfn.NORM.S.INV(RAND()))</f>
        <v>161.69431806119874</v>
      </c>
      <c r="AW17">
        <f ca="1">AV17*EXP(($C$6-0.5*$C$4^2)*$C$5+$C$4*SQRT($C$5)*_xlfn.NORM.S.INV(RAND()))</f>
        <v>160.89928129503892</v>
      </c>
      <c r="AX17">
        <f ca="1">AW17*EXP(($C$6-0.5*$C$4^2)*$C$5+$C$4*SQRT($C$5)*_xlfn.NORM.S.INV(RAND()))</f>
        <v>163.82026526456048</v>
      </c>
      <c r="AY17">
        <f ca="1">AX17*EXP(($C$6-0.5*$C$4^2)*$C$5+$C$4*SQRT($C$5)*_xlfn.NORM.S.INV(RAND()))</f>
        <v>161.84807901998073</v>
      </c>
      <c r="AZ17">
        <f ca="1">AY17*EXP(($C$6-0.5*$C$4^2)*$C$5+$C$4*SQRT($C$5)*_xlfn.NORM.S.INV(RAND()))</f>
        <v>162.83686449055784</v>
      </c>
      <c r="BA17">
        <f ca="1">AZ17*EXP(($C$6-0.5*$C$4^2)*$C$5+$C$4*SQRT($C$5)*_xlfn.NORM.S.INV(RAND()))</f>
        <v>166.62732758662045</v>
      </c>
      <c r="BB17">
        <f ca="1">BA17*EXP(($C$6-0.5*$C$4^2)*$C$5+$C$4*SQRT($C$5)*_xlfn.NORM.S.INV(RAND()))</f>
        <v>167.90572666205989</v>
      </c>
      <c r="BC17">
        <f ca="1">BB17*EXP(($C$6-0.5*$C$4^2)*$C$5+$C$4*SQRT($C$5)*_xlfn.NORM.S.INV(RAND()))</f>
        <v>172.53709342347119</v>
      </c>
      <c r="BD17">
        <f ca="1">BC17*EXP(($C$6-0.5*$C$4^2)*$C$5+$C$4*SQRT($C$5)*_xlfn.NORM.S.INV(RAND()))</f>
        <v>173.34092155883889</v>
      </c>
      <c r="BE17">
        <f ca="1">BD17*EXP(($C$6-0.5*$C$4^2)*$C$5+$C$4*SQRT($C$5)*_xlfn.NORM.S.INV(RAND()))</f>
        <v>174.35001241965352</v>
      </c>
      <c r="BF17">
        <f ca="1">BE17*EXP(($C$6-0.5*$C$4^2)*$C$5+$C$4*SQRT($C$5)*_xlfn.NORM.S.INV(RAND()))</f>
        <v>174.65504178622515</v>
      </c>
      <c r="BG17">
        <f ca="1">BF17*EXP(($C$6-0.5*$C$4^2)*$C$5+$C$4*SQRT($C$5)*_xlfn.NORM.S.INV(RAND()))</f>
        <v>170.91237121306102</v>
      </c>
      <c r="BH17">
        <f ca="1">BG17*EXP(($C$6-0.5*$C$4^2)*$C$5+$C$4*SQRT($C$5)*_xlfn.NORM.S.INV(RAND()))</f>
        <v>172.7099676099223</v>
      </c>
      <c r="BI17">
        <f ca="1">BH17*EXP(($C$6-0.5*$C$4^2)*$C$5+$C$4*SQRT($C$5)*_xlfn.NORM.S.INV(RAND()))</f>
        <v>168.84087694350461</v>
      </c>
      <c r="BJ17">
        <f ca="1">BI17*EXP(($C$6-0.5*$C$4^2)*$C$5+$C$4*SQRT($C$5)*_xlfn.NORM.S.INV(RAND()))</f>
        <v>172.72564368431915</v>
      </c>
      <c r="BK17">
        <f ca="1">BJ17*EXP(($C$6-0.5*$C$4^2)*$C$5+$C$4*SQRT($C$5)*_xlfn.NORM.S.INV(RAND()))</f>
        <v>177.13558861350066</v>
      </c>
      <c r="BL17">
        <f ca="1">BK17*EXP(($C$6-0.5*$C$4^2)*$C$5+$C$4*SQRT($C$5)*_xlfn.NORM.S.INV(RAND()))</f>
        <v>178.50101922734922</v>
      </c>
      <c r="BM17">
        <f ca="1">BL17*EXP(($C$6-0.5*$C$4^2)*$C$5+$C$4*SQRT($C$5)*_xlfn.NORM.S.INV(RAND()))</f>
        <v>168.09030307620509</v>
      </c>
      <c r="BN17">
        <f ca="1">BM17*EXP(($C$6-0.5*$C$4^2)*$C$5+$C$4*SQRT($C$5)*_xlfn.NORM.S.INV(RAND()))</f>
        <v>172.07909312203719</v>
      </c>
      <c r="BO17">
        <f ca="1">BN17*EXP(($C$6-0.5*$C$4^2)*$C$5+$C$4*SQRT($C$5)*_xlfn.NORM.S.INV(RAND()))</f>
        <v>169.25439751466104</v>
      </c>
      <c r="BP17">
        <f ca="1">BO17*EXP(($C$6-0.5*$C$4^2)*$C$5+$C$4*SQRT($C$5)*_xlfn.NORM.S.INV(RAND()))</f>
        <v>165.56071606176044</v>
      </c>
      <c r="BQ17">
        <f ca="1">BP17*EXP(($C$6-0.5*$C$4^2)*$C$5+$C$4*SQRT($C$5)*_xlfn.NORM.S.INV(RAND()))</f>
        <v>164.54608047984826</v>
      </c>
      <c r="BR17">
        <f ca="1">BQ17*EXP(($C$6-0.5*$C$4^2)*$C$5+$C$4*SQRT($C$5)*_xlfn.NORM.S.INV(RAND()))</f>
        <v>165.26600929870895</v>
      </c>
      <c r="BS17">
        <f ca="1">BR17*EXP(($C$6-0.5*$C$4^2)*$C$5+$C$4*SQRT($C$5)*_xlfn.NORM.S.INV(RAND()))</f>
        <v>167.12221293850965</v>
      </c>
      <c r="BT17">
        <f ca="1">BS17*EXP(($C$6-0.5*$C$4^2)*$C$5+$C$4*SQRT($C$5)*_xlfn.NORM.S.INV(RAND()))</f>
        <v>160.87227037765351</v>
      </c>
      <c r="BU17">
        <f ca="1">BT17*EXP(($C$6-0.5*$C$4^2)*$C$5+$C$4*SQRT($C$5)*_xlfn.NORM.S.INV(RAND()))</f>
        <v>159.45153973974411</v>
      </c>
      <c r="BV17">
        <f ca="1">BU17*EXP(($C$6-0.5*$C$4^2)*$C$5+$C$4*SQRT($C$5)*_xlfn.NORM.S.INV(RAND()))</f>
        <v>157.66119084238434</v>
      </c>
      <c r="BW17">
        <f ca="1">BV17*EXP(($C$6-0.5*$C$4^2)*$C$5+$C$4*SQRT($C$5)*_xlfn.NORM.S.INV(RAND()))</f>
        <v>159.47732050719276</v>
      </c>
      <c r="BX17">
        <f ca="1">BW17*EXP(($C$6-0.5*$C$4^2)*$C$5+$C$4*SQRT($C$5)*_xlfn.NORM.S.INV(RAND()))</f>
        <v>163.55724991432942</v>
      </c>
      <c r="BY17">
        <f ca="1">BX17*EXP(($C$6-0.5*$C$4^2)*$C$5+$C$4*SQRT($C$5)*_xlfn.NORM.S.INV(RAND()))</f>
        <v>163.26720413282322</v>
      </c>
      <c r="BZ17">
        <f ca="1">BY17*EXP(($C$6-0.5*$C$4^2)*$C$5+$C$4*SQRT($C$5)*_xlfn.NORM.S.INV(RAND()))</f>
        <v>164.30749646793441</v>
      </c>
      <c r="CA17">
        <f ca="1">BZ17*EXP(($C$6-0.5*$C$4^2)*$C$5+$C$4*SQRT($C$5)*_xlfn.NORM.S.INV(RAND()))</f>
        <v>160.94221277527635</v>
      </c>
      <c r="CB17">
        <f ca="1">CA17*EXP(($C$6-0.5*$C$4^2)*$C$5+$C$4*SQRT($C$5)*_xlfn.NORM.S.INV(RAND()))</f>
        <v>164.14406400572253</v>
      </c>
      <c r="CC17">
        <f ca="1">CB17*EXP(($C$6-0.5*$C$4^2)*$C$5+$C$4*SQRT($C$5)*_xlfn.NORM.S.INV(RAND()))</f>
        <v>166.62868279883463</v>
      </c>
      <c r="CD17">
        <f ca="1">CC17*EXP(($C$6-0.5*$C$4^2)*$C$5+$C$4*SQRT($C$5)*_xlfn.NORM.S.INV(RAND()))</f>
        <v>168.71287520032178</v>
      </c>
      <c r="CE17">
        <f ca="1">CD17*EXP(($C$6-0.5*$C$4^2)*$C$5+$C$4*SQRT($C$5)*_xlfn.NORM.S.INV(RAND()))</f>
        <v>175.81930117226455</v>
      </c>
      <c r="CF17">
        <f ca="1">CE17*EXP(($C$6-0.5*$C$4^2)*$C$5+$C$4*SQRT($C$5)*_xlfn.NORM.S.INV(RAND()))</f>
        <v>173.01648943295379</v>
      </c>
      <c r="CG17">
        <f ca="1">CF17*EXP(($C$6-0.5*$C$4^2)*$C$5+$C$4*SQRT($C$5)*_xlfn.NORM.S.INV(RAND()))</f>
        <v>174.93374911169099</v>
      </c>
      <c r="CH17">
        <f ca="1">CG17*EXP(($C$6-0.5*$C$4^2)*$C$5+$C$4*SQRT($C$5)*_xlfn.NORM.S.INV(RAND()))</f>
        <v>179.23063887235574</v>
      </c>
      <c r="CI17">
        <f ca="1">CH17*EXP(($C$6-0.5*$C$4^2)*$C$5+$C$4*SQRT($C$5)*_xlfn.NORM.S.INV(RAND()))</f>
        <v>177.56681083803628</v>
      </c>
      <c r="CJ17">
        <f ca="1">CI17*EXP(($C$6-0.5*$C$4^2)*$C$5+$C$4*SQRT($C$5)*_xlfn.NORM.S.INV(RAND()))</f>
        <v>179.09910659911895</v>
      </c>
      <c r="CK17">
        <f ca="1">CJ17*EXP(($C$6-0.5*$C$4^2)*$C$5+$C$4*SQRT($C$5)*_xlfn.NORM.S.INV(RAND()))</f>
        <v>177.07401131946887</v>
      </c>
      <c r="CL17">
        <f ca="1">CK17*EXP(($C$6-0.5*$C$4^2)*$C$5+$C$4*SQRT($C$5)*_xlfn.NORM.S.INV(RAND()))</f>
        <v>179.34159627144635</v>
      </c>
      <c r="CM17">
        <f ca="1">CL17*EXP(($C$6-0.5*$C$4^2)*$C$5+$C$4*SQRT($C$5)*_xlfn.NORM.S.INV(RAND()))</f>
        <v>179.30657005696219</v>
      </c>
      <c r="CN17">
        <f ca="1">CM17*EXP(($C$6-0.5*$C$4^2)*$C$5+$C$4*SQRT($C$5)*_xlfn.NORM.S.INV(RAND()))</f>
        <v>179.83490261074536</v>
      </c>
      <c r="CO17">
        <f ca="1">CN17*EXP(($C$6-0.5*$C$4^2)*$C$5+$C$4*SQRT($C$5)*_xlfn.NORM.S.INV(RAND()))</f>
        <v>180.49380586458847</v>
      </c>
      <c r="CP17">
        <f ca="1">CO17*EXP(($C$6-0.5*$C$4^2)*$C$5+$C$4*SQRT($C$5)*_xlfn.NORM.S.INV(RAND()))</f>
        <v>184.77346224052505</v>
      </c>
      <c r="CQ17">
        <f ca="1">CP17*EXP(($C$6-0.5*$C$4^2)*$C$5+$C$4*SQRT($C$5)*_xlfn.NORM.S.INV(RAND()))</f>
        <v>183.80842031625454</v>
      </c>
      <c r="CR17">
        <f ca="1">CQ17*EXP(($C$6-0.5*$C$4^2)*$C$5+$C$4*SQRT($C$5)*_xlfn.NORM.S.INV(RAND()))</f>
        <v>185.05276659354502</v>
      </c>
      <c r="CS17">
        <f ca="1">CR17*EXP(($C$6-0.5*$C$4^2)*$C$5+$C$4*SQRT($C$5)*_xlfn.NORM.S.INV(RAND()))</f>
        <v>183.1479770255612</v>
      </c>
      <c r="CT17">
        <f ca="1">CS17*EXP(($C$6-0.5*$C$4^2)*$C$5+$C$4*SQRT($C$5)*_xlfn.NORM.S.INV(RAND()))</f>
        <v>180.8944201712327</v>
      </c>
      <c r="CU17">
        <f ca="1">CT17*EXP(($C$6-0.5*$C$4^2)*$C$5+$C$4*SQRT($C$5)*_xlfn.NORM.S.INV(RAND()))</f>
        <v>180.9827306722419</v>
      </c>
      <c r="CV17">
        <f ca="1">CU17*EXP(($C$6-0.5*$C$4^2)*$C$5+$C$4*SQRT($C$5)*_xlfn.NORM.S.INV(RAND()))</f>
        <v>180.08098761540396</v>
      </c>
      <c r="CW17">
        <f ca="1">CV17*EXP(($C$6-0.5*$C$4^2)*$C$5+$C$4*SQRT($C$5)*_xlfn.NORM.S.INV(RAND()))</f>
        <v>182.03753430471048</v>
      </c>
      <c r="CX17">
        <f ca="1">CW17*EXP(($C$6-0.5*$C$4^2)*$C$5+$C$4*SQRT($C$5)*_xlfn.NORM.S.INV(RAND()))</f>
        <v>181.82360873484129</v>
      </c>
      <c r="CY17">
        <f ca="1">CX17*EXP(($C$6-0.5*$C$4^2)*$C$5+$C$4*SQRT($C$5)*_xlfn.NORM.S.INV(RAND()))</f>
        <v>184.80331733954924</v>
      </c>
      <c r="CZ17">
        <f ca="1">CY17*EXP(($C$6-0.5*$C$4^2)*$C$5+$C$4*SQRT($C$5)*_xlfn.NORM.S.INV(RAND()))</f>
        <v>187.79487384286898</v>
      </c>
      <c r="DA17">
        <f ca="1">CZ17*EXP(($C$6-0.5*$C$4^2)*$C$5+$C$4*SQRT($C$5)*_xlfn.NORM.S.INV(RAND()))</f>
        <v>192.73626356507884</v>
      </c>
      <c r="DB17">
        <f ca="1">DA17*EXP(($C$6-0.5*$C$4^2)*$C$5+$C$4*SQRT($C$5)*_xlfn.NORM.S.INV(RAND()))</f>
        <v>193.13332904634291</v>
      </c>
      <c r="DC17">
        <f ca="1">DB17*EXP(($C$6-0.5*$C$4^2)*$C$5+$C$4*SQRT($C$5)*_xlfn.NORM.S.INV(RAND()))</f>
        <v>191.75598718421168</v>
      </c>
      <c r="DD17">
        <f ca="1">DC17*EXP(($C$6-0.5*$C$4^2)*$C$5+$C$4*SQRT($C$5)*_xlfn.NORM.S.INV(RAND()))</f>
        <v>189.2157424492124</v>
      </c>
      <c r="DE17">
        <f ca="1">DD17*EXP(($C$6-0.5*$C$4^2)*$C$5+$C$4*SQRT($C$5)*_xlfn.NORM.S.INV(RAND()))</f>
        <v>184.39942026131041</v>
      </c>
      <c r="DF17">
        <f ca="1">DE17*EXP(($C$6-0.5*$C$4^2)*$C$5+$C$4*SQRT($C$5)*_xlfn.NORM.S.INV(RAND()))</f>
        <v>187.35274152680213</v>
      </c>
      <c r="DG17">
        <f ca="1">DF17*EXP(($C$6-0.5*$C$4^2)*$C$5+$C$4*SQRT($C$5)*_xlfn.NORM.S.INV(RAND()))</f>
        <v>188.67558610333384</v>
      </c>
      <c r="DH17">
        <f ca="1">DG17*EXP(($C$6-0.5*$C$4^2)*$C$5+$C$4*SQRT($C$5)*_xlfn.NORM.S.INV(RAND()))</f>
        <v>193.51230233706781</v>
      </c>
      <c r="DI17">
        <f ca="1">DH17*EXP(($C$6-0.5*$C$4^2)*$C$5+$C$4*SQRT($C$5)*_xlfn.NORM.S.INV(RAND()))</f>
        <v>196.28300684592438</v>
      </c>
      <c r="DJ17">
        <f ca="1">DI17*EXP(($C$6-0.5*$C$4^2)*$C$5+$C$4*SQRT($C$5)*_xlfn.NORM.S.INV(RAND()))</f>
        <v>195.13099926052189</v>
      </c>
      <c r="DK17">
        <f ca="1">DJ17*EXP(($C$6-0.5*$C$4^2)*$C$5+$C$4*SQRT($C$5)*_xlfn.NORM.S.INV(RAND()))</f>
        <v>192.42884694613949</v>
      </c>
      <c r="DL17">
        <f ca="1">DK17*EXP(($C$6-0.5*$C$4^2)*$C$5+$C$4*SQRT($C$5)*_xlfn.NORM.S.INV(RAND()))</f>
        <v>184.95768073061208</v>
      </c>
      <c r="DM17">
        <f ca="1">DL17*EXP(($C$6-0.5*$C$4^2)*$C$5+$C$4*SQRT($C$5)*_xlfn.NORM.S.INV(RAND()))</f>
        <v>185.5057583008583</v>
      </c>
      <c r="DN17">
        <f ca="1">DM17*EXP(($C$6-0.5*$C$4^2)*$C$5+$C$4*SQRT($C$5)*_xlfn.NORM.S.INV(RAND()))</f>
        <v>184.90519042178076</v>
      </c>
      <c r="DO17">
        <f ca="1">DN17*EXP(($C$6-0.5*$C$4^2)*$C$5+$C$4*SQRT($C$5)*_xlfn.NORM.S.INV(RAND()))</f>
        <v>190.50229882500736</v>
      </c>
      <c r="DP17">
        <f ca="1">DO17*EXP(($C$6-0.5*$C$4^2)*$C$5+$C$4*SQRT($C$5)*_xlfn.NORM.S.INV(RAND()))</f>
        <v>196.38593998404437</v>
      </c>
      <c r="DQ17">
        <f ca="1">DP17*EXP(($C$6-0.5*$C$4^2)*$C$5+$C$4*SQRT($C$5)*_xlfn.NORM.S.INV(RAND()))</f>
        <v>196.70493693661922</v>
      </c>
      <c r="DR17">
        <f ca="1">DQ17*EXP(($C$6-0.5*$C$4^2)*$C$5+$C$4*SQRT($C$5)*_xlfn.NORM.S.INV(RAND()))</f>
        <v>199.29123418622376</v>
      </c>
      <c r="DS17">
        <f ca="1">DR17*EXP(($C$6-0.5*$C$4^2)*$C$5+$C$4*SQRT($C$5)*_xlfn.NORM.S.INV(RAND()))</f>
        <v>197.68526912802986</v>
      </c>
      <c r="DT17">
        <f ca="1">DS17*EXP(($C$6-0.5*$C$4^2)*$C$5+$C$4*SQRT($C$5)*_xlfn.NORM.S.INV(RAND()))</f>
        <v>199.62686029519813</v>
      </c>
      <c r="DU17">
        <f ca="1">DT17*EXP(($C$6-0.5*$C$4^2)*$C$5+$C$4*SQRT($C$5)*_xlfn.NORM.S.INV(RAND()))</f>
        <v>209.00200453340506</v>
      </c>
      <c r="DV17">
        <f ca="1">DU17*EXP(($C$6-0.5*$C$4^2)*$C$5+$C$4*SQRT($C$5)*_xlfn.NORM.S.INV(RAND()))</f>
        <v>207.19737071601236</v>
      </c>
      <c r="DW17">
        <f ca="1">DV17*EXP(($C$6-0.5*$C$4^2)*$C$5+$C$4*SQRT($C$5)*_xlfn.NORM.S.INV(RAND()))</f>
        <v>203.47400501189219</v>
      </c>
      <c r="DX17">
        <f ca="1">DW17*EXP(($C$6-0.5*$C$4^2)*$C$5+$C$4*SQRT($C$5)*_xlfn.NORM.S.INV(RAND()))</f>
        <v>203.70127061530945</v>
      </c>
      <c r="DY17">
        <f ca="1">DX17*EXP(($C$6-0.5*$C$4^2)*$C$5+$C$4*SQRT($C$5)*_xlfn.NORM.S.INV(RAND()))</f>
        <v>196.83045114838711</v>
      </c>
      <c r="DZ17">
        <f ca="1">DY17*EXP(($C$6-0.5*$C$4^2)*$C$5+$C$4*SQRT($C$5)*_xlfn.NORM.S.INV(RAND()))</f>
        <v>198.17048886347359</v>
      </c>
      <c r="EA17">
        <f ca="1">DZ17*EXP(($C$6-0.5*$C$4^2)*$C$5+$C$4*SQRT($C$5)*_xlfn.NORM.S.INV(RAND()))</f>
        <v>201.1549839143415</v>
      </c>
      <c r="EB17">
        <f ca="1">EA17*EXP(($C$6-0.5*$C$4^2)*$C$5+$C$4*SQRT($C$5)*_xlfn.NORM.S.INV(RAND()))</f>
        <v>214.3318331510109</v>
      </c>
      <c r="EC17">
        <f ca="1">EB17*EXP(($C$6-0.5*$C$4^2)*$C$5+$C$4*SQRT($C$5)*_xlfn.NORM.S.INV(RAND()))</f>
        <v>216.31530063990184</v>
      </c>
      <c r="ED17">
        <f ca="1">EC17*EXP(($C$6-0.5*$C$4^2)*$C$5+$C$4*SQRT($C$5)*_xlfn.NORM.S.INV(RAND()))</f>
        <v>216.08218062864563</v>
      </c>
      <c r="EE17">
        <f ca="1">ED17*EXP(($C$6-0.5*$C$4^2)*$C$5+$C$4*SQRT($C$5)*_xlfn.NORM.S.INV(RAND()))</f>
        <v>210.71254233094993</v>
      </c>
      <c r="EF17">
        <f ca="1">EE17*EXP(($C$6-0.5*$C$4^2)*$C$5+$C$4*SQRT($C$5)*_xlfn.NORM.S.INV(RAND()))</f>
        <v>210.39624858129105</v>
      </c>
      <c r="EG17">
        <f ca="1">EF17*EXP(($C$6-0.5*$C$4^2)*$C$5+$C$4*SQRT($C$5)*_xlfn.NORM.S.INV(RAND()))</f>
        <v>214.0162927064635</v>
      </c>
      <c r="EH17">
        <f ca="1">EG17*EXP(($C$6-0.5*$C$4^2)*$C$5+$C$4*SQRT($C$5)*_xlfn.NORM.S.INV(RAND()))</f>
        <v>219.79723860775968</v>
      </c>
      <c r="EI17">
        <f ca="1">EH17*EXP(($C$6-0.5*$C$4^2)*$C$5+$C$4*SQRT($C$5)*_xlfn.NORM.S.INV(RAND()))</f>
        <v>220.09867262253084</v>
      </c>
      <c r="EJ17">
        <f ca="1">EI17*EXP(($C$6-0.5*$C$4^2)*$C$5+$C$4*SQRT($C$5)*_xlfn.NORM.S.INV(RAND()))</f>
        <v>222.39875786372576</v>
      </c>
      <c r="EK17">
        <f ca="1">EJ17*EXP(($C$6-0.5*$C$4^2)*$C$5+$C$4*SQRT($C$5)*_xlfn.NORM.S.INV(RAND()))</f>
        <v>221.83499687471422</v>
      </c>
      <c r="EL17">
        <f ca="1">EK17*EXP(($C$6-0.5*$C$4^2)*$C$5+$C$4*SQRT($C$5)*_xlfn.NORM.S.INV(RAND()))</f>
        <v>223.84832695370756</v>
      </c>
      <c r="EM17">
        <f ca="1">EL17*EXP(($C$6-0.5*$C$4^2)*$C$5+$C$4*SQRT($C$5)*_xlfn.NORM.S.INV(RAND()))</f>
        <v>223.83607268897521</v>
      </c>
      <c r="EN17">
        <f ca="1">EM17*EXP(($C$6-0.5*$C$4^2)*$C$5+$C$4*SQRT($C$5)*_xlfn.NORM.S.INV(RAND()))</f>
        <v>221.72133880581876</v>
      </c>
      <c r="EO17">
        <f ca="1">EN17*EXP(($C$6-0.5*$C$4^2)*$C$5+$C$4*SQRT($C$5)*_xlfn.NORM.S.INV(RAND()))</f>
        <v>219.35859550054133</v>
      </c>
      <c r="EP17">
        <f ca="1">EO17*EXP(($C$6-0.5*$C$4^2)*$C$5+$C$4*SQRT($C$5)*_xlfn.NORM.S.INV(RAND()))</f>
        <v>219.04830513966792</v>
      </c>
      <c r="EQ17">
        <f ca="1">EP17*EXP(($C$6-0.5*$C$4^2)*$C$5+$C$4*SQRT($C$5)*_xlfn.NORM.S.INV(RAND()))</f>
        <v>229.61060731399084</v>
      </c>
      <c r="ER17">
        <f ca="1">EQ17*EXP(($C$6-0.5*$C$4^2)*$C$5+$C$4*SQRT($C$5)*_xlfn.NORM.S.INV(RAND()))</f>
        <v>229.85281023756826</v>
      </c>
      <c r="ES17">
        <f ca="1">ER17*EXP(($C$6-0.5*$C$4^2)*$C$5+$C$4*SQRT($C$5)*_xlfn.NORM.S.INV(RAND()))</f>
        <v>225.70577334044623</v>
      </c>
      <c r="ET17">
        <f ca="1">ES17*EXP(($C$6-0.5*$C$4^2)*$C$5+$C$4*SQRT($C$5)*_xlfn.NORM.S.INV(RAND()))</f>
        <v>222.43781980081593</v>
      </c>
      <c r="EU17">
        <f ca="1">ET17*EXP(($C$6-0.5*$C$4^2)*$C$5+$C$4*SQRT($C$5)*_xlfn.NORM.S.INV(RAND()))</f>
        <v>222.17228762188074</v>
      </c>
      <c r="EV17">
        <f ca="1">EU17*EXP(($C$6-0.5*$C$4^2)*$C$5+$C$4*SQRT($C$5)*_xlfn.NORM.S.INV(RAND()))</f>
        <v>223.14024869900194</v>
      </c>
      <c r="EW17">
        <f ca="1">EV17*EXP(($C$6-0.5*$C$4^2)*$C$5+$C$4*SQRT($C$5)*_xlfn.NORM.S.INV(RAND()))</f>
        <v>223.47250344168577</v>
      </c>
      <c r="EX17">
        <f ca="1">EW17*EXP(($C$6-0.5*$C$4^2)*$C$5+$C$4*SQRT($C$5)*_xlfn.NORM.S.INV(RAND()))</f>
        <v>216.32159704059887</v>
      </c>
      <c r="EY17">
        <f ca="1">EX17*EXP(($C$6-0.5*$C$4^2)*$C$5+$C$4*SQRT($C$5)*_xlfn.NORM.S.INV(RAND()))</f>
        <v>216.87950355014354</v>
      </c>
      <c r="EZ17">
        <f ca="1">EY17*EXP(($C$6-0.5*$C$4^2)*$C$5+$C$4*SQRT($C$5)*_xlfn.NORM.S.INV(RAND()))</f>
        <v>216.75696738502543</v>
      </c>
      <c r="FA17">
        <f ca="1">EZ17*EXP(($C$6-0.5*$C$4^2)*$C$5+$C$4*SQRT($C$5)*_xlfn.NORM.S.INV(RAND()))</f>
        <v>220.01653860893092</v>
      </c>
      <c r="FB17">
        <f ca="1">FA17*EXP(($C$6-0.5*$C$4^2)*$C$5+$C$4*SQRT($C$5)*_xlfn.NORM.S.INV(RAND()))</f>
        <v>220.13522272729881</v>
      </c>
      <c r="FC17">
        <f ca="1">FB17*EXP(($C$6-0.5*$C$4^2)*$C$5+$C$4*SQRT($C$5)*_xlfn.NORM.S.INV(RAND()))</f>
        <v>218.82129219861372</v>
      </c>
      <c r="FD17">
        <f ca="1">FC17*EXP(($C$6-0.5*$C$4^2)*$C$5+$C$4*SQRT($C$5)*_xlfn.NORM.S.INV(RAND()))</f>
        <v>217.83390637609361</v>
      </c>
      <c r="FE17">
        <f ca="1">FD17*EXP(($C$6-0.5*$C$4^2)*$C$5+$C$4*SQRT($C$5)*_xlfn.NORM.S.INV(RAND()))</f>
        <v>216.3567374784019</v>
      </c>
      <c r="FF17">
        <f ca="1">FE17*EXP(($C$6-0.5*$C$4^2)*$C$5+$C$4*SQRT($C$5)*_xlfn.NORM.S.INV(RAND()))</f>
        <v>213.13945510553873</v>
      </c>
      <c r="FG17">
        <f ca="1">FF17*EXP(($C$6-0.5*$C$4^2)*$C$5+$C$4*SQRT($C$5)*_xlfn.NORM.S.INV(RAND()))</f>
        <v>212.71063710480379</v>
      </c>
      <c r="FH17">
        <f ca="1">FG17*EXP(($C$6-0.5*$C$4^2)*$C$5+$C$4*SQRT($C$5)*_xlfn.NORM.S.INV(RAND()))</f>
        <v>209.3343506634898</v>
      </c>
      <c r="FI17">
        <f ca="1">FH17*EXP(($C$6-0.5*$C$4^2)*$C$5+$C$4*SQRT($C$5)*_xlfn.NORM.S.INV(RAND()))</f>
        <v>207.07455308442735</v>
      </c>
      <c r="FJ17">
        <f ca="1">FI17*EXP(($C$6-0.5*$C$4^2)*$C$5+$C$4*SQRT($C$5)*_xlfn.NORM.S.INV(RAND()))</f>
        <v>202.29509290626578</v>
      </c>
      <c r="FK17">
        <f ca="1">FJ17*EXP(($C$6-0.5*$C$4^2)*$C$5+$C$4*SQRT($C$5)*_xlfn.NORM.S.INV(RAND()))</f>
        <v>198.5320047938965</v>
      </c>
      <c r="FL17">
        <f ca="1">FK17*EXP(($C$6-0.5*$C$4^2)*$C$5+$C$4*SQRT($C$5)*_xlfn.NORM.S.INV(RAND()))</f>
        <v>197.61858213485283</v>
      </c>
      <c r="FM17">
        <f ca="1">FL17*EXP(($C$6-0.5*$C$4^2)*$C$5+$C$4*SQRT($C$5)*_xlfn.NORM.S.INV(RAND()))</f>
        <v>200.00078746458283</v>
      </c>
      <c r="FN17">
        <f ca="1">FM17*EXP(($C$6-0.5*$C$4^2)*$C$5+$C$4*SQRT($C$5)*_xlfn.NORM.S.INV(RAND()))</f>
        <v>204.48494759225804</v>
      </c>
      <c r="FO17">
        <f ca="1">FN17*EXP(($C$6-0.5*$C$4^2)*$C$5+$C$4*SQRT($C$5)*_xlfn.NORM.S.INV(RAND()))</f>
        <v>207.64806411763081</v>
      </c>
      <c r="FP17">
        <f ca="1">FO17*EXP(($C$6-0.5*$C$4^2)*$C$5+$C$4*SQRT($C$5)*_xlfn.NORM.S.INV(RAND()))</f>
        <v>212.43354274147785</v>
      </c>
      <c r="FQ17">
        <f ca="1">FP17*EXP(($C$6-0.5*$C$4^2)*$C$5+$C$4*SQRT($C$5)*_xlfn.NORM.S.INV(RAND()))</f>
        <v>216.73383339778647</v>
      </c>
      <c r="FR17">
        <f ca="1">FQ17*EXP(($C$6-0.5*$C$4^2)*$C$5+$C$4*SQRT($C$5)*_xlfn.NORM.S.INV(RAND()))</f>
        <v>213.90451945851461</v>
      </c>
      <c r="FS17">
        <f ca="1">FR17*EXP(($C$6-0.5*$C$4^2)*$C$5+$C$4*SQRT($C$5)*_xlfn.NORM.S.INV(RAND()))</f>
        <v>212.55592644052132</v>
      </c>
      <c r="FT17">
        <f ca="1">FS17*EXP(($C$6-0.5*$C$4^2)*$C$5+$C$4*SQRT($C$5)*_xlfn.NORM.S.INV(RAND()))</f>
        <v>214.44933555141549</v>
      </c>
      <c r="FU17">
        <f ca="1">FT17*EXP(($C$6-0.5*$C$4^2)*$C$5+$C$4*SQRT($C$5)*_xlfn.NORM.S.INV(RAND()))</f>
        <v>219.63077828602036</v>
      </c>
      <c r="FV17">
        <f ca="1">FU17*EXP(($C$6-0.5*$C$4^2)*$C$5+$C$4*SQRT($C$5)*_xlfn.NORM.S.INV(RAND()))</f>
        <v>222.03765996546497</v>
      </c>
      <c r="FW17">
        <f ca="1">FV17*EXP(($C$6-0.5*$C$4^2)*$C$5+$C$4*SQRT($C$5)*_xlfn.NORM.S.INV(RAND()))</f>
        <v>218.11295387960217</v>
      </c>
      <c r="FX17">
        <f ca="1">FW17*EXP(($C$6-0.5*$C$4^2)*$C$5+$C$4*SQRT($C$5)*_xlfn.NORM.S.INV(RAND()))</f>
        <v>225.18685629848508</v>
      </c>
      <c r="FY17">
        <f ca="1">FX17*EXP(($C$6-0.5*$C$4^2)*$C$5+$C$4*SQRT($C$5)*_xlfn.NORM.S.INV(RAND()))</f>
        <v>227.10375183809421</v>
      </c>
      <c r="FZ17">
        <f ca="1">FY17*EXP(($C$6-0.5*$C$4^2)*$C$5+$C$4*SQRT($C$5)*_xlfn.NORM.S.INV(RAND()))</f>
        <v>230.32027002678419</v>
      </c>
      <c r="GA17">
        <f ca="1">FZ17*EXP(($C$6-0.5*$C$4^2)*$C$5+$C$4*SQRT($C$5)*_xlfn.NORM.S.INV(RAND()))</f>
        <v>235.10756168383068</v>
      </c>
      <c r="GB17">
        <f ca="1">GA17*EXP(($C$6-0.5*$C$4^2)*$C$5+$C$4*SQRT($C$5)*_xlfn.NORM.S.INV(RAND()))</f>
        <v>236.08683630684556</v>
      </c>
      <c r="GC17">
        <f ca="1">GB17*EXP(($C$6-0.5*$C$4^2)*$C$5+$C$4*SQRT($C$5)*_xlfn.NORM.S.INV(RAND()))</f>
        <v>233.12324941746814</v>
      </c>
      <c r="GD17">
        <f ca="1">GC17*EXP(($C$6-0.5*$C$4^2)*$C$5+$C$4*SQRT($C$5)*_xlfn.NORM.S.INV(RAND()))</f>
        <v>238.53252127700981</v>
      </c>
      <c r="GE17">
        <f ca="1">GD17*EXP(($C$6-0.5*$C$4^2)*$C$5+$C$4*SQRT($C$5)*_xlfn.NORM.S.INV(RAND()))</f>
        <v>249.53338903478991</v>
      </c>
      <c r="GF17">
        <f ca="1">GE17*EXP(($C$6-0.5*$C$4^2)*$C$5+$C$4*SQRT($C$5)*_xlfn.NORM.S.INV(RAND()))</f>
        <v>240.91805687907797</v>
      </c>
      <c r="GG17">
        <f ca="1">GF17*EXP(($C$6-0.5*$C$4^2)*$C$5+$C$4*SQRT($C$5)*_xlfn.NORM.S.INV(RAND()))</f>
        <v>246.79083173946492</v>
      </c>
      <c r="GH17">
        <f ca="1">GG17*EXP(($C$6-0.5*$C$4^2)*$C$5+$C$4*SQRT($C$5)*_xlfn.NORM.S.INV(RAND()))</f>
        <v>247.66579357727372</v>
      </c>
      <c r="GI17">
        <f ca="1">GH17*EXP(($C$6-0.5*$C$4^2)*$C$5+$C$4*SQRT($C$5)*_xlfn.NORM.S.INV(RAND()))</f>
        <v>245.86186267037678</v>
      </c>
      <c r="GJ17">
        <f ca="1">GI17*EXP(($C$6-0.5*$C$4^2)*$C$5+$C$4*SQRT($C$5)*_xlfn.NORM.S.INV(RAND()))</f>
        <v>243.65363450582177</v>
      </c>
      <c r="GK17">
        <f ca="1">GJ17*EXP(($C$6-0.5*$C$4^2)*$C$5+$C$4*SQRT($C$5)*_xlfn.NORM.S.INV(RAND()))</f>
        <v>243.73663859257348</v>
      </c>
      <c r="GL17">
        <f ca="1">GK17*EXP(($C$6-0.5*$C$4^2)*$C$5+$C$4*SQRT($C$5)*_xlfn.NORM.S.INV(RAND()))</f>
        <v>239.8984174800747</v>
      </c>
      <c r="GM17">
        <f ca="1">GL17*EXP(($C$6-0.5*$C$4^2)*$C$5+$C$4*SQRT($C$5)*_xlfn.NORM.S.INV(RAND()))</f>
        <v>235.91251568723519</v>
      </c>
      <c r="GN17">
        <f ca="1">GM17*EXP(($C$6-0.5*$C$4^2)*$C$5+$C$4*SQRT($C$5)*_xlfn.NORM.S.INV(RAND()))</f>
        <v>236.81745524204362</v>
      </c>
      <c r="GO17">
        <f ca="1">GN17*EXP(($C$6-0.5*$C$4^2)*$C$5+$C$4*SQRT($C$5)*_xlfn.NORM.S.INV(RAND()))</f>
        <v>229.35924234482758</v>
      </c>
      <c r="GP17">
        <f ca="1">GO17*EXP(($C$6-0.5*$C$4^2)*$C$5+$C$4*SQRT($C$5)*_xlfn.NORM.S.INV(RAND()))</f>
        <v>232.41445488423773</v>
      </c>
      <c r="GQ17">
        <f ca="1">GP17*EXP(($C$6-0.5*$C$4^2)*$C$5+$C$4*SQRT($C$5)*_xlfn.NORM.S.INV(RAND()))</f>
        <v>220.45842896376834</v>
      </c>
      <c r="GR17">
        <f ca="1">GQ17*EXP(($C$6-0.5*$C$4^2)*$C$5+$C$4*SQRT($C$5)*_xlfn.NORM.S.INV(RAND()))</f>
        <v>223.53300197892668</v>
      </c>
      <c r="GS17">
        <f ca="1">GR17*EXP(($C$6-0.5*$C$4^2)*$C$5+$C$4*SQRT($C$5)*_xlfn.NORM.S.INV(RAND()))</f>
        <v>218.70698175914424</v>
      </c>
      <c r="GT17">
        <f ca="1">GS17*EXP(($C$6-0.5*$C$4^2)*$C$5+$C$4*SQRT($C$5)*_xlfn.NORM.S.INV(RAND()))</f>
        <v>224.99800821705745</v>
      </c>
      <c r="GU17">
        <f ca="1">GT17*EXP(($C$6-0.5*$C$4^2)*$C$5+$C$4*SQRT($C$5)*_xlfn.NORM.S.INV(RAND()))</f>
        <v>228.36206845249919</v>
      </c>
      <c r="GV17">
        <f ca="1">GU17*EXP(($C$6-0.5*$C$4^2)*$C$5+$C$4*SQRT($C$5)*_xlfn.NORM.S.INV(RAND()))</f>
        <v>231.60160118422004</v>
      </c>
      <c r="GW17">
        <f ca="1">GV17*EXP(($C$6-0.5*$C$4^2)*$C$5+$C$4*SQRT($C$5)*_xlfn.NORM.S.INV(RAND()))</f>
        <v>238.86037056637124</v>
      </c>
      <c r="GX17">
        <f ca="1">GW17*EXP(($C$6-0.5*$C$4^2)*$C$5+$C$4*SQRT($C$5)*_xlfn.NORM.S.INV(RAND()))</f>
        <v>247.93034217746938</v>
      </c>
      <c r="GY17" s="26">
        <f t="shared" ca="1" si="0"/>
        <v>0</v>
      </c>
      <c r="GZ17">
        <f ca="1">GY17*EXP(-$C$6*$C$7)</f>
        <v>0</v>
      </c>
      <c r="HA17" s="26">
        <f t="shared" ca="1" si="1"/>
        <v>87.930342177469385</v>
      </c>
      <c r="HB17" s="26">
        <f ca="1">HA17*EXP(-$C$6*$C$7)</f>
        <v>87.647467062888651</v>
      </c>
      <c r="HD17" s="85" t="s">
        <v>169</v>
      </c>
      <c r="HE17" s="95">
        <f>HD10</f>
        <v>160</v>
      </c>
    </row>
    <row r="18" spans="6:213" x14ac:dyDescent="0.35">
      <c r="F18" s="26">
        <f>F17</f>
        <v>156.69999999999999</v>
      </c>
      <c r="G18">
        <f ca="1">F18*EXP(($C$6-0.5*$C$4^2)*$C$5+$C$4*SQRT($C$5)*_xlfn.NORM.S.INV(RAND()))</f>
        <v>156.63880189639096</v>
      </c>
      <c r="H18">
        <f ca="1">G18*EXP(($C$6-0.5*$C$4^2)*$C$5+$C$4*SQRT($C$5)*_xlfn.NORM.S.INV(RAND()))</f>
        <v>156.78551550984105</v>
      </c>
      <c r="I18">
        <f ca="1">H18*EXP(($C$6-0.5*$C$4^2)*$C$5+$C$4*SQRT($C$5)*_xlfn.NORM.S.INV(RAND()))</f>
        <v>158.41252847933035</v>
      </c>
      <c r="J18">
        <f ca="1">I18*EXP(($C$6-0.5*$C$4^2)*$C$5+$C$4*SQRT($C$5)*_xlfn.NORM.S.INV(RAND()))</f>
        <v>162.69062556099354</v>
      </c>
      <c r="K18">
        <f ca="1">J18*EXP(($C$6-0.5*$C$4^2)*$C$5+$C$4*SQRT($C$5)*_xlfn.NORM.S.INV(RAND()))</f>
        <v>163.66005600528092</v>
      </c>
      <c r="L18">
        <f ca="1">K18*EXP(($C$6-0.5*$C$4^2)*$C$5+$C$4*SQRT($C$5)*_xlfn.NORM.S.INV(RAND()))</f>
        <v>163.16765332750117</v>
      </c>
      <c r="M18">
        <f ca="1">L18*EXP(($C$6-0.5*$C$4^2)*$C$5+$C$4*SQRT($C$5)*_xlfn.NORM.S.INV(RAND()))</f>
        <v>159.59121797301572</v>
      </c>
      <c r="N18">
        <f ca="1">M18*EXP(($C$6-0.5*$C$4^2)*$C$5+$C$4*SQRT($C$5)*_xlfn.NORM.S.INV(RAND()))</f>
        <v>156.67932697891601</v>
      </c>
      <c r="O18">
        <f ca="1">N18*EXP(($C$6-0.5*$C$4^2)*$C$5+$C$4*SQRT($C$5)*_xlfn.NORM.S.INV(RAND()))</f>
        <v>156.54358417546311</v>
      </c>
      <c r="P18">
        <f ca="1">O18*EXP(($C$6-0.5*$C$4^2)*$C$5+$C$4*SQRT($C$5)*_xlfn.NORM.S.INV(RAND()))</f>
        <v>161.22499687911059</v>
      </c>
      <c r="Q18">
        <f ca="1">P18*EXP(($C$6-0.5*$C$4^2)*$C$5+$C$4*SQRT($C$5)*_xlfn.NORM.S.INV(RAND()))</f>
        <v>159.7260046070424</v>
      </c>
      <c r="R18">
        <f ca="1">Q18*EXP(($C$6-0.5*$C$4^2)*$C$5+$C$4*SQRT($C$5)*_xlfn.NORM.S.INV(RAND()))</f>
        <v>164.20310622867984</v>
      </c>
      <c r="S18">
        <f ca="1">R18*EXP(($C$6-0.5*$C$4^2)*$C$5+$C$4*SQRT($C$5)*_xlfn.NORM.S.INV(RAND()))</f>
        <v>163.15267960588818</v>
      </c>
      <c r="T18">
        <f ca="1">S18*EXP(($C$6-0.5*$C$4^2)*$C$5+$C$4*SQRT($C$5)*_xlfn.NORM.S.INV(RAND()))</f>
        <v>159.66990977990065</v>
      </c>
      <c r="U18">
        <f ca="1">T18*EXP(($C$6-0.5*$C$4^2)*$C$5+$C$4*SQRT($C$5)*_xlfn.NORM.S.INV(RAND()))</f>
        <v>163.72726484627319</v>
      </c>
      <c r="V18">
        <f ca="1">U18*EXP(($C$6-0.5*$C$4^2)*$C$5+$C$4*SQRT($C$5)*_xlfn.NORM.S.INV(RAND()))</f>
        <v>163.04859305391668</v>
      </c>
      <c r="W18">
        <f ca="1">V18*EXP(($C$6-0.5*$C$4^2)*$C$5+$C$4*SQRT($C$5)*_xlfn.NORM.S.INV(RAND()))</f>
        <v>157.21213382783316</v>
      </c>
      <c r="X18">
        <f ca="1">W18*EXP(($C$6-0.5*$C$4^2)*$C$5+$C$4*SQRT($C$5)*_xlfn.NORM.S.INV(RAND()))</f>
        <v>160.5247850134663</v>
      </c>
      <c r="Y18">
        <f ca="1">X18*EXP(($C$6-0.5*$C$4^2)*$C$5+$C$4*SQRT($C$5)*_xlfn.NORM.S.INV(RAND()))</f>
        <v>162.61537233400031</v>
      </c>
      <c r="Z18">
        <f ca="1">Y18*EXP(($C$6-0.5*$C$4^2)*$C$5+$C$4*SQRT($C$5)*_xlfn.NORM.S.INV(RAND()))</f>
        <v>161.00619641282088</v>
      </c>
      <c r="AA18">
        <f ca="1">Z18*EXP(($C$6-0.5*$C$4^2)*$C$5+$C$4*SQRT($C$5)*_xlfn.NORM.S.INV(RAND()))</f>
        <v>158.4973424663105</v>
      </c>
      <c r="AB18">
        <f ca="1">AA18*EXP(($C$6-0.5*$C$4^2)*$C$5+$C$4*SQRT($C$5)*_xlfn.NORM.S.INV(RAND()))</f>
        <v>163.33175543543547</v>
      </c>
      <c r="AC18">
        <f ca="1">AB18*EXP(($C$6-0.5*$C$4^2)*$C$5+$C$4*SQRT($C$5)*_xlfn.NORM.S.INV(RAND()))</f>
        <v>162.17571923650075</v>
      </c>
      <c r="AD18">
        <f ca="1">AC18*EXP(($C$6-0.5*$C$4^2)*$C$5+$C$4*SQRT($C$5)*_xlfn.NORM.S.INV(RAND()))</f>
        <v>162.3651973718467</v>
      </c>
      <c r="AE18">
        <f ca="1">AD18*EXP(($C$6-0.5*$C$4^2)*$C$5+$C$4*SQRT($C$5)*_xlfn.NORM.S.INV(RAND()))</f>
        <v>160.29917101798713</v>
      </c>
      <c r="AF18">
        <f ca="1">AE18*EXP(($C$6-0.5*$C$4^2)*$C$5+$C$4*SQRT($C$5)*_xlfn.NORM.S.INV(RAND()))</f>
        <v>165.4696683643933</v>
      </c>
      <c r="AG18">
        <f ca="1">AF18*EXP(($C$6-0.5*$C$4^2)*$C$5+$C$4*SQRT($C$5)*_xlfn.NORM.S.INV(RAND()))</f>
        <v>168.77685876522452</v>
      </c>
      <c r="AH18">
        <f ca="1">AG18*EXP(($C$6-0.5*$C$4^2)*$C$5+$C$4*SQRT($C$5)*_xlfn.NORM.S.INV(RAND()))</f>
        <v>161.98182164219998</v>
      </c>
      <c r="AI18">
        <f ca="1">AH18*EXP(($C$6-0.5*$C$4^2)*$C$5+$C$4*SQRT($C$5)*_xlfn.NORM.S.INV(RAND()))</f>
        <v>165.96913869209655</v>
      </c>
      <c r="AJ18">
        <f ca="1">AI18*EXP(($C$6-0.5*$C$4^2)*$C$5+$C$4*SQRT($C$5)*_xlfn.NORM.S.INV(RAND()))</f>
        <v>162.81740513478326</v>
      </c>
      <c r="AK18">
        <f ca="1">AJ18*EXP(($C$6-0.5*$C$4^2)*$C$5+$C$4*SQRT($C$5)*_xlfn.NORM.S.INV(RAND()))</f>
        <v>166.13927380091394</v>
      </c>
      <c r="AL18">
        <f ca="1">AK18*EXP(($C$6-0.5*$C$4^2)*$C$5+$C$4*SQRT($C$5)*_xlfn.NORM.S.INV(RAND()))</f>
        <v>165.77873178795102</v>
      </c>
      <c r="AM18">
        <f ca="1">AL18*EXP(($C$6-0.5*$C$4^2)*$C$5+$C$4*SQRT($C$5)*_xlfn.NORM.S.INV(RAND()))</f>
        <v>162.23104473090612</v>
      </c>
      <c r="AN18">
        <f ca="1">AM18*EXP(($C$6-0.5*$C$4^2)*$C$5+$C$4*SQRT($C$5)*_xlfn.NORM.S.INV(RAND()))</f>
        <v>157.64659454075871</v>
      </c>
      <c r="AO18">
        <f ca="1">AN18*EXP(($C$6-0.5*$C$4^2)*$C$5+$C$4*SQRT($C$5)*_xlfn.NORM.S.INV(RAND()))</f>
        <v>157.27178110767267</v>
      </c>
      <c r="AP18">
        <f ca="1">AO18*EXP(($C$6-0.5*$C$4^2)*$C$5+$C$4*SQRT($C$5)*_xlfn.NORM.S.INV(RAND()))</f>
        <v>159.49317061161523</v>
      </c>
      <c r="AQ18">
        <f ca="1">AP18*EXP(($C$6-0.5*$C$4^2)*$C$5+$C$4*SQRT($C$5)*_xlfn.NORM.S.INV(RAND()))</f>
        <v>159.31520956502806</v>
      </c>
      <c r="AR18">
        <f ca="1">AQ18*EXP(($C$6-0.5*$C$4^2)*$C$5+$C$4*SQRT($C$5)*_xlfn.NORM.S.INV(RAND()))</f>
        <v>160.42305703135452</v>
      </c>
      <c r="AS18">
        <f ca="1">AR18*EXP(($C$6-0.5*$C$4^2)*$C$5+$C$4*SQRT($C$5)*_xlfn.NORM.S.INV(RAND()))</f>
        <v>159.59987978556364</v>
      </c>
      <c r="AT18">
        <f ca="1">AS18*EXP(($C$6-0.5*$C$4^2)*$C$5+$C$4*SQRT($C$5)*_xlfn.NORM.S.INV(RAND()))</f>
        <v>158.73145943424171</v>
      </c>
      <c r="AU18">
        <f ca="1">AT18*EXP(($C$6-0.5*$C$4^2)*$C$5+$C$4*SQRT($C$5)*_xlfn.NORM.S.INV(RAND()))</f>
        <v>158.38873629502083</v>
      </c>
      <c r="AV18">
        <f ca="1">AU18*EXP(($C$6-0.5*$C$4^2)*$C$5+$C$4*SQRT($C$5)*_xlfn.NORM.S.INV(RAND()))</f>
        <v>158.10154860582438</v>
      </c>
      <c r="AW18">
        <f ca="1">AV18*EXP(($C$6-0.5*$C$4^2)*$C$5+$C$4*SQRT($C$5)*_xlfn.NORM.S.INV(RAND()))</f>
        <v>158.55561306451347</v>
      </c>
      <c r="AX18">
        <f ca="1">AW18*EXP(($C$6-0.5*$C$4^2)*$C$5+$C$4*SQRT($C$5)*_xlfn.NORM.S.INV(RAND()))</f>
        <v>158.89556840236105</v>
      </c>
      <c r="AY18">
        <f ca="1">AX18*EXP(($C$6-0.5*$C$4^2)*$C$5+$C$4*SQRT($C$5)*_xlfn.NORM.S.INV(RAND()))</f>
        <v>160.02163737458903</v>
      </c>
      <c r="AZ18">
        <f ca="1">AY18*EXP(($C$6-0.5*$C$4^2)*$C$5+$C$4*SQRT($C$5)*_xlfn.NORM.S.INV(RAND()))</f>
        <v>163.83146713012832</v>
      </c>
      <c r="BA18">
        <f ca="1">AZ18*EXP(($C$6-0.5*$C$4^2)*$C$5+$C$4*SQRT($C$5)*_xlfn.NORM.S.INV(RAND()))</f>
        <v>157.97619122099877</v>
      </c>
      <c r="BB18">
        <f ca="1">BA18*EXP(($C$6-0.5*$C$4^2)*$C$5+$C$4*SQRT($C$5)*_xlfn.NORM.S.INV(RAND()))</f>
        <v>152.52454560707261</v>
      </c>
      <c r="BC18">
        <f ca="1">BB18*EXP(($C$6-0.5*$C$4^2)*$C$5+$C$4*SQRT($C$5)*_xlfn.NORM.S.INV(RAND()))</f>
        <v>156.66727025149845</v>
      </c>
      <c r="BD18">
        <f ca="1">BC18*EXP(($C$6-0.5*$C$4^2)*$C$5+$C$4*SQRT($C$5)*_xlfn.NORM.S.INV(RAND()))</f>
        <v>155.12411342020931</v>
      </c>
      <c r="BE18">
        <f ca="1">BD18*EXP(($C$6-0.5*$C$4^2)*$C$5+$C$4*SQRT($C$5)*_xlfn.NORM.S.INV(RAND()))</f>
        <v>159.5420303867987</v>
      </c>
      <c r="BF18">
        <f ca="1">BE18*EXP(($C$6-0.5*$C$4^2)*$C$5+$C$4*SQRT($C$5)*_xlfn.NORM.S.INV(RAND()))</f>
        <v>164.18797049070059</v>
      </c>
      <c r="BG18">
        <f ca="1">BF18*EXP(($C$6-0.5*$C$4^2)*$C$5+$C$4*SQRT($C$5)*_xlfn.NORM.S.INV(RAND()))</f>
        <v>160.50894632976664</v>
      </c>
      <c r="BH18">
        <f ca="1">BG18*EXP(($C$6-0.5*$C$4^2)*$C$5+$C$4*SQRT($C$5)*_xlfn.NORM.S.INV(RAND()))</f>
        <v>155.9794191301784</v>
      </c>
      <c r="BI18">
        <f ca="1">BH18*EXP(($C$6-0.5*$C$4^2)*$C$5+$C$4*SQRT($C$5)*_xlfn.NORM.S.INV(RAND()))</f>
        <v>156.73744656355242</v>
      </c>
      <c r="BJ18">
        <f ca="1">BI18*EXP(($C$6-0.5*$C$4^2)*$C$5+$C$4*SQRT($C$5)*_xlfn.NORM.S.INV(RAND()))</f>
        <v>155.33770011620163</v>
      </c>
      <c r="BK18">
        <f ca="1">BJ18*EXP(($C$6-0.5*$C$4^2)*$C$5+$C$4*SQRT($C$5)*_xlfn.NORM.S.INV(RAND()))</f>
        <v>158.87907326673258</v>
      </c>
      <c r="BL18">
        <f ca="1">BK18*EXP(($C$6-0.5*$C$4^2)*$C$5+$C$4*SQRT($C$5)*_xlfn.NORM.S.INV(RAND()))</f>
        <v>159.58019786843371</v>
      </c>
      <c r="BM18">
        <f ca="1">BL18*EXP(($C$6-0.5*$C$4^2)*$C$5+$C$4*SQRT($C$5)*_xlfn.NORM.S.INV(RAND()))</f>
        <v>158.59636162976736</v>
      </c>
      <c r="BN18">
        <f ca="1">BM18*EXP(($C$6-0.5*$C$4^2)*$C$5+$C$4*SQRT($C$5)*_xlfn.NORM.S.INV(RAND()))</f>
        <v>157.23736358904611</v>
      </c>
      <c r="BO18">
        <f ca="1">BN18*EXP(($C$6-0.5*$C$4^2)*$C$5+$C$4*SQRT($C$5)*_xlfn.NORM.S.INV(RAND()))</f>
        <v>154.24271238316283</v>
      </c>
      <c r="BP18">
        <f ca="1">BO18*EXP(($C$6-0.5*$C$4^2)*$C$5+$C$4*SQRT($C$5)*_xlfn.NORM.S.INV(RAND()))</f>
        <v>156.59857789680325</v>
      </c>
      <c r="BQ18">
        <f ca="1">BP18*EXP(($C$6-0.5*$C$4^2)*$C$5+$C$4*SQRT($C$5)*_xlfn.NORM.S.INV(RAND()))</f>
        <v>154.06785706493025</v>
      </c>
      <c r="BR18">
        <f ca="1">BQ18*EXP(($C$6-0.5*$C$4^2)*$C$5+$C$4*SQRT($C$5)*_xlfn.NORM.S.INV(RAND()))</f>
        <v>157.22216074335455</v>
      </c>
      <c r="BS18">
        <f ca="1">BR18*EXP(($C$6-0.5*$C$4^2)*$C$5+$C$4*SQRT($C$5)*_xlfn.NORM.S.INV(RAND()))</f>
        <v>161.10877131727557</v>
      </c>
      <c r="BT18">
        <f ca="1">BS18*EXP(($C$6-0.5*$C$4^2)*$C$5+$C$4*SQRT($C$5)*_xlfn.NORM.S.INV(RAND()))</f>
        <v>161.74636176535114</v>
      </c>
      <c r="BU18">
        <f ca="1">BT18*EXP(($C$6-0.5*$C$4^2)*$C$5+$C$4*SQRT($C$5)*_xlfn.NORM.S.INV(RAND()))</f>
        <v>161.87729733754045</v>
      </c>
      <c r="BV18">
        <f ca="1">BU18*EXP(($C$6-0.5*$C$4^2)*$C$5+$C$4*SQRT($C$5)*_xlfn.NORM.S.INV(RAND()))</f>
        <v>162.47700975646322</v>
      </c>
      <c r="BW18">
        <f ca="1">BV18*EXP(($C$6-0.5*$C$4^2)*$C$5+$C$4*SQRT($C$5)*_xlfn.NORM.S.INV(RAND()))</f>
        <v>161.32912484142022</v>
      </c>
      <c r="BX18">
        <f ca="1">BW18*EXP(($C$6-0.5*$C$4^2)*$C$5+$C$4*SQRT($C$5)*_xlfn.NORM.S.INV(RAND()))</f>
        <v>161.66692046991406</v>
      </c>
      <c r="BY18">
        <f ca="1">BX18*EXP(($C$6-0.5*$C$4^2)*$C$5+$C$4*SQRT($C$5)*_xlfn.NORM.S.INV(RAND()))</f>
        <v>169.71168639020556</v>
      </c>
      <c r="BZ18">
        <f ca="1">BY18*EXP(($C$6-0.5*$C$4^2)*$C$5+$C$4*SQRT($C$5)*_xlfn.NORM.S.INV(RAND()))</f>
        <v>168.64389152821983</v>
      </c>
      <c r="CA18">
        <f ca="1">BZ18*EXP(($C$6-0.5*$C$4^2)*$C$5+$C$4*SQRT($C$5)*_xlfn.NORM.S.INV(RAND()))</f>
        <v>167.89144652125165</v>
      </c>
      <c r="CB18">
        <f ca="1">CA18*EXP(($C$6-0.5*$C$4^2)*$C$5+$C$4*SQRT($C$5)*_xlfn.NORM.S.INV(RAND()))</f>
        <v>170.87265464842974</v>
      </c>
      <c r="CC18">
        <f ca="1">CB18*EXP(($C$6-0.5*$C$4^2)*$C$5+$C$4*SQRT($C$5)*_xlfn.NORM.S.INV(RAND()))</f>
        <v>166.30661870370258</v>
      </c>
      <c r="CD18">
        <f ca="1">CC18*EXP(($C$6-0.5*$C$4^2)*$C$5+$C$4*SQRT($C$5)*_xlfn.NORM.S.INV(RAND()))</f>
        <v>165.70536262322895</v>
      </c>
      <c r="CE18">
        <f ca="1">CD18*EXP(($C$6-0.5*$C$4^2)*$C$5+$C$4*SQRT($C$5)*_xlfn.NORM.S.INV(RAND()))</f>
        <v>163.48996114749349</v>
      </c>
      <c r="CF18">
        <f ca="1">CE18*EXP(($C$6-0.5*$C$4^2)*$C$5+$C$4*SQRT($C$5)*_xlfn.NORM.S.INV(RAND()))</f>
        <v>163.46320185280976</v>
      </c>
      <c r="CG18">
        <f ca="1">CF18*EXP(($C$6-0.5*$C$4^2)*$C$5+$C$4*SQRT($C$5)*_xlfn.NORM.S.INV(RAND()))</f>
        <v>160.66216623590589</v>
      </c>
      <c r="CH18">
        <f ca="1">CG18*EXP(($C$6-0.5*$C$4^2)*$C$5+$C$4*SQRT($C$5)*_xlfn.NORM.S.INV(RAND()))</f>
        <v>161.2103575197512</v>
      </c>
      <c r="CI18">
        <f ca="1">CH18*EXP(($C$6-0.5*$C$4^2)*$C$5+$C$4*SQRT($C$5)*_xlfn.NORM.S.INV(RAND()))</f>
        <v>163.12760490423625</v>
      </c>
      <c r="CJ18">
        <f ca="1">CI18*EXP(($C$6-0.5*$C$4^2)*$C$5+$C$4*SQRT($C$5)*_xlfn.NORM.S.INV(RAND()))</f>
        <v>161.83782423162319</v>
      </c>
      <c r="CK18">
        <f ca="1">CJ18*EXP(($C$6-0.5*$C$4^2)*$C$5+$C$4*SQRT($C$5)*_xlfn.NORM.S.INV(RAND()))</f>
        <v>160.86339520165245</v>
      </c>
      <c r="CL18">
        <f ca="1">CK18*EXP(($C$6-0.5*$C$4^2)*$C$5+$C$4*SQRT($C$5)*_xlfn.NORM.S.INV(RAND()))</f>
        <v>162.09207088603586</v>
      </c>
      <c r="CM18">
        <f ca="1">CL18*EXP(($C$6-0.5*$C$4^2)*$C$5+$C$4*SQRT($C$5)*_xlfn.NORM.S.INV(RAND()))</f>
        <v>161.58041143275949</v>
      </c>
      <c r="CN18">
        <f ca="1">CM18*EXP(($C$6-0.5*$C$4^2)*$C$5+$C$4*SQRT($C$5)*_xlfn.NORM.S.INV(RAND()))</f>
        <v>159.6729826392357</v>
      </c>
      <c r="CO18">
        <f ca="1">CN18*EXP(($C$6-0.5*$C$4^2)*$C$5+$C$4*SQRT($C$5)*_xlfn.NORM.S.INV(RAND()))</f>
        <v>163.64167228104239</v>
      </c>
      <c r="CP18">
        <f ca="1">CO18*EXP(($C$6-0.5*$C$4^2)*$C$5+$C$4*SQRT($C$5)*_xlfn.NORM.S.INV(RAND()))</f>
        <v>164.6949671406723</v>
      </c>
      <c r="CQ18">
        <f ca="1">CP18*EXP(($C$6-0.5*$C$4^2)*$C$5+$C$4*SQRT($C$5)*_xlfn.NORM.S.INV(RAND()))</f>
        <v>161.1823777554302</v>
      </c>
      <c r="CR18">
        <f ca="1">CQ18*EXP(($C$6-0.5*$C$4^2)*$C$5+$C$4*SQRT($C$5)*_xlfn.NORM.S.INV(RAND()))</f>
        <v>162.55305464984963</v>
      </c>
      <c r="CS18">
        <f ca="1">CR18*EXP(($C$6-0.5*$C$4^2)*$C$5+$C$4*SQRT($C$5)*_xlfn.NORM.S.INV(RAND()))</f>
        <v>161.76292083195597</v>
      </c>
      <c r="CT18">
        <f ca="1">CS18*EXP(($C$6-0.5*$C$4^2)*$C$5+$C$4*SQRT($C$5)*_xlfn.NORM.S.INV(RAND()))</f>
        <v>163.53381187917927</v>
      </c>
      <c r="CU18">
        <f ca="1">CT18*EXP(($C$6-0.5*$C$4^2)*$C$5+$C$4*SQRT($C$5)*_xlfn.NORM.S.INV(RAND()))</f>
        <v>165.88809946531956</v>
      </c>
      <c r="CV18">
        <f ca="1">CU18*EXP(($C$6-0.5*$C$4^2)*$C$5+$C$4*SQRT($C$5)*_xlfn.NORM.S.INV(RAND()))</f>
        <v>168.14058224084582</v>
      </c>
      <c r="CW18">
        <f ca="1">CV18*EXP(($C$6-0.5*$C$4^2)*$C$5+$C$4*SQRT($C$5)*_xlfn.NORM.S.INV(RAND()))</f>
        <v>169.18821173438289</v>
      </c>
      <c r="CX18">
        <f ca="1">CW18*EXP(($C$6-0.5*$C$4^2)*$C$5+$C$4*SQRT($C$5)*_xlfn.NORM.S.INV(RAND()))</f>
        <v>176.9413192050956</v>
      </c>
      <c r="CY18">
        <f ca="1">CX18*EXP(($C$6-0.5*$C$4^2)*$C$5+$C$4*SQRT($C$5)*_xlfn.NORM.S.INV(RAND()))</f>
        <v>179.98267061005086</v>
      </c>
      <c r="CZ18">
        <f ca="1">CY18*EXP(($C$6-0.5*$C$4^2)*$C$5+$C$4*SQRT($C$5)*_xlfn.NORM.S.INV(RAND()))</f>
        <v>179.87953972947673</v>
      </c>
      <c r="DA18">
        <f ca="1">CZ18*EXP(($C$6-0.5*$C$4^2)*$C$5+$C$4*SQRT($C$5)*_xlfn.NORM.S.INV(RAND()))</f>
        <v>185.09395408591504</v>
      </c>
      <c r="DB18">
        <f ca="1">DA18*EXP(($C$6-0.5*$C$4^2)*$C$5+$C$4*SQRT($C$5)*_xlfn.NORM.S.INV(RAND()))</f>
        <v>189.98763921029897</v>
      </c>
      <c r="DC18">
        <f ca="1">DB18*EXP(($C$6-0.5*$C$4^2)*$C$5+$C$4*SQRT($C$5)*_xlfn.NORM.S.INV(RAND()))</f>
        <v>184.93103662130417</v>
      </c>
      <c r="DD18">
        <f ca="1">DC18*EXP(($C$6-0.5*$C$4^2)*$C$5+$C$4*SQRT($C$5)*_xlfn.NORM.S.INV(RAND()))</f>
        <v>185.72098183384122</v>
      </c>
      <c r="DE18">
        <f ca="1">DD18*EXP(($C$6-0.5*$C$4^2)*$C$5+$C$4*SQRT($C$5)*_xlfn.NORM.S.INV(RAND()))</f>
        <v>182.554790092339</v>
      </c>
      <c r="DF18">
        <f ca="1">DE18*EXP(($C$6-0.5*$C$4^2)*$C$5+$C$4*SQRT($C$5)*_xlfn.NORM.S.INV(RAND()))</f>
        <v>172.89344240793343</v>
      </c>
      <c r="DG18">
        <f ca="1">DF18*EXP(($C$6-0.5*$C$4^2)*$C$5+$C$4*SQRT($C$5)*_xlfn.NORM.S.INV(RAND()))</f>
        <v>171.54798046413802</v>
      </c>
      <c r="DH18">
        <f ca="1">DG18*EXP(($C$6-0.5*$C$4^2)*$C$5+$C$4*SQRT($C$5)*_xlfn.NORM.S.INV(RAND()))</f>
        <v>173.2769295472273</v>
      </c>
      <c r="DI18">
        <f ca="1">DH18*EXP(($C$6-0.5*$C$4^2)*$C$5+$C$4*SQRT($C$5)*_xlfn.NORM.S.INV(RAND()))</f>
        <v>170.3393513843406</v>
      </c>
      <c r="DJ18">
        <f ca="1">DI18*EXP(($C$6-0.5*$C$4^2)*$C$5+$C$4*SQRT($C$5)*_xlfn.NORM.S.INV(RAND()))</f>
        <v>171.94685261113966</v>
      </c>
      <c r="DK18">
        <f ca="1">DJ18*EXP(($C$6-0.5*$C$4^2)*$C$5+$C$4*SQRT($C$5)*_xlfn.NORM.S.INV(RAND()))</f>
        <v>172.12332648312622</v>
      </c>
      <c r="DL18">
        <f ca="1">DK18*EXP(($C$6-0.5*$C$4^2)*$C$5+$C$4*SQRT($C$5)*_xlfn.NORM.S.INV(RAND()))</f>
        <v>170.96724279125959</v>
      </c>
      <c r="DM18">
        <f ca="1">DL18*EXP(($C$6-0.5*$C$4^2)*$C$5+$C$4*SQRT($C$5)*_xlfn.NORM.S.INV(RAND()))</f>
        <v>171.20366120380376</v>
      </c>
      <c r="DN18">
        <f ca="1">DM18*EXP(($C$6-0.5*$C$4^2)*$C$5+$C$4*SQRT($C$5)*_xlfn.NORM.S.INV(RAND()))</f>
        <v>170.67921062419248</v>
      </c>
      <c r="DO18">
        <f ca="1">DN18*EXP(($C$6-0.5*$C$4^2)*$C$5+$C$4*SQRT($C$5)*_xlfn.NORM.S.INV(RAND()))</f>
        <v>173.71495698716478</v>
      </c>
      <c r="DP18">
        <f ca="1">DO18*EXP(($C$6-0.5*$C$4^2)*$C$5+$C$4*SQRT($C$5)*_xlfn.NORM.S.INV(RAND()))</f>
        <v>171.68239853780904</v>
      </c>
      <c r="DQ18">
        <f ca="1">DP18*EXP(($C$6-0.5*$C$4^2)*$C$5+$C$4*SQRT($C$5)*_xlfn.NORM.S.INV(RAND()))</f>
        <v>170.4137239052223</v>
      </c>
      <c r="DR18">
        <f ca="1">DQ18*EXP(($C$6-0.5*$C$4^2)*$C$5+$C$4*SQRT($C$5)*_xlfn.NORM.S.INV(RAND()))</f>
        <v>166.65095065431848</v>
      </c>
      <c r="DS18">
        <f ca="1">DR18*EXP(($C$6-0.5*$C$4^2)*$C$5+$C$4*SQRT($C$5)*_xlfn.NORM.S.INV(RAND()))</f>
        <v>167.76942484368314</v>
      </c>
      <c r="DT18">
        <f ca="1">DS18*EXP(($C$6-0.5*$C$4^2)*$C$5+$C$4*SQRT($C$5)*_xlfn.NORM.S.INV(RAND()))</f>
        <v>171.1536777683873</v>
      </c>
      <c r="DU18">
        <f ca="1">DT18*EXP(($C$6-0.5*$C$4^2)*$C$5+$C$4*SQRT($C$5)*_xlfn.NORM.S.INV(RAND()))</f>
        <v>174.48426715794523</v>
      </c>
      <c r="DV18">
        <f ca="1">DU18*EXP(($C$6-0.5*$C$4^2)*$C$5+$C$4*SQRT($C$5)*_xlfn.NORM.S.INV(RAND()))</f>
        <v>171.07834806983865</v>
      </c>
      <c r="DW18">
        <f ca="1">DV18*EXP(($C$6-0.5*$C$4^2)*$C$5+$C$4*SQRT($C$5)*_xlfn.NORM.S.INV(RAND()))</f>
        <v>173.93484237036944</v>
      </c>
      <c r="DX18">
        <f ca="1">DW18*EXP(($C$6-0.5*$C$4^2)*$C$5+$C$4*SQRT($C$5)*_xlfn.NORM.S.INV(RAND()))</f>
        <v>173.63021202132472</v>
      </c>
      <c r="DY18">
        <f ca="1">DX18*EXP(($C$6-0.5*$C$4^2)*$C$5+$C$4*SQRT($C$5)*_xlfn.NORM.S.INV(RAND()))</f>
        <v>175.39954229699521</v>
      </c>
      <c r="DZ18">
        <f ca="1">DY18*EXP(($C$6-0.5*$C$4^2)*$C$5+$C$4*SQRT($C$5)*_xlfn.NORM.S.INV(RAND()))</f>
        <v>174.24162157740565</v>
      </c>
      <c r="EA18">
        <f ca="1">DZ18*EXP(($C$6-0.5*$C$4^2)*$C$5+$C$4*SQRT($C$5)*_xlfn.NORM.S.INV(RAND()))</f>
        <v>173.75282328419743</v>
      </c>
      <c r="EB18">
        <f ca="1">EA18*EXP(($C$6-0.5*$C$4^2)*$C$5+$C$4*SQRT($C$5)*_xlfn.NORM.S.INV(RAND()))</f>
        <v>172.65712256103456</v>
      </c>
      <c r="EC18">
        <f ca="1">EB18*EXP(($C$6-0.5*$C$4^2)*$C$5+$C$4*SQRT($C$5)*_xlfn.NORM.S.INV(RAND()))</f>
        <v>173.99287138100047</v>
      </c>
      <c r="ED18">
        <f ca="1">EC18*EXP(($C$6-0.5*$C$4^2)*$C$5+$C$4*SQRT($C$5)*_xlfn.NORM.S.INV(RAND()))</f>
        <v>172.98588250541664</v>
      </c>
      <c r="EE18">
        <f ca="1">ED18*EXP(($C$6-0.5*$C$4^2)*$C$5+$C$4*SQRT($C$5)*_xlfn.NORM.S.INV(RAND()))</f>
        <v>168.39078704130179</v>
      </c>
      <c r="EF18">
        <f ca="1">EE18*EXP(($C$6-0.5*$C$4^2)*$C$5+$C$4*SQRT($C$5)*_xlfn.NORM.S.INV(RAND()))</f>
        <v>169.47554320009485</v>
      </c>
      <c r="EG18">
        <f ca="1">EF18*EXP(($C$6-0.5*$C$4^2)*$C$5+$C$4*SQRT($C$5)*_xlfn.NORM.S.INV(RAND()))</f>
        <v>173.79387910848382</v>
      </c>
      <c r="EH18">
        <f ca="1">EG18*EXP(($C$6-0.5*$C$4^2)*$C$5+$C$4*SQRT($C$5)*_xlfn.NORM.S.INV(RAND()))</f>
        <v>168.68625248089836</v>
      </c>
      <c r="EI18">
        <f ca="1">EH18*EXP(($C$6-0.5*$C$4^2)*$C$5+$C$4*SQRT($C$5)*_xlfn.NORM.S.INV(RAND()))</f>
        <v>165.09578264530856</v>
      </c>
      <c r="EJ18">
        <f ca="1">EI18*EXP(($C$6-0.5*$C$4^2)*$C$5+$C$4*SQRT($C$5)*_xlfn.NORM.S.INV(RAND()))</f>
        <v>163.19411726475732</v>
      </c>
      <c r="EK18">
        <f ca="1">EJ18*EXP(($C$6-0.5*$C$4^2)*$C$5+$C$4*SQRT($C$5)*_xlfn.NORM.S.INV(RAND()))</f>
        <v>161.6795124366173</v>
      </c>
      <c r="EL18">
        <f ca="1">EK18*EXP(($C$6-0.5*$C$4^2)*$C$5+$C$4*SQRT($C$5)*_xlfn.NORM.S.INV(RAND()))</f>
        <v>161.38648515023351</v>
      </c>
      <c r="EM18">
        <f ca="1">EL18*EXP(($C$6-0.5*$C$4^2)*$C$5+$C$4*SQRT($C$5)*_xlfn.NORM.S.INV(RAND()))</f>
        <v>155.4553987563738</v>
      </c>
      <c r="EN18">
        <f ca="1">EM18*EXP(($C$6-0.5*$C$4^2)*$C$5+$C$4*SQRT($C$5)*_xlfn.NORM.S.INV(RAND()))</f>
        <v>154.6644152860037</v>
      </c>
      <c r="EO18">
        <f ca="1">EN18*EXP(($C$6-0.5*$C$4^2)*$C$5+$C$4*SQRT($C$5)*_xlfn.NORM.S.INV(RAND()))</f>
        <v>156.42957104237004</v>
      </c>
      <c r="EP18">
        <f ca="1">EO18*EXP(($C$6-0.5*$C$4^2)*$C$5+$C$4*SQRT($C$5)*_xlfn.NORM.S.INV(RAND()))</f>
        <v>153.08479255309462</v>
      </c>
      <c r="EQ18">
        <f ca="1">EP18*EXP(($C$6-0.5*$C$4^2)*$C$5+$C$4*SQRT($C$5)*_xlfn.NORM.S.INV(RAND()))</f>
        <v>153.3905827987283</v>
      </c>
      <c r="ER18">
        <f ca="1">EQ18*EXP(($C$6-0.5*$C$4^2)*$C$5+$C$4*SQRT($C$5)*_xlfn.NORM.S.INV(RAND()))</f>
        <v>151.53157495692903</v>
      </c>
      <c r="ES18">
        <f ca="1">ER18*EXP(($C$6-0.5*$C$4^2)*$C$5+$C$4*SQRT($C$5)*_xlfn.NORM.S.INV(RAND()))</f>
        <v>148.65580884218855</v>
      </c>
      <c r="ET18">
        <f ca="1">ES18*EXP(($C$6-0.5*$C$4^2)*$C$5+$C$4*SQRT($C$5)*_xlfn.NORM.S.INV(RAND()))</f>
        <v>149.10244577717492</v>
      </c>
      <c r="EU18">
        <f ca="1">ET18*EXP(($C$6-0.5*$C$4^2)*$C$5+$C$4*SQRT($C$5)*_xlfn.NORM.S.INV(RAND()))</f>
        <v>148.17381763940907</v>
      </c>
      <c r="EV18">
        <f ca="1">EU18*EXP(($C$6-0.5*$C$4^2)*$C$5+$C$4*SQRT($C$5)*_xlfn.NORM.S.INV(RAND()))</f>
        <v>151.28385132117185</v>
      </c>
      <c r="EW18">
        <f ca="1">EV18*EXP(($C$6-0.5*$C$4^2)*$C$5+$C$4*SQRT($C$5)*_xlfn.NORM.S.INV(RAND()))</f>
        <v>150.49590948717281</v>
      </c>
      <c r="EX18">
        <f ca="1">EW18*EXP(($C$6-0.5*$C$4^2)*$C$5+$C$4*SQRT($C$5)*_xlfn.NORM.S.INV(RAND()))</f>
        <v>148.41016850954614</v>
      </c>
      <c r="EY18">
        <f ca="1">EX18*EXP(($C$6-0.5*$C$4^2)*$C$5+$C$4*SQRT($C$5)*_xlfn.NORM.S.INV(RAND()))</f>
        <v>147.6979377857505</v>
      </c>
      <c r="EZ18">
        <f ca="1">EY18*EXP(($C$6-0.5*$C$4^2)*$C$5+$C$4*SQRT($C$5)*_xlfn.NORM.S.INV(RAND()))</f>
        <v>147.59740410394582</v>
      </c>
      <c r="FA18">
        <f ca="1">EZ18*EXP(($C$6-0.5*$C$4^2)*$C$5+$C$4*SQRT($C$5)*_xlfn.NORM.S.INV(RAND()))</f>
        <v>148.89382662519947</v>
      </c>
      <c r="FB18">
        <f ca="1">FA18*EXP(($C$6-0.5*$C$4^2)*$C$5+$C$4*SQRT($C$5)*_xlfn.NORM.S.INV(RAND()))</f>
        <v>151.72951663636164</v>
      </c>
      <c r="FC18">
        <f ca="1">FB18*EXP(($C$6-0.5*$C$4^2)*$C$5+$C$4*SQRT($C$5)*_xlfn.NORM.S.INV(RAND()))</f>
        <v>150.50612480901077</v>
      </c>
      <c r="FD18">
        <f ca="1">FC18*EXP(($C$6-0.5*$C$4^2)*$C$5+$C$4*SQRT($C$5)*_xlfn.NORM.S.INV(RAND()))</f>
        <v>154.59749124808999</v>
      </c>
      <c r="FE18">
        <f ca="1">FD18*EXP(($C$6-0.5*$C$4^2)*$C$5+$C$4*SQRT($C$5)*_xlfn.NORM.S.INV(RAND()))</f>
        <v>153.68599202363529</v>
      </c>
      <c r="FF18">
        <f ca="1">FE18*EXP(($C$6-0.5*$C$4^2)*$C$5+$C$4*SQRT($C$5)*_xlfn.NORM.S.INV(RAND()))</f>
        <v>156.11210501228925</v>
      </c>
      <c r="FG18">
        <f ca="1">FF18*EXP(($C$6-0.5*$C$4^2)*$C$5+$C$4*SQRT($C$5)*_xlfn.NORM.S.INV(RAND()))</f>
        <v>155.78128298917326</v>
      </c>
      <c r="FH18">
        <f ca="1">FG18*EXP(($C$6-0.5*$C$4^2)*$C$5+$C$4*SQRT($C$5)*_xlfn.NORM.S.INV(RAND()))</f>
        <v>152.48987817196601</v>
      </c>
      <c r="FI18">
        <f ca="1">FH18*EXP(($C$6-0.5*$C$4^2)*$C$5+$C$4*SQRT($C$5)*_xlfn.NORM.S.INV(RAND()))</f>
        <v>150.1036501740177</v>
      </c>
      <c r="FJ18">
        <f ca="1">FI18*EXP(($C$6-0.5*$C$4^2)*$C$5+$C$4*SQRT($C$5)*_xlfn.NORM.S.INV(RAND()))</f>
        <v>150.5796166216235</v>
      </c>
      <c r="FK18">
        <f ca="1">FJ18*EXP(($C$6-0.5*$C$4^2)*$C$5+$C$4*SQRT($C$5)*_xlfn.NORM.S.INV(RAND()))</f>
        <v>153.92276059778382</v>
      </c>
      <c r="FL18">
        <f ca="1">FK18*EXP(($C$6-0.5*$C$4^2)*$C$5+$C$4*SQRT($C$5)*_xlfn.NORM.S.INV(RAND()))</f>
        <v>153.52865090920801</v>
      </c>
      <c r="FM18">
        <f ca="1">FL18*EXP(($C$6-0.5*$C$4^2)*$C$5+$C$4*SQRT($C$5)*_xlfn.NORM.S.INV(RAND()))</f>
        <v>149.69044157413364</v>
      </c>
      <c r="FN18">
        <f ca="1">FM18*EXP(($C$6-0.5*$C$4^2)*$C$5+$C$4*SQRT($C$5)*_xlfn.NORM.S.INV(RAND()))</f>
        <v>154.6079715567424</v>
      </c>
      <c r="FO18">
        <f ca="1">FN18*EXP(($C$6-0.5*$C$4^2)*$C$5+$C$4*SQRT($C$5)*_xlfn.NORM.S.INV(RAND()))</f>
        <v>151.29770652326462</v>
      </c>
      <c r="FP18">
        <f ca="1">FO18*EXP(($C$6-0.5*$C$4^2)*$C$5+$C$4*SQRT($C$5)*_xlfn.NORM.S.INV(RAND()))</f>
        <v>155.39573846144404</v>
      </c>
      <c r="FQ18">
        <f ca="1">FP18*EXP(($C$6-0.5*$C$4^2)*$C$5+$C$4*SQRT($C$5)*_xlfn.NORM.S.INV(RAND()))</f>
        <v>156.51619544273618</v>
      </c>
      <c r="FR18">
        <f ca="1">FQ18*EXP(($C$6-0.5*$C$4^2)*$C$5+$C$4*SQRT($C$5)*_xlfn.NORM.S.INV(RAND()))</f>
        <v>156.36904732616642</v>
      </c>
      <c r="FS18">
        <f ca="1">FR18*EXP(($C$6-0.5*$C$4^2)*$C$5+$C$4*SQRT($C$5)*_xlfn.NORM.S.INV(RAND()))</f>
        <v>152.36607514993432</v>
      </c>
      <c r="FT18">
        <f ca="1">FS18*EXP(($C$6-0.5*$C$4^2)*$C$5+$C$4*SQRT($C$5)*_xlfn.NORM.S.INV(RAND()))</f>
        <v>158.55676317838174</v>
      </c>
      <c r="FU18">
        <f ca="1">FT18*EXP(($C$6-0.5*$C$4^2)*$C$5+$C$4*SQRT($C$5)*_xlfn.NORM.S.INV(RAND()))</f>
        <v>156.93769560926268</v>
      </c>
      <c r="FV18">
        <f ca="1">FU18*EXP(($C$6-0.5*$C$4^2)*$C$5+$C$4*SQRT($C$5)*_xlfn.NORM.S.INV(RAND()))</f>
        <v>156.6034017427715</v>
      </c>
      <c r="FW18">
        <f ca="1">FV18*EXP(($C$6-0.5*$C$4^2)*$C$5+$C$4*SQRT($C$5)*_xlfn.NORM.S.INV(RAND()))</f>
        <v>156.3658344368003</v>
      </c>
      <c r="FX18">
        <f ca="1">FW18*EXP(($C$6-0.5*$C$4^2)*$C$5+$C$4*SQRT($C$5)*_xlfn.NORM.S.INV(RAND()))</f>
        <v>156.2201069092763</v>
      </c>
      <c r="FY18">
        <f ca="1">FX18*EXP(($C$6-0.5*$C$4^2)*$C$5+$C$4*SQRT($C$5)*_xlfn.NORM.S.INV(RAND()))</f>
        <v>157.48815403311374</v>
      </c>
      <c r="FZ18">
        <f ca="1">FY18*EXP(($C$6-0.5*$C$4^2)*$C$5+$C$4*SQRT($C$5)*_xlfn.NORM.S.INV(RAND()))</f>
        <v>159.88775548575487</v>
      </c>
      <c r="GA18">
        <f ca="1">FZ18*EXP(($C$6-0.5*$C$4^2)*$C$5+$C$4*SQRT($C$5)*_xlfn.NORM.S.INV(RAND()))</f>
        <v>155.82467900324824</v>
      </c>
      <c r="GB18">
        <f ca="1">GA18*EXP(($C$6-0.5*$C$4^2)*$C$5+$C$4*SQRT($C$5)*_xlfn.NORM.S.INV(RAND()))</f>
        <v>155.39727639053629</v>
      </c>
      <c r="GC18">
        <f ca="1">GB18*EXP(($C$6-0.5*$C$4^2)*$C$5+$C$4*SQRT($C$5)*_xlfn.NORM.S.INV(RAND()))</f>
        <v>154.96573417525244</v>
      </c>
      <c r="GD18">
        <f ca="1">GC18*EXP(($C$6-0.5*$C$4^2)*$C$5+$C$4*SQRT($C$5)*_xlfn.NORM.S.INV(RAND()))</f>
        <v>153.7612515497957</v>
      </c>
      <c r="GE18">
        <f ca="1">GD18*EXP(($C$6-0.5*$C$4^2)*$C$5+$C$4*SQRT($C$5)*_xlfn.NORM.S.INV(RAND()))</f>
        <v>156.91566272210014</v>
      </c>
      <c r="GF18">
        <f ca="1">GE18*EXP(($C$6-0.5*$C$4^2)*$C$5+$C$4*SQRT($C$5)*_xlfn.NORM.S.INV(RAND()))</f>
        <v>161.69679126932334</v>
      </c>
      <c r="GG18">
        <f ca="1">GF18*EXP(($C$6-0.5*$C$4^2)*$C$5+$C$4*SQRT($C$5)*_xlfn.NORM.S.INV(RAND()))</f>
        <v>162.56492993655752</v>
      </c>
      <c r="GH18">
        <f ca="1">GG18*EXP(($C$6-0.5*$C$4^2)*$C$5+$C$4*SQRT($C$5)*_xlfn.NORM.S.INV(RAND()))</f>
        <v>165.65839454238136</v>
      </c>
      <c r="GI18">
        <f ca="1">GH18*EXP(($C$6-0.5*$C$4^2)*$C$5+$C$4*SQRT($C$5)*_xlfn.NORM.S.INV(RAND()))</f>
        <v>164.16280218416387</v>
      </c>
      <c r="GJ18">
        <f ca="1">GI18*EXP(($C$6-0.5*$C$4^2)*$C$5+$C$4*SQRT($C$5)*_xlfn.NORM.S.INV(RAND()))</f>
        <v>161.97553791343728</v>
      </c>
      <c r="GK18">
        <f ca="1">GJ18*EXP(($C$6-0.5*$C$4^2)*$C$5+$C$4*SQRT($C$5)*_xlfn.NORM.S.INV(RAND()))</f>
        <v>161.85998576283788</v>
      </c>
      <c r="GL18">
        <f ca="1">GK18*EXP(($C$6-0.5*$C$4^2)*$C$5+$C$4*SQRT($C$5)*_xlfn.NORM.S.INV(RAND()))</f>
        <v>163.70761396695832</v>
      </c>
      <c r="GM18">
        <f ca="1">GL18*EXP(($C$6-0.5*$C$4^2)*$C$5+$C$4*SQRT($C$5)*_xlfn.NORM.S.INV(RAND()))</f>
        <v>161.74189872770768</v>
      </c>
      <c r="GN18">
        <f ca="1">GM18*EXP(($C$6-0.5*$C$4^2)*$C$5+$C$4*SQRT($C$5)*_xlfn.NORM.S.INV(RAND()))</f>
        <v>158.32156558443336</v>
      </c>
      <c r="GO18">
        <f ca="1">GN18*EXP(($C$6-0.5*$C$4^2)*$C$5+$C$4*SQRT($C$5)*_xlfn.NORM.S.INV(RAND()))</f>
        <v>160.44426140544076</v>
      </c>
      <c r="GP18">
        <f ca="1">GO18*EXP(($C$6-0.5*$C$4^2)*$C$5+$C$4*SQRT($C$5)*_xlfn.NORM.S.INV(RAND()))</f>
        <v>156.88357405700455</v>
      </c>
      <c r="GQ18">
        <f ca="1">GP18*EXP(($C$6-0.5*$C$4^2)*$C$5+$C$4*SQRT($C$5)*_xlfn.NORM.S.INV(RAND()))</f>
        <v>158.66712264700985</v>
      </c>
      <c r="GR18">
        <f ca="1">GQ18*EXP(($C$6-0.5*$C$4^2)*$C$5+$C$4*SQRT($C$5)*_xlfn.NORM.S.INV(RAND()))</f>
        <v>163.19070486083638</v>
      </c>
      <c r="GS18">
        <f ca="1">GR18*EXP(($C$6-0.5*$C$4^2)*$C$5+$C$4*SQRT($C$5)*_xlfn.NORM.S.INV(RAND()))</f>
        <v>163.63426363838602</v>
      </c>
      <c r="GT18">
        <f ca="1">GS18*EXP(($C$6-0.5*$C$4^2)*$C$5+$C$4*SQRT($C$5)*_xlfn.NORM.S.INV(RAND()))</f>
        <v>169.5652719563287</v>
      </c>
      <c r="GU18">
        <f ca="1">GT18*EXP(($C$6-0.5*$C$4^2)*$C$5+$C$4*SQRT($C$5)*_xlfn.NORM.S.INV(RAND()))</f>
        <v>173.09415892315408</v>
      </c>
      <c r="GV18">
        <f ca="1">GU18*EXP(($C$6-0.5*$C$4^2)*$C$5+$C$4*SQRT($C$5)*_xlfn.NORM.S.INV(RAND()))</f>
        <v>173.14471250733268</v>
      </c>
      <c r="GW18">
        <f ca="1">GV18*EXP(($C$6-0.5*$C$4^2)*$C$5+$C$4*SQRT($C$5)*_xlfn.NORM.S.INV(RAND()))</f>
        <v>169.23414139809591</v>
      </c>
      <c r="GX18">
        <f ca="1">GW18*EXP(($C$6-0.5*$C$4^2)*$C$5+$C$4*SQRT($C$5)*_xlfn.NORM.S.INV(RAND()))</f>
        <v>174.38802722017823</v>
      </c>
      <c r="GY18" s="26">
        <f t="shared" ca="1" si="0"/>
        <v>0</v>
      </c>
      <c r="GZ18">
        <f ca="1">GY18*EXP(-$C$6*$C$7)</f>
        <v>0</v>
      </c>
      <c r="HA18" s="26">
        <f t="shared" ca="1" si="1"/>
        <v>14.38802722017823</v>
      </c>
      <c r="HB18" s="26">
        <f ca="1">HA18*EXP(-$C$6*$C$7)</f>
        <v>14.341740412374342</v>
      </c>
      <c r="HD18" s="85" t="s">
        <v>348</v>
      </c>
      <c r="HE18" s="97">
        <f>C3</f>
        <v>-2.8814244533815897E-3</v>
      </c>
    </row>
    <row r="19" spans="6:213" x14ac:dyDescent="0.35">
      <c r="F19" s="26">
        <f>F18</f>
        <v>156.69999999999999</v>
      </c>
      <c r="G19">
        <f ca="1">F19*EXP(($C$6-0.5*$C$4^2)*$C$5+$C$4*SQRT($C$5)*_xlfn.NORM.S.INV(RAND()))</f>
        <v>155.72489001673009</v>
      </c>
      <c r="H19">
        <f ca="1">G19*EXP(($C$6-0.5*$C$4^2)*$C$5+$C$4*SQRT($C$5)*_xlfn.NORM.S.INV(RAND()))</f>
        <v>154.85661678931044</v>
      </c>
      <c r="I19">
        <f ca="1">H19*EXP(($C$6-0.5*$C$4^2)*$C$5+$C$4*SQRT($C$5)*_xlfn.NORM.S.INV(RAND()))</f>
        <v>157.35477452244183</v>
      </c>
      <c r="J19">
        <f ca="1">I19*EXP(($C$6-0.5*$C$4^2)*$C$5+$C$4*SQRT($C$5)*_xlfn.NORM.S.INV(RAND()))</f>
        <v>159.22689657372564</v>
      </c>
      <c r="K19">
        <f ca="1">J19*EXP(($C$6-0.5*$C$4^2)*$C$5+$C$4*SQRT($C$5)*_xlfn.NORM.S.INV(RAND()))</f>
        <v>164.27978536417677</v>
      </c>
      <c r="L19">
        <f ca="1">K19*EXP(($C$6-0.5*$C$4^2)*$C$5+$C$4*SQRT($C$5)*_xlfn.NORM.S.INV(RAND()))</f>
        <v>161.75906709802959</v>
      </c>
      <c r="M19">
        <f ca="1">L19*EXP(($C$6-0.5*$C$4^2)*$C$5+$C$4*SQRT($C$5)*_xlfn.NORM.S.INV(RAND()))</f>
        <v>159.14870253848906</v>
      </c>
      <c r="N19">
        <f ca="1">M19*EXP(($C$6-0.5*$C$4^2)*$C$5+$C$4*SQRT($C$5)*_xlfn.NORM.S.INV(RAND()))</f>
        <v>160.84839436903093</v>
      </c>
      <c r="O19">
        <f ca="1">N19*EXP(($C$6-0.5*$C$4^2)*$C$5+$C$4*SQRT($C$5)*_xlfn.NORM.S.INV(RAND()))</f>
        <v>157.00322564642772</v>
      </c>
      <c r="P19">
        <f ca="1">O19*EXP(($C$6-0.5*$C$4^2)*$C$5+$C$4*SQRT($C$5)*_xlfn.NORM.S.INV(RAND()))</f>
        <v>149.44913826936713</v>
      </c>
      <c r="Q19">
        <f ca="1">P19*EXP(($C$6-0.5*$C$4^2)*$C$5+$C$4*SQRT($C$5)*_xlfn.NORM.S.INV(RAND()))</f>
        <v>146.37405754616401</v>
      </c>
      <c r="R19">
        <f ca="1">Q19*EXP(($C$6-0.5*$C$4^2)*$C$5+$C$4*SQRT($C$5)*_xlfn.NORM.S.INV(RAND()))</f>
        <v>144.75630938435185</v>
      </c>
      <c r="S19">
        <f ca="1">R19*EXP(($C$6-0.5*$C$4^2)*$C$5+$C$4*SQRT($C$5)*_xlfn.NORM.S.INV(RAND()))</f>
        <v>142.95441603743811</v>
      </c>
      <c r="T19">
        <f ca="1">S19*EXP(($C$6-0.5*$C$4^2)*$C$5+$C$4*SQRT($C$5)*_xlfn.NORM.S.INV(RAND()))</f>
        <v>150.06772704134812</v>
      </c>
      <c r="U19">
        <f ca="1">T19*EXP(($C$6-0.5*$C$4^2)*$C$5+$C$4*SQRT($C$5)*_xlfn.NORM.S.INV(RAND()))</f>
        <v>143.26584352637593</v>
      </c>
      <c r="V19">
        <f ca="1">U19*EXP(($C$6-0.5*$C$4^2)*$C$5+$C$4*SQRT($C$5)*_xlfn.NORM.S.INV(RAND()))</f>
        <v>142.22978228183874</v>
      </c>
      <c r="W19">
        <f ca="1">V19*EXP(($C$6-0.5*$C$4^2)*$C$5+$C$4*SQRT($C$5)*_xlfn.NORM.S.INV(RAND()))</f>
        <v>144.2852945774593</v>
      </c>
      <c r="X19">
        <f ca="1">W19*EXP(($C$6-0.5*$C$4^2)*$C$5+$C$4*SQRT($C$5)*_xlfn.NORM.S.INV(RAND()))</f>
        <v>148.02982241083922</v>
      </c>
      <c r="Y19">
        <f ca="1">X19*EXP(($C$6-0.5*$C$4^2)*$C$5+$C$4*SQRT($C$5)*_xlfn.NORM.S.INV(RAND()))</f>
        <v>146.07497650827318</v>
      </c>
      <c r="Z19">
        <f ca="1">Y19*EXP(($C$6-0.5*$C$4^2)*$C$5+$C$4*SQRT($C$5)*_xlfn.NORM.S.INV(RAND()))</f>
        <v>141.7020736826945</v>
      </c>
      <c r="AA19">
        <f ca="1">Z19*EXP(($C$6-0.5*$C$4^2)*$C$5+$C$4*SQRT($C$5)*_xlfn.NORM.S.INV(RAND()))</f>
        <v>143.32741945005213</v>
      </c>
      <c r="AB19">
        <f ca="1">AA19*EXP(($C$6-0.5*$C$4^2)*$C$5+$C$4*SQRT($C$5)*_xlfn.NORM.S.INV(RAND()))</f>
        <v>141.69611714775394</v>
      </c>
      <c r="AC19">
        <f ca="1">AB19*EXP(($C$6-0.5*$C$4^2)*$C$5+$C$4*SQRT($C$5)*_xlfn.NORM.S.INV(RAND()))</f>
        <v>145.4799851102679</v>
      </c>
      <c r="AD19">
        <f ca="1">AC19*EXP(($C$6-0.5*$C$4^2)*$C$5+$C$4*SQRT($C$5)*_xlfn.NORM.S.INV(RAND()))</f>
        <v>145.02274847225593</v>
      </c>
      <c r="AE19">
        <f ca="1">AD19*EXP(($C$6-0.5*$C$4^2)*$C$5+$C$4*SQRT($C$5)*_xlfn.NORM.S.INV(RAND()))</f>
        <v>139.83428148555237</v>
      </c>
      <c r="AF19">
        <f ca="1">AE19*EXP(($C$6-0.5*$C$4^2)*$C$5+$C$4*SQRT($C$5)*_xlfn.NORM.S.INV(RAND()))</f>
        <v>140.65434657573988</v>
      </c>
      <c r="AG19">
        <f ca="1">AF19*EXP(($C$6-0.5*$C$4^2)*$C$5+$C$4*SQRT($C$5)*_xlfn.NORM.S.INV(RAND()))</f>
        <v>137.93083917360391</v>
      </c>
      <c r="AH19">
        <f ca="1">AG19*EXP(($C$6-0.5*$C$4^2)*$C$5+$C$4*SQRT($C$5)*_xlfn.NORM.S.INV(RAND()))</f>
        <v>136.31892679214448</v>
      </c>
      <c r="AI19">
        <f ca="1">AH19*EXP(($C$6-0.5*$C$4^2)*$C$5+$C$4*SQRT($C$5)*_xlfn.NORM.S.INV(RAND()))</f>
        <v>134.99864743078143</v>
      </c>
      <c r="AJ19">
        <f ca="1">AI19*EXP(($C$6-0.5*$C$4^2)*$C$5+$C$4*SQRT($C$5)*_xlfn.NORM.S.INV(RAND()))</f>
        <v>133.1040992044793</v>
      </c>
      <c r="AK19">
        <f ca="1">AJ19*EXP(($C$6-0.5*$C$4^2)*$C$5+$C$4*SQRT($C$5)*_xlfn.NORM.S.INV(RAND()))</f>
        <v>133.03180121432769</v>
      </c>
      <c r="AL19">
        <f ca="1">AK19*EXP(($C$6-0.5*$C$4^2)*$C$5+$C$4*SQRT($C$5)*_xlfn.NORM.S.INV(RAND()))</f>
        <v>131.34676035862344</v>
      </c>
      <c r="AM19">
        <f ca="1">AL19*EXP(($C$6-0.5*$C$4^2)*$C$5+$C$4*SQRT($C$5)*_xlfn.NORM.S.INV(RAND()))</f>
        <v>131.10733800136569</v>
      </c>
      <c r="AN19">
        <f ca="1">AM19*EXP(($C$6-0.5*$C$4^2)*$C$5+$C$4*SQRT($C$5)*_xlfn.NORM.S.INV(RAND()))</f>
        <v>129.41039862040361</v>
      </c>
      <c r="AO19">
        <f ca="1">AN19*EXP(($C$6-0.5*$C$4^2)*$C$5+$C$4*SQRT($C$5)*_xlfn.NORM.S.INV(RAND()))</f>
        <v>130.48963702708278</v>
      </c>
      <c r="AP19">
        <f ca="1">AO19*EXP(($C$6-0.5*$C$4^2)*$C$5+$C$4*SQRT($C$5)*_xlfn.NORM.S.INV(RAND()))</f>
        <v>129.95474488469966</v>
      </c>
      <c r="AQ19">
        <f ca="1">AP19*EXP(($C$6-0.5*$C$4^2)*$C$5+$C$4*SQRT($C$5)*_xlfn.NORM.S.INV(RAND()))</f>
        <v>124.81940442113195</v>
      </c>
      <c r="AR19">
        <f ca="1">AQ19*EXP(($C$6-0.5*$C$4^2)*$C$5+$C$4*SQRT($C$5)*_xlfn.NORM.S.INV(RAND()))</f>
        <v>122.81342025945281</v>
      </c>
      <c r="AS19">
        <f ca="1">AR19*EXP(($C$6-0.5*$C$4^2)*$C$5+$C$4*SQRT($C$5)*_xlfn.NORM.S.INV(RAND()))</f>
        <v>120.65409922822478</v>
      </c>
      <c r="AT19">
        <f ca="1">AS19*EXP(($C$6-0.5*$C$4^2)*$C$5+$C$4*SQRT($C$5)*_xlfn.NORM.S.INV(RAND()))</f>
        <v>125.92635424684534</v>
      </c>
      <c r="AU19">
        <f ca="1">AT19*EXP(($C$6-0.5*$C$4^2)*$C$5+$C$4*SQRT($C$5)*_xlfn.NORM.S.INV(RAND()))</f>
        <v>128.50046959230892</v>
      </c>
      <c r="AV19">
        <f ca="1">AU19*EXP(($C$6-0.5*$C$4^2)*$C$5+$C$4*SQRT($C$5)*_xlfn.NORM.S.INV(RAND()))</f>
        <v>132.47342073089976</v>
      </c>
      <c r="AW19">
        <f ca="1">AV19*EXP(($C$6-0.5*$C$4^2)*$C$5+$C$4*SQRT($C$5)*_xlfn.NORM.S.INV(RAND()))</f>
        <v>128.64236895985056</v>
      </c>
      <c r="AX19">
        <f ca="1">AW19*EXP(($C$6-0.5*$C$4^2)*$C$5+$C$4*SQRT($C$5)*_xlfn.NORM.S.INV(RAND()))</f>
        <v>128.75070004813176</v>
      </c>
      <c r="AY19">
        <f ca="1">AX19*EXP(($C$6-0.5*$C$4^2)*$C$5+$C$4*SQRT($C$5)*_xlfn.NORM.S.INV(RAND()))</f>
        <v>129.12551754041831</v>
      </c>
      <c r="AZ19">
        <f ca="1">AY19*EXP(($C$6-0.5*$C$4^2)*$C$5+$C$4*SQRT($C$5)*_xlfn.NORM.S.INV(RAND()))</f>
        <v>127.16376510557863</v>
      </c>
      <c r="BA19">
        <f ca="1">AZ19*EXP(($C$6-0.5*$C$4^2)*$C$5+$C$4*SQRT($C$5)*_xlfn.NORM.S.INV(RAND()))</f>
        <v>128.59913392734154</v>
      </c>
      <c r="BB19">
        <f ca="1">BA19*EXP(($C$6-0.5*$C$4^2)*$C$5+$C$4*SQRT($C$5)*_xlfn.NORM.S.INV(RAND()))</f>
        <v>127.71665590666476</v>
      </c>
      <c r="BC19">
        <f ca="1">BB19*EXP(($C$6-0.5*$C$4^2)*$C$5+$C$4*SQRT($C$5)*_xlfn.NORM.S.INV(RAND()))</f>
        <v>131.41846252189282</v>
      </c>
      <c r="BD19">
        <f ca="1">BC19*EXP(($C$6-0.5*$C$4^2)*$C$5+$C$4*SQRT($C$5)*_xlfn.NORM.S.INV(RAND()))</f>
        <v>136.60016207423985</v>
      </c>
      <c r="BE19">
        <f ca="1">BD19*EXP(($C$6-0.5*$C$4^2)*$C$5+$C$4*SQRT($C$5)*_xlfn.NORM.S.INV(RAND()))</f>
        <v>136.25953425200194</v>
      </c>
      <c r="BF19">
        <f ca="1">BE19*EXP(($C$6-0.5*$C$4^2)*$C$5+$C$4*SQRT($C$5)*_xlfn.NORM.S.INV(RAND()))</f>
        <v>135.21332399171891</v>
      </c>
      <c r="BG19">
        <f ca="1">BF19*EXP(($C$6-0.5*$C$4^2)*$C$5+$C$4*SQRT($C$5)*_xlfn.NORM.S.INV(RAND()))</f>
        <v>131.26979458594576</v>
      </c>
      <c r="BH19">
        <f ca="1">BG19*EXP(($C$6-0.5*$C$4^2)*$C$5+$C$4*SQRT($C$5)*_xlfn.NORM.S.INV(RAND()))</f>
        <v>131.87225774217174</v>
      </c>
      <c r="BI19">
        <f ca="1">BH19*EXP(($C$6-0.5*$C$4^2)*$C$5+$C$4*SQRT($C$5)*_xlfn.NORM.S.INV(RAND()))</f>
        <v>131.46869732469673</v>
      </c>
      <c r="BJ19">
        <f ca="1">BI19*EXP(($C$6-0.5*$C$4^2)*$C$5+$C$4*SQRT($C$5)*_xlfn.NORM.S.INV(RAND()))</f>
        <v>127.99850963613892</v>
      </c>
      <c r="BK19">
        <f ca="1">BJ19*EXP(($C$6-0.5*$C$4^2)*$C$5+$C$4*SQRT($C$5)*_xlfn.NORM.S.INV(RAND()))</f>
        <v>129.86573490447765</v>
      </c>
      <c r="BL19">
        <f ca="1">BK19*EXP(($C$6-0.5*$C$4^2)*$C$5+$C$4*SQRT($C$5)*_xlfn.NORM.S.INV(RAND()))</f>
        <v>129.44655148673982</v>
      </c>
      <c r="BM19">
        <f ca="1">BL19*EXP(($C$6-0.5*$C$4^2)*$C$5+$C$4*SQRT($C$5)*_xlfn.NORM.S.INV(RAND()))</f>
        <v>133.45594870031687</v>
      </c>
      <c r="BN19">
        <f ca="1">BM19*EXP(($C$6-0.5*$C$4^2)*$C$5+$C$4*SQRT($C$5)*_xlfn.NORM.S.INV(RAND()))</f>
        <v>132.10065683695356</v>
      </c>
      <c r="BO19">
        <f ca="1">BN19*EXP(($C$6-0.5*$C$4^2)*$C$5+$C$4*SQRT($C$5)*_xlfn.NORM.S.INV(RAND()))</f>
        <v>129.55834098485005</v>
      </c>
      <c r="BP19">
        <f ca="1">BO19*EXP(($C$6-0.5*$C$4^2)*$C$5+$C$4*SQRT($C$5)*_xlfn.NORM.S.INV(RAND()))</f>
        <v>128.36725317982066</v>
      </c>
      <c r="BQ19">
        <f ca="1">BP19*EXP(($C$6-0.5*$C$4^2)*$C$5+$C$4*SQRT($C$5)*_xlfn.NORM.S.INV(RAND()))</f>
        <v>128.45197681999036</v>
      </c>
      <c r="BR19">
        <f ca="1">BQ19*EXP(($C$6-0.5*$C$4^2)*$C$5+$C$4*SQRT($C$5)*_xlfn.NORM.S.INV(RAND()))</f>
        <v>127.71906020241887</v>
      </c>
      <c r="BS19">
        <f ca="1">BR19*EXP(($C$6-0.5*$C$4^2)*$C$5+$C$4*SQRT($C$5)*_xlfn.NORM.S.INV(RAND()))</f>
        <v>129.17163841993437</v>
      </c>
      <c r="BT19">
        <f ca="1">BS19*EXP(($C$6-0.5*$C$4^2)*$C$5+$C$4*SQRT($C$5)*_xlfn.NORM.S.INV(RAND()))</f>
        <v>132.29119751761897</v>
      </c>
      <c r="BU19">
        <f ca="1">BT19*EXP(($C$6-0.5*$C$4^2)*$C$5+$C$4*SQRT($C$5)*_xlfn.NORM.S.INV(RAND()))</f>
        <v>130.9827450959111</v>
      </c>
      <c r="BV19">
        <f ca="1">BU19*EXP(($C$6-0.5*$C$4^2)*$C$5+$C$4*SQRT($C$5)*_xlfn.NORM.S.INV(RAND()))</f>
        <v>131.66099251355243</v>
      </c>
      <c r="BW19">
        <f ca="1">BV19*EXP(($C$6-0.5*$C$4^2)*$C$5+$C$4*SQRT($C$5)*_xlfn.NORM.S.INV(RAND()))</f>
        <v>133.76429052877774</v>
      </c>
      <c r="BX19">
        <f ca="1">BW19*EXP(($C$6-0.5*$C$4^2)*$C$5+$C$4*SQRT($C$5)*_xlfn.NORM.S.INV(RAND()))</f>
        <v>135.9897390607567</v>
      </c>
      <c r="BY19">
        <f ca="1">BX19*EXP(($C$6-0.5*$C$4^2)*$C$5+$C$4*SQRT($C$5)*_xlfn.NORM.S.INV(RAND()))</f>
        <v>139.6001663989052</v>
      </c>
      <c r="BZ19">
        <f ca="1">BY19*EXP(($C$6-0.5*$C$4^2)*$C$5+$C$4*SQRT($C$5)*_xlfn.NORM.S.INV(RAND()))</f>
        <v>139.15534903851827</v>
      </c>
      <c r="CA19">
        <f ca="1">BZ19*EXP(($C$6-0.5*$C$4^2)*$C$5+$C$4*SQRT($C$5)*_xlfn.NORM.S.INV(RAND()))</f>
        <v>136.92981976867654</v>
      </c>
      <c r="CB19">
        <f ca="1">CA19*EXP(($C$6-0.5*$C$4^2)*$C$5+$C$4*SQRT($C$5)*_xlfn.NORM.S.INV(RAND()))</f>
        <v>137.28332320771258</v>
      </c>
      <c r="CC19">
        <f ca="1">CB19*EXP(($C$6-0.5*$C$4^2)*$C$5+$C$4*SQRT($C$5)*_xlfn.NORM.S.INV(RAND()))</f>
        <v>134.09391062035888</v>
      </c>
      <c r="CD19">
        <f ca="1">CC19*EXP(($C$6-0.5*$C$4^2)*$C$5+$C$4*SQRT($C$5)*_xlfn.NORM.S.INV(RAND()))</f>
        <v>137.40399362597191</v>
      </c>
      <c r="CE19">
        <f ca="1">CD19*EXP(($C$6-0.5*$C$4^2)*$C$5+$C$4*SQRT($C$5)*_xlfn.NORM.S.INV(RAND()))</f>
        <v>141.59971924553767</v>
      </c>
      <c r="CF19">
        <f ca="1">CE19*EXP(($C$6-0.5*$C$4^2)*$C$5+$C$4*SQRT($C$5)*_xlfn.NORM.S.INV(RAND()))</f>
        <v>140.19453111860025</v>
      </c>
      <c r="CG19">
        <f ca="1">CF19*EXP(($C$6-0.5*$C$4^2)*$C$5+$C$4*SQRT($C$5)*_xlfn.NORM.S.INV(RAND()))</f>
        <v>141.42341550233772</v>
      </c>
      <c r="CH19">
        <f ca="1">CG19*EXP(($C$6-0.5*$C$4^2)*$C$5+$C$4*SQRT($C$5)*_xlfn.NORM.S.INV(RAND()))</f>
        <v>145.41857633188553</v>
      </c>
      <c r="CI19">
        <f ca="1">CH19*EXP(($C$6-0.5*$C$4^2)*$C$5+$C$4*SQRT($C$5)*_xlfn.NORM.S.INV(RAND()))</f>
        <v>146.20501915064733</v>
      </c>
      <c r="CJ19">
        <f ca="1">CI19*EXP(($C$6-0.5*$C$4^2)*$C$5+$C$4*SQRT($C$5)*_xlfn.NORM.S.INV(RAND()))</f>
        <v>139.3170176733278</v>
      </c>
      <c r="CK19">
        <f ca="1">CJ19*EXP(($C$6-0.5*$C$4^2)*$C$5+$C$4*SQRT($C$5)*_xlfn.NORM.S.INV(RAND()))</f>
        <v>142.86714094954704</v>
      </c>
      <c r="CL19">
        <f ca="1">CK19*EXP(($C$6-0.5*$C$4^2)*$C$5+$C$4*SQRT($C$5)*_xlfn.NORM.S.INV(RAND()))</f>
        <v>140.68073544583305</v>
      </c>
      <c r="CM19">
        <f ca="1">CL19*EXP(($C$6-0.5*$C$4^2)*$C$5+$C$4*SQRT($C$5)*_xlfn.NORM.S.INV(RAND()))</f>
        <v>141.7069329494779</v>
      </c>
      <c r="CN19">
        <f ca="1">CM19*EXP(($C$6-0.5*$C$4^2)*$C$5+$C$4*SQRT($C$5)*_xlfn.NORM.S.INV(RAND()))</f>
        <v>149.75660596268429</v>
      </c>
      <c r="CO19">
        <f ca="1">CN19*EXP(($C$6-0.5*$C$4^2)*$C$5+$C$4*SQRT($C$5)*_xlfn.NORM.S.INV(RAND()))</f>
        <v>150.6836777937169</v>
      </c>
      <c r="CP19">
        <f ca="1">CO19*EXP(($C$6-0.5*$C$4^2)*$C$5+$C$4*SQRT($C$5)*_xlfn.NORM.S.INV(RAND()))</f>
        <v>154.81335030283049</v>
      </c>
      <c r="CQ19">
        <f ca="1">CP19*EXP(($C$6-0.5*$C$4^2)*$C$5+$C$4*SQRT($C$5)*_xlfn.NORM.S.INV(RAND()))</f>
        <v>154.39206119661225</v>
      </c>
      <c r="CR19">
        <f ca="1">CQ19*EXP(($C$6-0.5*$C$4^2)*$C$5+$C$4*SQRT($C$5)*_xlfn.NORM.S.INV(RAND()))</f>
        <v>154.71125901926919</v>
      </c>
      <c r="CS19">
        <f ca="1">CR19*EXP(($C$6-0.5*$C$4^2)*$C$5+$C$4*SQRT($C$5)*_xlfn.NORM.S.INV(RAND()))</f>
        <v>152.67931855641592</v>
      </c>
      <c r="CT19">
        <f ca="1">CS19*EXP(($C$6-0.5*$C$4^2)*$C$5+$C$4*SQRT($C$5)*_xlfn.NORM.S.INV(RAND()))</f>
        <v>153.19784396837744</v>
      </c>
      <c r="CU19">
        <f ca="1">CT19*EXP(($C$6-0.5*$C$4^2)*$C$5+$C$4*SQRT($C$5)*_xlfn.NORM.S.INV(RAND()))</f>
        <v>147.74472078545367</v>
      </c>
      <c r="CV19">
        <f ca="1">CU19*EXP(($C$6-0.5*$C$4^2)*$C$5+$C$4*SQRT($C$5)*_xlfn.NORM.S.INV(RAND()))</f>
        <v>147.28243741005238</v>
      </c>
      <c r="CW19">
        <f ca="1">CV19*EXP(($C$6-0.5*$C$4^2)*$C$5+$C$4*SQRT($C$5)*_xlfn.NORM.S.INV(RAND()))</f>
        <v>145.99576334461298</v>
      </c>
      <c r="CX19">
        <f ca="1">CW19*EXP(($C$6-0.5*$C$4^2)*$C$5+$C$4*SQRT($C$5)*_xlfn.NORM.S.INV(RAND()))</f>
        <v>142.48086174808697</v>
      </c>
      <c r="CY19">
        <f ca="1">CX19*EXP(($C$6-0.5*$C$4^2)*$C$5+$C$4*SQRT($C$5)*_xlfn.NORM.S.INV(RAND()))</f>
        <v>140.33343963841995</v>
      </c>
      <c r="CZ19">
        <f ca="1">CY19*EXP(($C$6-0.5*$C$4^2)*$C$5+$C$4*SQRT($C$5)*_xlfn.NORM.S.INV(RAND()))</f>
        <v>139.82235294218634</v>
      </c>
      <c r="DA19">
        <f ca="1">CZ19*EXP(($C$6-0.5*$C$4^2)*$C$5+$C$4*SQRT($C$5)*_xlfn.NORM.S.INV(RAND()))</f>
        <v>139.12777210249126</v>
      </c>
      <c r="DB19">
        <f ca="1">DA19*EXP(($C$6-0.5*$C$4^2)*$C$5+$C$4*SQRT($C$5)*_xlfn.NORM.S.INV(RAND()))</f>
        <v>139.54097222990603</v>
      </c>
      <c r="DC19">
        <f ca="1">DB19*EXP(($C$6-0.5*$C$4^2)*$C$5+$C$4*SQRT($C$5)*_xlfn.NORM.S.INV(RAND()))</f>
        <v>143.1083415579478</v>
      </c>
      <c r="DD19">
        <f ca="1">DC19*EXP(($C$6-0.5*$C$4^2)*$C$5+$C$4*SQRT($C$5)*_xlfn.NORM.S.INV(RAND()))</f>
        <v>141.93578727717397</v>
      </c>
      <c r="DE19">
        <f ca="1">DD19*EXP(($C$6-0.5*$C$4^2)*$C$5+$C$4*SQRT($C$5)*_xlfn.NORM.S.INV(RAND()))</f>
        <v>142.52789275655894</v>
      </c>
      <c r="DF19">
        <f ca="1">DE19*EXP(($C$6-0.5*$C$4^2)*$C$5+$C$4*SQRT($C$5)*_xlfn.NORM.S.INV(RAND()))</f>
        <v>139.26815031531663</v>
      </c>
      <c r="DG19">
        <f ca="1">DF19*EXP(($C$6-0.5*$C$4^2)*$C$5+$C$4*SQRT($C$5)*_xlfn.NORM.S.INV(RAND()))</f>
        <v>136.56741642860359</v>
      </c>
      <c r="DH19">
        <f ca="1">DG19*EXP(($C$6-0.5*$C$4^2)*$C$5+$C$4*SQRT($C$5)*_xlfn.NORM.S.INV(RAND()))</f>
        <v>138.36175098546138</v>
      </c>
      <c r="DI19">
        <f ca="1">DH19*EXP(($C$6-0.5*$C$4^2)*$C$5+$C$4*SQRT($C$5)*_xlfn.NORM.S.INV(RAND()))</f>
        <v>140.75590707557609</v>
      </c>
      <c r="DJ19">
        <f ca="1">DI19*EXP(($C$6-0.5*$C$4^2)*$C$5+$C$4*SQRT($C$5)*_xlfn.NORM.S.INV(RAND()))</f>
        <v>136.32928030866063</v>
      </c>
      <c r="DK19">
        <f ca="1">DJ19*EXP(($C$6-0.5*$C$4^2)*$C$5+$C$4*SQRT($C$5)*_xlfn.NORM.S.INV(RAND()))</f>
        <v>132.43771660711755</v>
      </c>
      <c r="DL19">
        <f ca="1">DK19*EXP(($C$6-0.5*$C$4^2)*$C$5+$C$4*SQRT($C$5)*_xlfn.NORM.S.INV(RAND()))</f>
        <v>133.7389802342885</v>
      </c>
      <c r="DM19">
        <f ca="1">DL19*EXP(($C$6-0.5*$C$4^2)*$C$5+$C$4*SQRT($C$5)*_xlfn.NORM.S.INV(RAND()))</f>
        <v>128.42799511706559</v>
      </c>
      <c r="DN19">
        <f ca="1">DM19*EXP(($C$6-0.5*$C$4^2)*$C$5+$C$4*SQRT($C$5)*_xlfn.NORM.S.INV(RAND()))</f>
        <v>127.23416410892715</v>
      </c>
      <c r="DO19">
        <f ca="1">DN19*EXP(($C$6-0.5*$C$4^2)*$C$5+$C$4*SQRT($C$5)*_xlfn.NORM.S.INV(RAND()))</f>
        <v>126.91784879161909</v>
      </c>
      <c r="DP19">
        <f ca="1">DO19*EXP(($C$6-0.5*$C$4^2)*$C$5+$C$4*SQRT($C$5)*_xlfn.NORM.S.INV(RAND()))</f>
        <v>129.68036373516952</v>
      </c>
      <c r="DQ19">
        <f ca="1">DP19*EXP(($C$6-0.5*$C$4^2)*$C$5+$C$4*SQRT($C$5)*_xlfn.NORM.S.INV(RAND()))</f>
        <v>129.73088013955001</v>
      </c>
      <c r="DR19">
        <f ca="1">DQ19*EXP(($C$6-0.5*$C$4^2)*$C$5+$C$4*SQRT($C$5)*_xlfn.NORM.S.INV(RAND()))</f>
        <v>128.39813784070151</v>
      </c>
      <c r="DS19">
        <f ca="1">DR19*EXP(($C$6-0.5*$C$4^2)*$C$5+$C$4*SQRT($C$5)*_xlfn.NORM.S.INV(RAND()))</f>
        <v>127.40670185700816</v>
      </c>
      <c r="DT19">
        <f ca="1">DS19*EXP(($C$6-0.5*$C$4^2)*$C$5+$C$4*SQRT($C$5)*_xlfn.NORM.S.INV(RAND()))</f>
        <v>128.10244078352028</v>
      </c>
      <c r="DU19">
        <f ca="1">DT19*EXP(($C$6-0.5*$C$4^2)*$C$5+$C$4*SQRT($C$5)*_xlfn.NORM.S.INV(RAND()))</f>
        <v>126.00976851527263</v>
      </c>
      <c r="DV19">
        <f ca="1">DU19*EXP(($C$6-0.5*$C$4^2)*$C$5+$C$4*SQRT($C$5)*_xlfn.NORM.S.INV(RAND()))</f>
        <v>128.33928442041045</v>
      </c>
      <c r="DW19">
        <f ca="1">DV19*EXP(($C$6-0.5*$C$4^2)*$C$5+$C$4*SQRT($C$5)*_xlfn.NORM.S.INV(RAND()))</f>
        <v>126.77693271696336</v>
      </c>
      <c r="DX19">
        <f ca="1">DW19*EXP(($C$6-0.5*$C$4^2)*$C$5+$C$4*SQRT($C$5)*_xlfn.NORM.S.INV(RAND()))</f>
        <v>127.50854887798302</v>
      </c>
      <c r="DY19">
        <f ca="1">DX19*EXP(($C$6-0.5*$C$4^2)*$C$5+$C$4*SQRT($C$5)*_xlfn.NORM.S.INV(RAND()))</f>
        <v>126.08357220605637</v>
      </c>
      <c r="DZ19">
        <f ca="1">DY19*EXP(($C$6-0.5*$C$4^2)*$C$5+$C$4*SQRT($C$5)*_xlfn.NORM.S.INV(RAND()))</f>
        <v>130.53352118364003</v>
      </c>
      <c r="EA19">
        <f ca="1">DZ19*EXP(($C$6-0.5*$C$4^2)*$C$5+$C$4*SQRT($C$5)*_xlfn.NORM.S.INV(RAND()))</f>
        <v>132.69647402385158</v>
      </c>
      <c r="EB19">
        <f ca="1">EA19*EXP(($C$6-0.5*$C$4^2)*$C$5+$C$4*SQRT($C$5)*_xlfn.NORM.S.INV(RAND()))</f>
        <v>131.31209073065</v>
      </c>
      <c r="EC19">
        <f ca="1">EB19*EXP(($C$6-0.5*$C$4^2)*$C$5+$C$4*SQRT($C$5)*_xlfn.NORM.S.INV(RAND()))</f>
        <v>128.60898378718659</v>
      </c>
      <c r="ED19">
        <f ca="1">EC19*EXP(($C$6-0.5*$C$4^2)*$C$5+$C$4*SQRT($C$5)*_xlfn.NORM.S.INV(RAND()))</f>
        <v>128.96792299695079</v>
      </c>
      <c r="EE19">
        <f ca="1">ED19*EXP(($C$6-0.5*$C$4^2)*$C$5+$C$4*SQRT($C$5)*_xlfn.NORM.S.INV(RAND()))</f>
        <v>125.26147970826342</v>
      </c>
      <c r="EF19">
        <f ca="1">EE19*EXP(($C$6-0.5*$C$4^2)*$C$5+$C$4*SQRT($C$5)*_xlfn.NORM.S.INV(RAND()))</f>
        <v>121.17986434012029</v>
      </c>
      <c r="EG19">
        <f ca="1">EF19*EXP(($C$6-0.5*$C$4^2)*$C$5+$C$4*SQRT($C$5)*_xlfn.NORM.S.INV(RAND()))</f>
        <v>122.47498733891956</v>
      </c>
      <c r="EH19">
        <f ca="1">EG19*EXP(($C$6-0.5*$C$4^2)*$C$5+$C$4*SQRT($C$5)*_xlfn.NORM.S.INV(RAND()))</f>
        <v>120.85228494622771</v>
      </c>
      <c r="EI19">
        <f ca="1">EH19*EXP(($C$6-0.5*$C$4^2)*$C$5+$C$4*SQRT($C$5)*_xlfn.NORM.S.INV(RAND()))</f>
        <v>121.90286039607234</v>
      </c>
      <c r="EJ19">
        <f ca="1">EI19*EXP(($C$6-0.5*$C$4^2)*$C$5+$C$4*SQRT($C$5)*_xlfn.NORM.S.INV(RAND()))</f>
        <v>124.38446696121777</v>
      </c>
      <c r="EK19">
        <f ca="1">EJ19*EXP(($C$6-0.5*$C$4^2)*$C$5+$C$4*SQRT($C$5)*_xlfn.NORM.S.INV(RAND()))</f>
        <v>121.53826266114793</v>
      </c>
      <c r="EL19">
        <f ca="1">EK19*EXP(($C$6-0.5*$C$4^2)*$C$5+$C$4*SQRT($C$5)*_xlfn.NORM.S.INV(RAND()))</f>
        <v>120.24888189443082</v>
      </c>
      <c r="EM19">
        <f ca="1">EL19*EXP(($C$6-0.5*$C$4^2)*$C$5+$C$4*SQRT($C$5)*_xlfn.NORM.S.INV(RAND()))</f>
        <v>117.47694108381576</v>
      </c>
      <c r="EN19">
        <f ca="1">EM19*EXP(($C$6-0.5*$C$4^2)*$C$5+$C$4*SQRT($C$5)*_xlfn.NORM.S.INV(RAND()))</f>
        <v>113.99394174951536</v>
      </c>
      <c r="EO19">
        <f ca="1">EN19*EXP(($C$6-0.5*$C$4^2)*$C$5+$C$4*SQRT($C$5)*_xlfn.NORM.S.INV(RAND()))</f>
        <v>114.97670004200634</v>
      </c>
      <c r="EP19">
        <f ca="1">EO19*EXP(($C$6-0.5*$C$4^2)*$C$5+$C$4*SQRT($C$5)*_xlfn.NORM.S.INV(RAND()))</f>
        <v>112.92743929094854</v>
      </c>
      <c r="EQ19">
        <f ca="1">EP19*EXP(($C$6-0.5*$C$4^2)*$C$5+$C$4*SQRT($C$5)*_xlfn.NORM.S.INV(RAND()))</f>
        <v>113.48106397609232</v>
      </c>
      <c r="ER19">
        <f ca="1">EQ19*EXP(($C$6-0.5*$C$4^2)*$C$5+$C$4*SQRT($C$5)*_xlfn.NORM.S.INV(RAND()))</f>
        <v>117.00897526959599</v>
      </c>
      <c r="ES19">
        <f ca="1">ER19*EXP(($C$6-0.5*$C$4^2)*$C$5+$C$4*SQRT($C$5)*_xlfn.NORM.S.INV(RAND()))</f>
        <v>118.56346261601823</v>
      </c>
      <c r="ET19">
        <f ca="1">ES19*EXP(($C$6-0.5*$C$4^2)*$C$5+$C$4*SQRT($C$5)*_xlfn.NORM.S.INV(RAND()))</f>
        <v>116.87488310580515</v>
      </c>
      <c r="EU19">
        <f ca="1">ET19*EXP(($C$6-0.5*$C$4^2)*$C$5+$C$4*SQRT($C$5)*_xlfn.NORM.S.INV(RAND()))</f>
        <v>116.08719071191015</v>
      </c>
      <c r="EV19">
        <f ca="1">EU19*EXP(($C$6-0.5*$C$4^2)*$C$5+$C$4*SQRT($C$5)*_xlfn.NORM.S.INV(RAND()))</f>
        <v>116.99776895462605</v>
      </c>
      <c r="EW19">
        <f ca="1">EV19*EXP(($C$6-0.5*$C$4^2)*$C$5+$C$4*SQRT($C$5)*_xlfn.NORM.S.INV(RAND()))</f>
        <v>117.62001262552373</v>
      </c>
      <c r="EX19">
        <f ca="1">EW19*EXP(($C$6-0.5*$C$4^2)*$C$5+$C$4*SQRT($C$5)*_xlfn.NORM.S.INV(RAND()))</f>
        <v>118.47386598461493</v>
      </c>
      <c r="EY19">
        <f ca="1">EX19*EXP(($C$6-0.5*$C$4^2)*$C$5+$C$4*SQRT($C$5)*_xlfn.NORM.S.INV(RAND()))</f>
        <v>119.88405311835955</v>
      </c>
      <c r="EZ19">
        <f ca="1">EY19*EXP(($C$6-0.5*$C$4^2)*$C$5+$C$4*SQRT($C$5)*_xlfn.NORM.S.INV(RAND()))</f>
        <v>117.70052383262346</v>
      </c>
      <c r="FA19">
        <f ca="1">EZ19*EXP(($C$6-0.5*$C$4^2)*$C$5+$C$4*SQRT($C$5)*_xlfn.NORM.S.INV(RAND()))</f>
        <v>118.80872403455741</v>
      </c>
      <c r="FB19">
        <f ca="1">FA19*EXP(($C$6-0.5*$C$4^2)*$C$5+$C$4*SQRT($C$5)*_xlfn.NORM.S.INV(RAND()))</f>
        <v>117.96544710031905</v>
      </c>
      <c r="FC19">
        <f ca="1">FB19*EXP(($C$6-0.5*$C$4^2)*$C$5+$C$4*SQRT($C$5)*_xlfn.NORM.S.INV(RAND()))</f>
        <v>120.06699664490944</v>
      </c>
      <c r="FD19">
        <f ca="1">FC19*EXP(($C$6-0.5*$C$4^2)*$C$5+$C$4*SQRT($C$5)*_xlfn.NORM.S.INV(RAND()))</f>
        <v>122.50537792584846</v>
      </c>
      <c r="FE19">
        <f ca="1">FD19*EXP(($C$6-0.5*$C$4^2)*$C$5+$C$4*SQRT($C$5)*_xlfn.NORM.S.INV(RAND()))</f>
        <v>122.20871697980334</v>
      </c>
      <c r="FF19">
        <f ca="1">FE19*EXP(($C$6-0.5*$C$4^2)*$C$5+$C$4*SQRT($C$5)*_xlfn.NORM.S.INV(RAND()))</f>
        <v>119.82955743032099</v>
      </c>
      <c r="FG19">
        <f ca="1">FF19*EXP(($C$6-0.5*$C$4^2)*$C$5+$C$4*SQRT($C$5)*_xlfn.NORM.S.INV(RAND()))</f>
        <v>123.05668387620395</v>
      </c>
      <c r="FH19">
        <f ca="1">FG19*EXP(($C$6-0.5*$C$4^2)*$C$5+$C$4*SQRT($C$5)*_xlfn.NORM.S.INV(RAND()))</f>
        <v>121.55251436052555</v>
      </c>
      <c r="FI19">
        <f ca="1">FH19*EXP(($C$6-0.5*$C$4^2)*$C$5+$C$4*SQRT($C$5)*_xlfn.NORM.S.INV(RAND()))</f>
        <v>122.98892865634564</v>
      </c>
      <c r="FJ19">
        <f ca="1">FI19*EXP(($C$6-0.5*$C$4^2)*$C$5+$C$4*SQRT($C$5)*_xlfn.NORM.S.INV(RAND()))</f>
        <v>125.76326808064859</v>
      </c>
      <c r="FK19">
        <f ca="1">FJ19*EXP(($C$6-0.5*$C$4^2)*$C$5+$C$4*SQRT($C$5)*_xlfn.NORM.S.INV(RAND()))</f>
        <v>127.03044316626924</v>
      </c>
      <c r="FL19">
        <f ca="1">FK19*EXP(($C$6-0.5*$C$4^2)*$C$5+$C$4*SQRT($C$5)*_xlfn.NORM.S.INV(RAND()))</f>
        <v>128.62765692942659</v>
      </c>
      <c r="FM19">
        <f ca="1">FL19*EXP(($C$6-0.5*$C$4^2)*$C$5+$C$4*SQRT($C$5)*_xlfn.NORM.S.INV(RAND()))</f>
        <v>127.01640305905569</v>
      </c>
      <c r="FN19">
        <f ca="1">FM19*EXP(($C$6-0.5*$C$4^2)*$C$5+$C$4*SQRT($C$5)*_xlfn.NORM.S.INV(RAND()))</f>
        <v>124.74770357269219</v>
      </c>
      <c r="FO19">
        <f ca="1">FN19*EXP(($C$6-0.5*$C$4^2)*$C$5+$C$4*SQRT($C$5)*_xlfn.NORM.S.INV(RAND()))</f>
        <v>127.365141336742</v>
      </c>
      <c r="FP19">
        <f ca="1">FO19*EXP(($C$6-0.5*$C$4^2)*$C$5+$C$4*SQRT($C$5)*_xlfn.NORM.S.INV(RAND()))</f>
        <v>129.25838784532283</v>
      </c>
      <c r="FQ19">
        <f ca="1">FP19*EXP(($C$6-0.5*$C$4^2)*$C$5+$C$4*SQRT($C$5)*_xlfn.NORM.S.INV(RAND()))</f>
        <v>131.15451958000901</v>
      </c>
      <c r="FR19">
        <f ca="1">FQ19*EXP(($C$6-0.5*$C$4^2)*$C$5+$C$4*SQRT($C$5)*_xlfn.NORM.S.INV(RAND()))</f>
        <v>131.48728809448087</v>
      </c>
      <c r="FS19">
        <f ca="1">FR19*EXP(($C$6-0.5*$C$4^2)*$C$5+$C$4*SQRT($C$5)*_xlfn.NORM.S.INV(RAND()))</f>
        <v>134.53111297350475</v>
      </c>
      <c r="FT19">
        <f ca="1">FS19*EXP(($C$6-0.5*$C$4^2)*$C$5+$C$4*SQRT($C$5)*_xlfn.NORM.S.INV(RAND()))</f>
        <v>135.96763739363283</v>
      </c>
      <c r="FU19">
        <f ca="1">FT19*EXP(($C$6-0.5*$C$4^2)*$C$5+$C$4*SQRT($C$5)*_xlfn.NORM.S.INV(RAND()))</f>
        <v>137.10409466924307</v>
      </c>
      <c r="FV19">
        <f ca="1">FU19*EXP(($C$6-0.5*$C$4^2)*$C$5+$C$4*SQRT($C$5)*_xlfn.NORM.S.INV(RAND()))</f>
        <v>141.80620100646604</v>
      </c>
      <c r="FW19">
        <f ca="1">FV19*EXP(($C$6-0.5*$C$4^2)*$C$5+$C$4*SQRT($C$5)*_xlfn.NORM.S.INV(RAND()))</f>
        <v>142.71066671569977</v>
      </c>
      <c r="FX19">
        <f ca="1">FW19*EXP(($C$6-0.5*$C$4^2)*$C$5+$C$4*SQRT($C$5)*_xlfn.NORM.S.INV(RAND()))</f>
        <v>140.42275779950526</v>
      </c>
      <c r="FY19">
        <f ca="1">FX19*EXP(($C$6-0.5*$C$4^2)*$C$5+$C$4*SQRT($C$5)*_xlfn.NORM.S.INV(RAND()))</f>
        <v>142.22968764287663</v>
      </c>
      <c r="FZ19">
        <f ca="1">FY19*EXP(($C$6-0.5*$C$4^2)*$C$5+$C$4*SQRT($C$5)*_xlfn.NORM.S.INV(RAND()))</f>
        <v>141.98915699938055</v>
      </c>
      <c r="GA19">
        <f ca="1">FZ19*EXP(($C$6-0.5*$C$4^2)*$C$5+$C$4*SQRT($C$5)*_xlfn.NORM.S.INV(RAND()))</f>
        <v>141.21155893923864</v>
      </c>
      <c r="GB19">
        <f ca="1">GA19*EXP(($C$6-0.5*$C$4^2)*$C$5+$C$4*SQRT($C$5)*_xlfn.NORM.S.INV(RAND()))</f>
        <v>142.8209045278405</v>
      </c>
      <c r="GC19">
        <f ca="1">GB19*EXP(($C$6-0.5*$C$4^2)*$C$5+$C$4*SQRT($C$5)*_xlfn.NORM.S.INV(RAND()))</f>
        <v>141.03217446980017</v>
      </c>
      <c r="GD19">
        <f ca="1">GC19*EXP(($C$6-0.5*$C$4^2)*$C$5+$C$4*SQRT($C$5)*_xlfn.NORM.S.INV(RAND()))</f>
        <v>144.17239980027205</v>
      </c>
      <c r="GE19">
        <f ca="1">GD19*EXP(($C$6-0.5*$C$4^2)*$C$5+$C$4*SQRT($C$5)*_xlfn.NORM.S.INV(RAND()))</f>
        <v>142.98980548909205</v>
      </c>
      <c r="GF19">
        <f ca="1">GE19*EXP(($C$6-0.5*$C$4^2)*$C$5+$C$4*SQRT($C$5)*_xlfn.NORM.S.INV(RAND()))</f>
        <v>140.08511210326131</v>
      </c>
      <c r="GG19">
        <f ca="1">GF19*EXP(($C$6-0.5*$C$4^2)*$C$5+$C$4*SQRT($C$5)*_xlfn.NORM.S.INV(RAND()))</f>
        <v>141.30689902810565</v>
      </c>
      <c r="GH19">
        <f ca="1">GG19*EXP(($C$6-0.5*$C$4^2)*$C$5+$C$4*SQRT($C$5)*_xlfn.NORM.S.INV(RAND()))</f>
        <v>142.87342476387056</v>
      </c>
      <c r="GI19">
        <f ca="1">GH19*EXP(($C$6-0.5*$C$4^2)*$C$5+$C$4*SQRT($C$5)*_xlfn.NORM.S.INV(RAND()))</f>
        <v>142.36086384009846</v>
      </c>
      <c r="GJ19">
        <f ca="1">GI19*EXP(($C$6-0.5*$C$4^2)*$C$5+$C$4*SQRT($C$5)*_xlfn.NORM.S.INV(RAND()))</f>
        <v>143.80545957673544</v>
      </c>
      <c r="GK19">
        <f ca="1">GJ19*EXP(($C$6-0.5*$C$4^2)*$C$5+$C$4*SQRT($C$5)*_xlfn.NORM.S.INV(RAND()))</f>
        <v>141.77871201679639</v>
      </c>
      <c r="GL19">
        <f ca="1">GK19*EXP(($C$6-0.5*$C$4^2)*$C$5+$C$4*SQRT($C$5)*_xlfn.NORM.S.INV(RAND()))</f>
        <v>142.67345434087613</v>
      </c>
      <c r="GM19">
        <f ca="1">GL19*EXP(($C$6-0.5*$C$4^2)*$C$5+$C$4*SQRT($C$5)*_xlfn.NORM.S.INV(RAND()))</f>
        <v>140.23454683602915</v>
      </c>
      <c r="GN19">
        <f ca="1">GM19*EXP(($C$6-0.5*$C$4^2)*$C$5+$C$4*SQRT($C$5)*_xlfn.NORM.S.INV(RAND()))</f>
        <v>138.33239309005398</v>
      </c>
      <c r="GO19">
        <f ca="1">GN19*EXP(($C$6-0.5*$C$4^2)*$C$5+$C$4*SQRT($C$5)*_xlfn.NORM.S.INV(RAND()))</f>
        <v>140.33905100565843</v>
      </c>
      <c r="GP19">
        <f ca="1">GO19*EXP(($C$6-0.5*$C$4^2)*$C$5+$C$4*SQRT($C$5)*_xlfn.NORM.S.INV(RAND()))</f>
        <v>143.42699894053109</v>
      </c>
      <c r="GQ19">
        <f ca="1">GP19*EXP(($C$6-0.5*$C$4^2)*$C$5+$C$4*SQRT($C$5)*_xlfn.NORM.S.INV(RAND()))</f>
        <v>143.80475622458701</v>
      </c>
      <c r="GR19">
        <f ca="1">GQ19*EXP(($C$6-0.5*$C$4^2)*$C$5+$C$4*SQRT($C$5)*_xlfn.NORM.S.INV(RAND()))</f>
        <v>144.66211658677082</v>
      </c>
      <c r="GS19">
        <f ca="1">GR19*EXP(($C$6-0.5*$C$4^2)*$C$5+$C$4*SQRT($C$5)*_xlfn.NORM.S.INV(RAND()))</f>
        <v>141.66032561928117</v>
      </c>
      <c r="GT19">
        <f ca="1">GS19*EXP(($C$6-0.5*$C$4^2)*$C$5+$C$4*SQRT($C$5)*_xlfn.NORM.S.INV(RAND()))</f>
        <v>137.81028864951398</v>
      </c>
      <c r="GU19">
        <f ca="1">GT19*EXP(($C$6-0.5*$C$4^2)*$C$5+$C$4*SQRT($C$5)*_xlfn.NORM.S.INV(RAND()))</f>
        <v>136.92844219940869</v>
      </c>
      <c r="GV19">
        <f ca="1">GU19*EXP(($C$6-0.5*$C$4^2)*$C$5+$C$4*SQRT($C$5)*_xlfn.NORM.S.INV(RAND()))</f>
        <v>136.91365795949847</v>
      </c>
      <c r="GW19">
        <f ca="1">GV19*EXP(($C$6-0.5*$C$4^2)*$C$5+$C$4*SQRT($C$5)*_xlfn.NORM.S.INV(RAND()))</f>
        <v>137.36767009243866</v>
      </c>
      <c r="GX19">
        <f ca="1">GW19*EXP(($C$6-0.5*$C$4^2)*$C$5+$C$4*SQRT($C$5)*_xlfn.NORM.S.INV(RAND()))</f>
        <v>140.34747431736918</v>
      </c>
      <c r="GY19" s="26">
        <f t="shared" ca="1" si="0"/>
        <v>19.652525682630824</v>
      </c>
      <c r="GZ19">
        <f ca="1">GY19*EXP(-$C$6*$C$7)</f>
        <v>19.589302791458003</v>
      </c>
      <c r="HA19" s="26">
        <f t="shared" ca="1" si="1"/>
        <v>0</v>
      </c>
      <c r="HB19" s="26">
        <f ca="1">HA19*EXP(-$C$6*$C$7)</f>
        <v>0</v>
      </c>
      <c r="HD19" s="85" t="s">
        <v>347</v>
      </c>
      <c r="HE19" s="96">
        <f>C4</f>
        <v>0.29489464034933421</v>
      </c>
    </row>
    <row r="20" spans="6:213" x14ac:dyDescent="0.35">
      <c r="F20" s="26">
        <f>F19</f>
        <v>156.69999999999999</v>
      </c>
      <c r="G20">
        <f ca="1">F20*EXP(($C$6-0.5*$C$4^2)*$C$5+$C$4*SQRT($C$5)*_xlfn.NORM.S.INV(RAND()))</f>
        <v>152.07257761457143</v>
      </c>
      <c r="H20">
        <f ca="1">G20*EXP(($C$6-0.5*$C$4^2)*$C$5+$C$4*SQRT($C$5)*_xlfn.NORM.S.INV(RAND()))</f>
        <v>147.00238658083219</v>
      </c>
      <c r="I20">
        <f ca="1">H20*EXP(($C$6-0.5*$C$4^2)*$C$5+$C$4*SQRT($C$5)*_xlfn.NORM.S.INV(RAND()))</f>
        <v>144.18162911896525</v>
      </c>
      <c r="J20">
        <f ca="1">I20*EXP(($C$6-0.5*$C$4^2)*$C$5+$C$4*SQRT($C$5)*_xlfn.NORM.S.INV(RAND()))</f>
        <v>144.2843102255238</v>
      </c>
      <c r="K20">
        <f ca="1">J20*EXP(($C$6-0.5*$C$4^2)*$C$5+$C$4*SQRT($C$5)*_xlfn.NORM.S.INV(RAND()))</f>
        <v>141.90730350326047</v>
      </c>
      <c r="L20">
        <f ca="1">K20*EXP(($C$6-0.5*$C$4^2)*$C$5+$C$4*SQRT($C$5)*_xlfn.NORM.S.INV(RAND()))</f>
        <v>135.54715634017066</v>
      </c>
      <c r="M20">
        <f ca="1">L20*EXP(($C$6-0.5*$C$4^2)*$C$5+$C$4*SQRT($C$5)*_xlfn.NORM.S.INV(RAND()))</f>
        <v>138.36453680589787</v>
      </c>
      <c r="N20">
        <f ca="1">M20*EXP(($C$6-0.5*$C$4^2)*$C$5+$C$4*SQRT($C$5)*_xlfn.NORM.S.INV(RAND()))</f>
        <v>137.63607906710482</v>
      </c>
      <c r="O20">
        <f ca="1">N20*EXP(($C$6-0.5*$C$4^2)*$C$5+$C$4*SQRT($C$5)*_xlfn.NORM.S.INV(RAND()))</f>
        <v>133.84278951967985</v>
      </c>
      <c r="P20">
        <f ca="1">O20*EXP(($C$6-0.5*$C$4^2)*$C$5+$C$4*SQRT($C$5)*_xlfn.NORM.S.INV(RAND()))</f>
        <v>130.5620702264188</v>
      </c>
      <c r="Q20">
        <f ca="1">P20*EXP(($C$6-0.5*$C$4^2)*$C$5+$C$4*SQRT($C$5)*_xlfn.NORM.S.INV(RAND()))</f>
        <v>131.21265127724109</v>
      </c>
      <c r="R20">
        <f ca="1">Q20*EXP(($C$6-0.5*$C$4^2)*$C$5+$C$4*SQRT($C$5)*_xlfn.NORM.S.INV(RAND()))</f>
        <v>129.80662908709024</v>
      </c>
      <c r="S20">
        <f ca="1">R20*EXP(($C$6-0.5*$C$4^2)*$C$5+$C$4*SQRT($C$5)*_xlfn.NORM.S.INV(RAND()))</f>
        <v>128.58910083837245</v>
      </c>
      <c r="T20">
        <f ca="1">S20*EXP(($C$6-0.5*$C$4^2)*$C$5+$C$4*SQRT($C$5)*_xlfn.NORM.S.INV(RAND()))</f>
        <v>125.30868109425612</v>
      </c>
      <c r="U20">
        <f ca="1">T20*EXP(($C$6-0.5*$C$4^2)*$C$5+$C$4*SQRT($C$5)*_xlfn.NORM.S.INV(RAND()))</f>
        <v>124.21551123624198</v>
      </c>
      <c r="V20">
        <f ca="1">U20*EXP(($C$6-0.5*$C$4^2)*$C$5+$C$4*SQRT($C$5)*_xlfn.NORM.S.INV(RAND()))</f>
        <v>127.18631123456031</v>
      </c>
      <c r="W20">
        <f ca="1">V20*EXP(($C$6-0.5*$C$4^2)*$C$5+$C$4*SQRT($C$5)*_xlfn.NORM.S.INV(RAND()))</f>
        <v>125.21553578123897</v>
      </c>
      <c r="X20">
        <f ca="1">W20*EXP(($C$6-0.5*$C$4^2)*$C$5+$C$4*SQRT($C$5)*_xlfn.NORM.S.INV(RAND()))</f>
        <v>124.59829181817715</v>
      </c>
      <c r="Y20">
        <f ca="1">X20*EXP(($C$6-0.5*$C$4^2)*$C$5+$C$4*SQRT($C$5)*_xlfn.NORM.S.INV(RAND()))</f>
        <v>124.33246034304281</v>
      </c>
      <c r="Z20">
        <f ca="1">Y20*EXP(($C$6-0.5*$C$4^2)*$C$5+$C$4*SQRT($C$5)*_xlfn.NORM.S.INV(RAND()))</f>
        <v>126.62801037599749</v>
      </c>
      <c r="AA20">
        <f ca="1">Z20*EXP(($C$6-0.5*$C$4^2)*$C$5+$C$4*SQRT($C$5)*_xlfn.NORM.S.INV(RAND()))</f>
        <v>123.7374198124047</v>
      </c>
      <c r="AB20">
        <f ca="1">AA20*EXP(($C$6-0.5*$C$4^2)*$C$5+$C$4*SQRT($C$5)*_xlfn.NORM.S.INV(RAND()))</f>
        <v>117.52098664546577</v>
      </c>
      <c r="AC20">
        <f ca="1">AB20*EXP(($C$6-0.5*$C$4^2)*$C$5+$C$4*SQRT($C$5)*_xlfn.NORM.S.INV(RAND()))</f>
        <v>120.1920561043962</v>
      </c>
      <c r="AD20">
        <f ca="1">AC20*EXP(($C$6-0.5*$C$4^2)*$C$5+$C$4*SQRT($C$5)*_xlfn.NORM.S.INV(RAND()))</f>
        <v>119.11996014279508</v>
      </c>
      <c r="AE20">
        <f ca="1">AD20*EXP(($C$6-0.5*$C$4^2)*$C$5+$C$4*SQRT($C$5)*_xlfn.NORM.S.INV(RAND()))</f>
        <v>117.38861650347098</v>
      </c>
      <c r="AF20">
        <f ca="1">AE20*EXP(($C$6-0.5*$C$4^2)*$C$5+$C$4*SQRT($C$5)*_xlfn.NORM.S.INV(RAND()))</f>
        <v>120.54810564248446</v>
      </c>
      <c r="AG20">
        <f ca="1">AF20*EXP(($C$6-0.5*$C$4^2)*$C$5+$C$4*SQRT($C$5)*_xlfn.NORM.S.INV(RAND()))</f>
        <v>117.77695022022488</v>
      </c>
      <c r="AH20">
        <f ca="1">AG20*EXP(($C$6-0.5*$C$4^2)*$C$5+$C$4*SQRT($C$5)*_xlfn.NORM.S.INV(RAND()))</f>
        <v>117.20963468518329</v>
      </c>
      <c r="AI20">
        <f ca="1">AH20*EXP(($C$6-0.5*$C$4^2)*$C$5+$C$4*SQRT($C$5)*_xlfn.NORM.S.INV(RAND()))</f>
        <v>116.30080541436269</v>
      </c>
      <c r="AJ20">
        <f ca="1">AI20*EXP(($C$6-0.5*$C$4^2)*$C$5+$C$4*SQRT($C$5)*_xlfn.NORM.S.INV(RAND()))</f>
        <v>115.03977460100288</v>
      </c>
      <c r="AK20">
        <f ca="1">AJ20*EXP(($C$6-0.5*$C$4^2)*$C$5+$C$4*SQRT($C$5)*_xlfn.NORM.S.INV(RAND()))</f>
        <v>115.02176548826746</v>
      </c>
      <c r="AL20">
        <f ca="1">AK20*EXP(($C$6-0.5*$C$4^2)*$C$5+$C$4*SQRT($C$5)*_xlfn.NORM.S.INV(RAND()))</f>
        <v>111.34082434893037</v>
      </c>
      <c r="AM20">
        <f ca="1">AL20*EXP(($C$6-0.5*$C$4^2)*$C$5+$C$4*SQRT($C$5)*_xlfn.NORM.S.INV(RAND()))</f>
        <v>109.21069788697324</v>
      </c>
      <c r="AN20">
        <f ca="1">AM20*EXP(($C$6-0.5*$C$4^2)*$C$5+$C$4*SQRT($C$5)*_xlfn.NORM.S.INV(RAND()))</f>
        <v>109.81686407092737</v>
      </c>
      <c r="AO20">
        <f ca="1">AN20*EXP(($C$6-0.5*$C$4^2)*$C$5+$C$4*SQRT($C$5)*_xlfn.NORM.S.INV(RAND()))</f>
        <v>109.42706365920901</v>
      </c>
      <c r="AP20">
        <f ca="1">AO20*EXP(($C$6-0.5*$C$4^2)*$C$5+$C$4*SQRT($C$5)*_xlfn.NORM.S.INV(RAND()))</f>
        <v>112.45055959469603</v>
      </c>
      <c r="AQ20">
        <f ca="1">AP20*EXP(($C$6-0.5*$C$4^2)*$C$5+$C$4*SQRT($C$5)*_xlfn.NORM.S.INV(RAND()))</f>
        <v>114.02052213043011</v>
      </c>
      <c r="AR20">
        <f ca="1">AQ20*EXP(($C$6-0.5*$C$4^2)*$C$5+$C$4*SQRT($C$5)*_xlfn.NORM.S.INV(RAND()))</f>
        <v>112.59522314838362</v>
      </c>
      <c r="AS20">
        <f ca="1">AR20*EXP(($C$6-0.5*$C$4^2)*$C$5+$C$4*SQRT($C$5)*_xlfn.NORM.S.INV(RAND()))</f>
        <v>112.87266348973745</v>
      </c>
      <c r="AT20">
        <f ca="1">AS20*EXP(($C$6-0.5*$C$4^2)*$C$5+$C$4*SQRT($C$5)*_xlfn.NORM.S.INV(RAND()))</f>
        <v>112.74364575286995</v>
      </c>
      <c r="AU20">
        <f ca="1">AT20*EXP(($C$6-0.5*$C$4^2)*$C$5+$C$4*SQRT($C$5)*_xlfn.NORM.S.INV(RAND()))</f>
        <v>112.96414322452091</v>
      </c>
      <c r="AV20">
        <f ca="1">AU20*EXP(($C$6-0.5*$C$4^2)*$C$5+$C$4*SQRT($C$5)*_xlfn.NORM.S.INV(RAND()))</f>
        <v>112.36460071076787</v>
      </c>
      <c r="AW20">
        <f ca="1">AV20*EXP(($C$6-0.5*$C$4^2)*$C$5+$C$4*SQRT($C$5)*_xlfn.NORM.S.INV(RAND()))</f>
        <v>110.96160032673122</v>
      </c>
      <c r="AX20">
        <f ca="1">AW20*EXP(($C$6-0.5*$C$4^2)*$C$5+$C$4*SQRT($C$5)*_xlfn.NORM.S.INV(RAND()))</f>
        <v>111.09917342264851</v>
      </c>
      <c r="AY20">
        <f ca="1">AX20*EXP(($C$6-0.5*$C$4^2)*$C$5+$C$4*SQRT($C$5)*_xlfn.NORM.S.INV(RAND()))</f>
        <v>110.84680028981082</v>
      </c>
      <c r="AZ20">
        <f ca="1">AY20*EXP(($C$6-0.5*$C$4^2)*$C$5+$C$4*SQRT($C$5)*_xlfn.NORM.S.INV(RAND()))</f>
        <v>110.05636438770836</v>
      </c>
      <c r="BA20">
        <f ca="1">AZ20*EXP(($C$6-0.5*$C$4^2)*$C$5+$C$4*SQRT($C$5)*_xlfn.NORM.S.INV(RAND()))</f>
        <v>108.62412271648839</v>
      </c>
      <c r="BB20">
        <f ca="1">BA20*EXP(($C$6-0.5*$C$4^2)*$C$5+$C$4*SQRT($C$5)*_xlfn.NORM.S.INV(RAND()))</f>
        <v>106.96068706238614</v>
      </c>
      <c r="BC20">
        <f ca="1">BB20*EXP(($C$6-0.5*$C$4^2)*$C$5+$C$4*SQRT($C$5)*_xlfn.NORM.S.INV(RAND()))</f>
        <v>107.30750237300383</v>
      </c>
      <c r="BD20">
        <f ca="1">BC20*EXP(($C$6-0.5*$C$4^2)*$C$5+$C$4*SQRT($C$5)*_xlfn.NORM.S.INV(RAND()))</f>
        <v>106.75327333906867</v>
      </c>
      <c r="BE20">
        <f ca="1">BD20*EXP(($C$6-0.5*$C$4^2)*$C$5+$C$4*SQRT($C$5)*_xlfn.NORM.S.INV(RAND()))</f>
        <v>108.71565988687371</v>
      </c>
      <c r="BF20">
        <f ca="1">BE20*EXP(($C$6-0.5*$C$4^2)*$C$5+$C$4*SQRT($C$5)*_xlfn.NORM.S.INV(RAND()))</f>
        <v>109.89698056567698</v>
      </c>
      <c r="BG20">
        <f ca="1">BF20*EXP(($C$6-0.5*$C$4^2)*$C$5+$C$4*SQRT($C$5)*_xlfn.NORM.S.INV(RAND()))</f>
        <v>107.94812577296167</v>
      </c>
      <c r="BH20">
        <f ca="1">BG20*EXP(($C$6-0.5*$C$4^2)*$C$5+$C$4*SQRT($C$5)*_xlfn.NORM.S.INV(RAND()))</f>
        <v>107.28398822375577</v>
      </c>
      <c r="BI20">
        <f ca="1">BH20*EXP(($C$6-0.5*$C$4^2)*$C$5+$C$4*SQRT($C$5)*_xlfn.NORM.S.INV(RAND()))</f>
        <v>106.55847030666638</v>
      </c>
      <c r="BJ20">
        <f ca="1">BI20*EXP(($C$6-0.5*$C$4^2)*$C$5+$C$4*SQRT($C$5)*_xlfn.NORM.S.INV(RAND()))</f>
        <v>107.7420352711945</v>
      </c>
      <c r="BK20">
        <f ca="1">BJ20*EXP(($C$6-0.5*$C$4^2)*$C$5+$C$4*SQRT($C$5)*_xlfn.NORM.S.INV(RAND()))</f>
        <v>110.88834010104877</v>
      </c>
      <c r="BL20">
        <f ca="1">BK20*EXP(($C$6-0.5*$C$4^2)*$C$5+$C$4*SQRT($C$5)*_xlfn.NORM.S.INV(RAND()))</f>
        <v>111.26518684360435</v>
      </c>
      <c r="BM20">
        <f ca="1">BL20*EXP(($C$6-0.5*$C$4^2)*$C$5+$C$4*SQRT($C$5)*_xlfn.NORM.S.INV(RAND()))</f>
        <v>110.27192451189997</v>
      </c>
      <c r="BN20">
        <f ca="1">BM20*EXP(($C$6-0.5*$C$4^2)*$C$5+$C$4*SQRT($C$5)*_xlfn.NORM.S.INV(RAND()))</f>
        <v>110.32623480865479</v>
      </c>
      <c r="BO20">
        <f ca="1">BN20*EXP(($C$6-0.5*$C$4^2)*$C$5+$C$4*SQRT($C$5)*_xlfn.NORM.S.INV(RAND()))</f>
        <v>110.26724816956607</v>
      </c>
      <c r="BP20">
        <f ca="1">BO20*EXP(($C$6-0.5*$C$4^2)*$C$5+$C$4*SQRT($C$5)*_xlfn.NORM.S.INV(RAND()))</f>
        <v>110.06286874634419</v>
      </c>
      <c r="BQ20">
        <f ca="1">BP20*EXP(($C$6-0.5*$C$4^2)*$C$5+$C$4*SQRT($C$5)*_xlfn.NORM.S.INV(RAND()))</f>
        <v>110.56032284774146</v>
      </c>
      <c r="BR20">
        <f ca="1">BQ20*EXP(($C$6-0.5*$C$4^2)*$C$5+$C$4*SQRT($C$5)*_xlfn.NORM.S.INV(RAND()))</f>
        <v>106.41366291209627</v>
      </c>
      <c r="BS20">
        <f ca="1">BR20*EXP(($C$6-0.5*$C$4^2)*$C$5+$C$4*SQRT($C$5)*_xlfn.NORM.S.INV(RAND()))</f>
        <v>105.63719092608048</v>
      </c>
      <c r="BT20">
        <f ca="1">BS20*EXP(($C$6-0.5*$C$4^2)*$C$5+$C$4*SQRT($C$5)*_xlfn.NORM.S.INV(RAND()))</f>
        <v>105.43926839748565</v>
      </c>
      <c r="BU20">
        <f ca="1">BT20*EXP(($C$6-0.5*$C$4^2)*$C$5+$C$4*SQRT($C$5)*_xlfn.NORM.S.INV(RAND()))</f>
        <v>108.24686255926916</v>
      </c>
      <c r="BV20">
        <f ca="1">BU20*EXP(($C$6-0.5*$C$4^2)*$C$5+$C$4*SQRT($C$5)*_xlfn.NORM.S.INV(RAND()))</f>
        <v>107.41034653889078</v>
      </c>
      <c r="BW20">
        <f ca="1">BV20*EXP(($C$6-0.5*$C$4^2)*$C$5+$C$4*SQRT($C$5)*_xlfn.NORM.S.INV(RAND()))</f>
        <v>106.6668067241812</v>
      </c>
      <c r="BX20">
        <f ca="1">BW20*EXP(($C$6-0.5*$C$4^2)*$C$5+$C$4*SQRT($C$5)*_xlfn.NORM.S.INV(RAND()))</f>
        <v>107.5482282544221</v>
      </c>
      <c r="BY20">
        <f ca="1">BX20*EXP(($C$6-0.5*$C$4^2)*$C$5+$C$4*SQRT($C$5)*_xlfn.NORM.S.INV(RAND()))</f>
        <v>108.31543863101361</v>
      </c>
      <c r="BZ20">
        <f ca="1">BY20*EXP(($C$6-0.5*$C$4^2)*$C$5+$C$4*SQRT($C$5)*_xlfn.NORM.S.INV(RAND()))</f>
        <v>108.30404172682387</v>
      </c>
      <c r="CA20">
        <f ca="1">BZ20*EXP(($C$6-0.5*$C$4^2)*$C$5+$C$4*SQRT($C$5)*_xlfn.NORM.S.INV(RAND()))</f>
        <v>108.11796873281745</v>
      </c>
      <c r="CB20">
        <f ca="1">CA20*EXP(($C$6-0.5*$C$4^2)*$C$5+$C$4*SQRT($C$5)*_xlfn.NORM.S.INV(RAND()))</f>
        <v>110.3045348202035</v>
      </c>
      <c r="CC20">
        <f ca="1">CB20*EXP(($C$6-0.5*$C$4^2)*$C$5+$C$4*SQRT($C$5)*_xlfn.NORM.S.INV(RAND()))</f>
        <v>110.89916359090286</v>
      </c>
      <c r="CD20">
        <f ca="1">CC20*EXP(($C$6-0.5*$C$4^2)*$C$5+$C$4*SQRT($C$5)*_xlfn.NORM.S.INV(RAND()))</f>
        <v>112.66081413715503</v>
      </c>
      <c r="CE20">
        <f ca="1">CD20*EXP(($C$6-0.5*$C$4^2)*$C$5+$C$4*SQRT($C$5)*_xlfn.NORM.S.INV(RAND()))</f>
        <v>111.23300829470077</v>
      </c>
      <c r="CF20">
        <f ca="1">CE20*EXP(($C$6-0.5*$C$4^2)*$C$5+$C$4*SQRT($C$5)*_xlfn.NORM.S.INV(RAND()))</f>
        <v>109.30478096429238</v>
      </c>
      <c r="CG20">
        <f ca="1">CF20*EXP(($C$6-0.5*$C$4^2)*$C$5+$C$4*SQRT($C$5)*_xlfn.NORM.S.INV(RAND()))</f>
        <v>108.59782789982616</v>
      </c>
      <c r="CH20">
        <f ca="1">CG20*EXP(($C$6-0.5*$C$4^2)*$C$5+$C$4*SQRT($C$5)*_xlfn.NORM.S.INV(RAND()))</f>
        <v>110.5114348386326</v>
      </c>
      <c r="CI20">
        <f ca="1">CH20*EXP(($C$6-0.5*$C$4^2)*$C$5+$C$4*SQRT($C$5)*_xlfn.NORM.S.INV(RAND()))</f>
        <v>108.46617252399108</v>
      </c>
      <c r="CJ20">
        <f ca="1">CI20*EXP(($C$6-0.5*$C$4^2)*$C$5+$C$4*SQRT($C$5)*_xlfn.NORM.S.INV(RAND()))</f>
        <v>106.36809347546358</v>
      </c>
      <c r="CK20">
        <f ca="1">CJ20*EXP(($C$6-0.5*$C$4^2)*$C$5+$C$4*SQRT($C$5)*_xlfn.NORM.S.INV(RAND()))</f>
        <v>106.93883278157563</v>
      </c>
      <c r="CL20">
        <f ca="1">CK20*EXP(($C$6-0.5*$C$4^2)*$C$5+$C$4*SQRT($C$5)*_xlfn.NORM.S.INV(RAND()))</f>
        <v>106.71023345136609</v>
      </c>
      <c r="CM20">
        <f ca="1">CL20*EXP(($C$6-0.5*$C$4^2)*$C$5+$C$4*SQRT($C$5)*_xlfn.NORM.S.INV(RAND()))</f>
        <v>110.42884346196823</v>
      </c>
      <c r="CN20">
        <f ca="1">CM20*EXP(($C$6-0.5*$C$4^2)*$C$5+$C$4*SQRT($C$5)*_xlfn.NORM.S.INV(RAND()))</f>
        <v>113.92059278306256</v>
      </c>
      <c r="CO20">
        <f ca="1">CN20*EXP(($C$6-0.5*$C$4^2)*$C$5+$C$4*SQRT($C$5)*_xlfn.NORM.S.INV(RAND()))</f>
        <v>116.98208968000962</v>
      </c>
      <c r="CP20">
        <f ca="1">CO20*EXP(($C$6-0.5*$C$4^2)*$C$5+$C$4*SQRT($C$5)*_xlfn.NORM.S.INV(RAND()))</f>
        <v>117.46553308282107</v>
      </c>
      <c r="CQ20">
        <f ca="1">CP20*EXP(($C$6-0.5*$C$4^2)*$C$5+$C$4*SQRT($C$5)*_xlfn.NORM.S.INV(RAND()))</f>
        <v>118.77918735553236</v>
      </c>
      <c r="CR20">
        <f ca="1">CQ20*EXP(($C$6-0.5*$C$4^2)*$C$5+$C$4*SQRT($C$5)*_xlfn.NORM.S.INV(RAND()))</f>
        <v>123.45000631660452</v>
      </c>
      <c r="CS20">
        <f ca="1">CR20*EXP(($C$6-0.5*$C$4^2)*$C$5+$C$4*SQRT($C$5)*_xlfn.NORM.S.INV(RAND()))</f>
        <v>124.00074636425117</v>
      </c>
      <c r="CT20">
        <f ca="1">CS20*EXP(($C$6-0.5*$C$4^2)*$C$5+$C$4*SQRT($C$5)*_xlfn.NORM.S.INV(RAND()))</f>
        <v>124.77648703087321</v>
      </c>
      <c r="CU20">
        <f ca="1">CT20*EXP(($C$6-0.5*$C$4^2)*$C$5+$C$4*SQRT($C$5)*_xlfn.NORM.S.INV(RAND()))</f>
        <v>125.84962256355846</v>
      </c>
      <c r="CV20">
        <f ca="1">CU20*EXP(($C$6-0.5*$C$4^2)*$C$5+$C$4*SQRT($C$5)*_xlfn.NORM.S.INV(RAND()))</f>
        <v>122.71835546800133</v>
      </c>
      <c r="CW20">
        <f ca="1">CV20*EXP(($C$6-0.5*$C$4^2)*$C$5+$C$4*SQRT($C$5)*_xlfn.NORM.S.INV(RAND()))</f>
        <v>123.71322304579159</v>
      </c>
      <c r="CX20">
        <f ca="1">CW20*EXP(($C$6-0.5*$C$4^2)*$C$5+$C$4*SQRT($C$5)*_xlfn.NORM.S.INV(RAND()))</f>
        <v>125.08698267918493</v>
      </c>
      <c r="CY20">
        <f ca="1">CX20*EXP(($C$6-0.5*$C$4^2)*$C$5+$C$4*SQRT($C$5)*_xlfn.NORM.S.INV(RAND()))</f>
        <v>126.21544075178694</v>
      </c>
      <c r="CZ20">
        <f ca="1">CY20*EXP(($C$6-0.5*$C$4^2)*$C$5+$C$4*SQRT($C$5)*_xlfn.NORM.S.INV(RAND()))</f>
        <v>127.36454469587633</v>
      </c>
      <c r="DA20">
        <f ca="1">CZ20*EXP(($C$6-0.5*$C$4^2)*$C$5+$C$4*SQRT($C$5)*_xlfn.NORM.S.INV(RAND()))</f>
        <v>129.11450114944554</v>
      </c>
      <c r="DB20">
        <f ca="1">DA20*EXP(($C$6-0.5*$C$4^2)*$C$5+$C$4*SQRT($C$5)*_xlfn.NORM.S.INV(RAND()))</f>
        <v>129.60829844847524</v>
      </c>
      <c r="DC20">
        <f ca="1">DB20*EXP(($C$6-0.5*$C$4^2)*$C$5+$C$4*SQRT($C$5)*_xlfn.NORM.S.INV(RAND()))</f>
        <v>128.01338616231303</v>
      </c>
      <c r="DD20">
        <f ca="1">DC20*EXP(($C$6-0.5*$C$4^2)*$C$5+$C$4*SQRT($C$5)*_xlfn.NORM.S.INV(RAND()))</f>
        <v>131.83889555887086</v>
      </c>
      <c r="DE20">
        <f ca="1">DD20*EXP(($C$6-0.5*$C$4^2)*$C$5+$C$4*SQRT($C$5)*_xlfn.NORM.S.INV(RAND()))</f>
        <v>133.46427728701764</v>
      </c>
      <c r="DF20">
        <f ca="1">DE20*EXP(($C$6-0.5*$C$4^2)*$C$5+$C$4*SQRT($C$5)*_xlfn.NORM.S.INV(RAND()))</f>
        <v>135.28269582486061</v>
      </c>
      <c r="DG20">
        <f ca="1">DF20*EXP(($C$6-0.5*$C$4^2)*$C$5+$C$4*SQRT($C$5)*_xlfn.NORM.S.INV(RAND()))</f>
        <v>133.35274165302033</v>
      </c>
      <c r="DH20">
        <f ca="1">DG20*EXP(($C$6-0.5*$C$4^2)*$C$5+$C$4*SQRT($C$5)*_xlfn.NORM.S.INV(RAND()))</f>
        <v>133.04143247955702</v>
      </c>
      <c r="DI20">
        <f ca="1">DH20*EXP(($C$6-0.5*$C$4^2)*$C$5+$C$4*SQRT($C$5)*_xlfn.NORM.S.INV(RAND()))</f>
        <v>129.5475969070767</v>
      </c>
      <c r="DJ20">
        <f ca="1">DI20*EXP(($C$6-0.5*$C$4^2)*$C$5+$C$4*SQRT($C$5)*_xlfn.NORM.S.INV(RAND()))</f>
        <v>126.60410823397334</v>
      </c>
      <c r="DK20">
        <f ca="1">DJ20*EXP(($C$6-0.5*$C$4^2)*$C$5+$C$4*SQRT($C$5)*_xlfn.NORM.S.INV(RAND()))</f>
        <v>122.81405399174331</v>
      </c>
      <c r="DL20">
        <f ca="1">DK20*EXP(($C$6-0.5*$C$4^2)*$C$5+$C$4*SQRT($C$5)*_xlfn.NORM.S.INV(RAND()))</f>
        <v>124.83350319721112</v>
      </c>
      <c r="DM20">
        <f ca="1">DL20*EXP(($C$6-0.5*$C$4^2)*$C$5+$C$4*SQRT($C$5)*_xlfn.NORM.S.INV(RAND()))</f>
        <v>119.21196812793471</v>
      </c>
      <c r="DN20">
        <f ca="1">DM20*EXP(($C$6-0.5*$C$4^2)*$C$5+$C$4*SQRT($C$5)*_xlfn.NORM.S.INV(RAND()))</f>
        <v>123.40260225606154</v>
      </c>
      <c r="DO20">
        <f ca="1">DN20*EXP(($C$6-0.5*$C$4^2)*$C$5+$C$4*SQRT($C$5)*_xlfn.NORM.S.INV(RAND()))</f>
        <v>122.24539540153154</v>
      </c>
      <c r="DP20">
        <f ca="1">DO20*EXP(($C$6-0.5*$C$4^2)*$C$5+$C$4*SQRT($C$5)*_xlfn.NORM.S.INV(RAND()))</f>
        <v>117.86631291314663</v>
      </c>
      <c r="DQ20">
        <f ca="1">DP20*EXP(($C$6-0.5*$C$4^2)*$C$5+$C$4*SQRT($C$5)*_xlfn.NORM.S.INV(RAND()))</f>
        <v>116.03059123496799</v>
      </c>
      <c r="DR20">
        <f ca="1">DQ20*EXP(($C$6-0.5*$C$4^2)*$C$5+$C$4*SQRT($C$5)*_xlfn.NORM.S.INV(RAND()))</f>
        <v>113.96100919153869</v>
      </c>
      <c r="DS20">
        <f ca="1">DR20*EXP(($C$6-0.5*$C$4^2)*$C$5+$C$4*SQRT($C$5)*_xlfn.NORM.S.INV(RAND()))</f>
        <v>111.85332602736214</v>
      </c>
      <c r="DT20">
        <f ca="1">DS20*EXP(($C$6-0.5*$C$4^2)*$C$5+$C$4*SQRT($C$5)*_xlfn.NORM.S.INV(RAND()))</f>
        <v>107.84262776346124</v>
      </c>
      <c r="DU20">
        <f ca="1">DT20*EXP(($C$6-0.5*$C$4^2)*$C$5+$C$4*SQRT($C$5)*_xlfn.NORM.S.INV(RAND()))</f>
        <v>110.44013791756562</v>
      </c>
      <c r="DV20">
        <f ca="1">DU20*EXP(($C$6-0.5*$C$4^2)*$C$5+$C$4*SQRT($C$5)*_xlfn.NORM.S.INV(RAND()))</f>
        <v>110.67855627430167</v>
      </c>
      <c r="DW20">
        <f ca="1">DV20*EXP(($C$6-0.5*$C$4^2)*$C$5+$C$4*SQRT($C$5)*_xlfn.NORM.S.INV(RAND()))</f>
        <v>107.9914410434618</v>
      </c>
      <c r="DX20">
        <f ca="1">DW20*EXP(($C$6-0.5*$C$4^2)*$C$5+$C$4*SQRT($C$5)*_xlfn.NORM.S.INV(RAND()))</f>
        <v>110.76036436787726</v>
      </c>
      <c r="DY20">
        <f ca="1">DX20*EXP(($C$6-0.5*$C$4^2)*$C$5+$C$4*SQRT($C$5)*_xlfn.NORM.S.INV(RAND()))</f>
        <v>111.60127667992212</v>
      </c>
      <c r="DZ20">
        <f ca="1">DY20*EXP(($C$6-0.5*$C$4^2)*$C$5+$C$4*SQRT($C$5)*_xlfn.NORM.S.INV(RAND()))</f>
        <v>110.36084655104884</v>
      </c>
      <c r="EA20">
        <f ca="1">DZ20*EXP(($C$6-0.5*$C$4^2)*$C$5+$C$4*SQRT($C$5)*_xlfn.NORM.S.INV(RAND()))</f>
        <v>110.25000625874323</v>
      </c>
      <c r="EB20">
        <f ca="1">EA20*EXP(($C$6-0.5*$C$4^2)*$C$5+$C$4*SQRT($C$5)*_xlfn.NORM.S.INV(RAND()))</f>
        <v>111.1620429002645</v>
      </c>
      <c r="EC20">
        <f ca="1">EB20*EXP(($C$6-0.5*$C$4^2)*$C$5+$C$4*SQRT($C$5)*_xlfn.NORM.S.INV(RAND()))</f>
        <v>114.16885816714789</v>
      </c>
      <c r="ED20">
        <f ca="1">EC20*EXP(($C$6-0.5*$C$4^2)*$C$5+$C$4*SQRT($C$5)*_xlfn.NORM.S.INV(RAND()))</f>
        <v>110.99473819924879</v>
      </c>
      <c r="EE20">
        <f ca="1">ED20*EXP(($C$6-0.5*$C$4^2)*$C$5+$C$4*SQRT($C$5)*_xlfn.NORM.S.INV(RAND()))</f>
        <v>106.92442892122004</v>
      </c>
      <c r="EF20">
        <f ca="1">EE20*EXP(($C$6-0.5*$C$4^2)*$C$5+$C$4*SQRT($C$5)*_xlfn.NORM.S.INV(RAND()))</f>
        <v>107.27329100084248</v>
      </c>
      <c r="EG20">
        <f ca="1">EF20*EXP(($C$6-0.5*$C$4^2)*$C$5+$C$4*SQRT($C$5)*_xlfn.NORM.S.INV(RAND()))</f>
        <v>107.87772029047227</v>
      </c>
      <c r="EH20">
        <f ca="1">EG20*EXP(($C$6-0.5*$C$4^2)*$C$5+$C$4*SQRT($C$5)*_xlfn.NORM.S.INV(RAND()))</f>
        <v>104.78322346261568</v>
      </c>
      <c r="EI20">
        <f ca="1">EH20*EXP(($C$6-0.5*$C$4^2)*$C$5+$C$4*SQRT($C$5)*_xlfn.NORM.S.INV(RAND()))</f>
        <v>105.75264307730841</v>
      </c>
      <c r="EJ20">
        <f ca="1">EI20*EXP(($C$6-0.5*$C$4^2)*$C$5+$C$4*SQRT($C$5)*_xlfn.NORM.S.INV(RAND()))</f>
        <v>104.0161551130777</v>
      </c>
      <c r="EK20">
        <f ca="1">EJ20*EXP(($C$6-0.5*$C$4^2)*$C$5+$C$4*SQRT($C$5)*_xlfn.NORM.S.INV(RAND()))</f>
        <v>104.09664102229787</v>
      </c>
      <c r="EL20">
        <f ca="1">EK20*EXP(($C$6-0.5*$C$4^2)*$C$5+$C$4*SQRT($C$5)*_xlfn.NORM.S.INV(RAND()))</f>
        <v>109.37023036535055</v>
      </c>
      <c r="EM20">
        <f ca="1">EL20*EXP(($C$6-0.5*$C$4^2)*$C$5+$C$4*SQRT($C$5)*_xlfn.NORM.S.INV(RAND()))</f>
        <v>108.53939807313867</v>
      </c>
      <c r="EN20">
        <f ca="1">EM20*EXP(($C$6-0.5*$C$4^2)*$C$5+$C$4*SQRT($C$5)*_xlfn.NORM.S.INV(RAND()))</f>
        <v>105.76740317717216</v>
      </c>
      <c r="EO20">
        <f ca="1">EN20*EXP(($C$6-0.5*$C$4^2)*$C$5+$C$4*SQRT($C$5)*_xlfn.NORM.S.INV(RAND()))</f>
        <v>109.98449636248596</v>
      </c>
      <c r="EP20">
        <f ca="1">EO20*EXP(($C$6-0.5*$C$4^2)*$C$5+$C$4*SQRT($C$5)*_xlfn.NORM.S.INV(RAND()))</f>
        <v>110.62273919050041</v>
      </c>
      <c r="EQ20">
        <f ca="1">EP20*EXP(($C$6-0.5*$C$4^2)*$C$5+$C$4*SQRT($C$5)*_xlfn.NORM.S.INV(RAND()))</f>
        <v>111.31222100588637</v>
      </c>
      <c r="ER20">
        <f ca="1">EQ20*EXP(($C$6-0.5*$C$4^2)*$C$5+$C$4*SQRT($C$5)*_xlfn.NORM.S.INV(RAND()))</f>
        <v>107.86682102438448</v>
      </c>
      <c r="ES20">
        <f ca="1">ER20*EXP(($C$6-0.5*$C$4^2)*$C$5+$C$4*SQRT($C$5)*_xlfn.NORM.S.INV(RAND()))</f>
        <v>108.21033567324922</v>
      </c>
      <c r="ET20">
        <f ca="1">ES20*EXP(($C$6-0.5*$C$4^2)*$C$5+$C$4*SQRT($C$5)*_xlfn.NORM.S.INV(RAND()))</f>
        <v>109.8498746285087</v>
      </c>
      <c r="EU20">
        <f ca="1">ET20*EXP(($C$6-0.5*$C$4^2)*$C$5+$C$4*SQRT($C$5)*_xlfn.NORM.S.INV(RAND()))</f>
        <v>112.98568346516745</v>
      </c>
      <c r="EV20">
        <f ca="1">EU20*EXP(($C$6-0.5*$C$4^2)*$C$5+$C$4*SQRT($C$5)*_xlfn.NORM.S.INV(RAND()))</f>
        <v>113.16091784680377</v>
      </c>
      <c r="EW20">
        <f ca="1">EV20*EXP(($C$6-0.5*$C$4^2)*$C$5+$C$4*SQRT($C$5)*_xlfn.NORM.S.INV(RAND()))</f>
        <v>109.7767477728825</v>
      </c>
      <c r="EX20">
        <f ca="1">EW20*EXP(($C$6-0.5*$C$4^2)*$C$5+$C$4*SQRT($C$5)*_xlfn.NORM.S.INV(RAND()))</f>
        <v>110.96716686191269</v>
      </c>
      <c r="EY20">
        <f ca="1">EX20*EXP(($C$6-0.5*$C$4^2)*$C$5+$C$4*SQRT($C$5)*_xlfn.NORM.S.INV(RAND()))</f>
        <v>112.89171600021339</v>
      </c>
      <c r="EZ20">
        <f ca="1">EY20*EXP(($C$6-0.5*$C$4^2)*$C$5+$C$4*SQRT($C$5)*_xlfn.NORM.S.INV(RAND()))</f>
        <v>105.72485711801794</v>
      </c>
      <c r="FA20">
        <f ca="1">EZ20*EXP(($C$6-0.5*$C$4^2)*$C$5+$C$4*SQRT($C$5)*_xlfn.NORM.S.INV(RAND()))</f>
        <v>104.17738075840019</v>
      </c>
      <c r="FB20">
        <f ca="1">FA20*EXP(($C$6-0.5*$C$4^2)*$C$5+$C$4*SQRT($C$5)*_xlfn.NORM.S.INV(RAND()))</f>
        <v>104.39365391059165</v>
      </c>
      <c r="FC20">
        <f ca="1">FB20*EXP(($C$6-0.5*$C$4^2)*$C$5+$C$4*SQRT($C$5)*_xlfn.NORM.S.INV(RAND()))</f>
        <v>102.31524081728536</v>
      </c>
      <c r="FD20">
        <f ca="1">FC20*EXP(($C$6-0.5*$C$4^2)*$C$5+$C$4*SQRT($C$5)*_xlfn.NORM.S.INV(RAND()))</f>
        <v>102.56508664706605</v>
      </c>
      <c r="FE20">
        <f ca="1">FD20*EXP(($C$6-0.5*$C$4^2)*$C$5+$C$4*SQRT($C$5)*_xlfn.NORM.S.INV(RAND()))</f>
        <v>102.16244528010844</v>
      </c>
      <c r="FF20">
        <f ca="1">FE20*EXP(($C$6-0.5*$C$4^2)*$C$5+$C$4*SQRT($C$5)*_xlfn.NORM.S.INV(RAND()))</f>
        <v>103.01005283904934</v>
      </c>
      <c r="FG20">
        <f ca="1">FF20*EXP(($C$6-0.5*$C$4^2)*$C$5+$C$4*SQRT($C$5)*_xlfn.NORM.S.INV(RAND()))</f>
        <v>104.01593558780996</v>
      </c>
      <c r="FH20">
        <f ca="1">FG20*EXP(($C$6-0.5*$C$4^2)*$C$5+$C$4*SQRT($C$5)*_xlfn.NORM.S.INV(RAND()))</f>
        <v>101.6030689411661</v>
      </c>
      <c r="FI20">
        <f ca="1">FH20*EXP(($C$6-0.5*$C$4^2)*$C$5+$C$4*SQRT($C$5)*_xlfn.NORM.S.INV(RAND()))</f>
        <v>100.27084045033691</v>
      </c>
      <c r="FJ20">
        <f ca="1">FI20*EXP(($C$6-0.5*$C$4^2)*$C$5+$C$4*SQRT($C$5)*_xlfn.NORM.S.INV(RAND()))</f>
        <v>100.5830634956817</v>
      </c>
      <c r="FK20">
        <f ca="1">FJ20*EXP(($C$6-0.5*$C$4^2)*$C$5+$C$4*SQRT($C$5)*_xlfn.NORM.S.INV(RAND()))</f>
        <v>103.041136886232</v>
      </c>
      <c r="FL20">
        <f ca="1">FK20*EXP(($C$6-0.5*$C$4^2)*$C$5+$C$4*SQRT($C$5)*_xlfn.NORM.S.INV(RAND()))</f>
        <v>102.48578549774795</v>
      </c>
      <c r="FM20">
        <f ca="1">FL20*EXP(($C$6-0.5*$C$4^2)*$C$5+$C$4*SQRT($C$5)*_xlfn.NORM.S.INV(RAND()))</f>
        <v>106.27930759845049</v>
      </c>
      <c r="FN20">
        <f ca="1">FM20*EXP(($C$6-0.5*$C$4^2)*$C$5+$C$4*SQRT($C$5)*_xlfn.NORM.S.INV(RAND()))</f>
        <v>105.32023652616553</v>
      </c>
      <c r="FO20">
        <f ca="1">FN20*EXP(($C$6-0.5*$C$4^2)*$C$5+$C$4*SQRT($C$5)*_xlfn.NORM.S.INV(RAND()))</f>
        <v>104.2214550498984</v>
      </c>
      <c r="FP20">
        <f ca="1">FO20*EXP(($C$6-0.5*$C$4^2)*$C$5+$C$4*SQRT($C$5)*_xlfn.NORM.S.INV(RAND()))</f>
        <v>104.4720790639294</v>
      </c>
      <c r="FQ20">
        <f ca="1">FP20*EXP(($C$6-0.5*$C$4^2)*$C$5+$C$4*SQRT($C$5)*_xlfn.NORM.S.INV(RAND()))</f>
        <v>106.03814436065747</v>
      </c>
      <c r="FR20">
        <f ca="1">FQ20*EXP(($C$6-0.5*$C$4^2)*$C$5+$C$4*SQRT($C$5)*_xlfn.NORM.S.INV(RAND()))</f>
        <v>102.12653829342646</v>
      </c>
      <c r="FS20">
        <f ca="1">FR20*EXP(($C$6-0.5*$C$4^2)*$C$5+$C$4*SQRT($C$5)*_xlfn.NORM.S.INV(RAND()))</f>
        <v>100.25452754553885</v>
      </c>
      <c r="FT20">
        <f ca="1">FS20*EXP(($C$6-0.5*$C$4^2)*$C$5+$C$4*SQRT($C$5)*_xlfn.NORM.S.INV(RAND()))</f>
        <v>102.01689007995577</v>
      </c>
      <c r="FU20">
        <f ca="1">FT20*EXP(($C$6-0.5*$C$4^2)*$C$5+$C$4*SQRT($C$5)*_xlfn.NORM.S.INV(RAND()))</f>
        <v>103.57903376143749</v>
      </c>
      <c r="FV20">
        <f ca="1">FU20*EXP(($C$6-0.5*$C$4^2)*$C$5+$C$4*SQRT($C$5)*_xlfn.NORM.S.INV(RAND()))</f>
        <v>100.00217043447142</v>
      </c>
      <c r="FW20">
        <f ca="1">FV20*EXP(($C$6-0.5*$C$4^2)*$C$5+$C$4*SQRT($C$5)*_xlfn.NORM.S.INV(RAND()))</f>
        <v>100.69406865052468</v>
      </c>
      <c r="FX20">
        <f ca="1">FW20*EXP(($C$6-0.5*$C$4^2)*$C$5+$C$4*SQRT($C$5)*_xlfn.NORM.S.INV(RAND()))</f>
        <v>103.00962628890646</v>
      </c>
      <c r="FY20">
        <f ca="1">FX20*EXP(($C$6-0.5*$C$4^2)*$C$5+$C$4*SQRT($C$5)*_xlfn.NORM.S.INV(RAND()))</f>
        <v>99.921663008826542</v>
      </c>
      <c r="FZ20">
        <f ca="1">FY20*EXP(($C$6-0.5*$C$4^2)*$C$5+$C$4*SQRT($C$5)*_xlfn.NORM.S.INV(RAND()))</f>
        <v>103.27499738621682</v>
      </c>
      <c r="GA20">
        <f ca="1">FZ20*EXP(($C$6-0.5*$C$4^2)*$C$5+$C$4*SQRT($C$5)*_xlfn.NORM.S.INV(RAND()))</f>
        <v>101.73321774206161</v>
      </c>
      <c r="GB20">
        <f ca="1">GA20*EXP(($C$6-0.5*$C$4^2)*$C$5+$C$4*SQRT($C$5)*_xlfn.NORM.S.INV(RAND()))</f>
        <v>102.38110730288545</v>
      </c>
      <c r="GC20">
        <f ca="1">GB20*EXP(($C$6-0.5*$C$4^2)*$C$5+$C$4*SQRT($C$5)*_xlfn.NORM.S.INV(RAND()))</f>
        <v>104.14139661337835</v>
      </c>
      <c r="GD20">
        <f ca="1">GC20*EXP(($C$6-0.5*$C$4^2)*$C$5+$C$4*SQRT($C$5)*_xlfn.NORM.S.INV(RAND()))</f>
        <v>106.42421991363126</v>
      </c>
      <c r="GE20">
        <f ca="1">GD20*EXP(($C$6-0.5*$C$4^2)*$C$5+$C$4*SQRT($C$5)*_xlfn.NORM.S.INV(RAND()))</f>
        <v>102.90178208618951</v>
      </c>
      <c r="GF20">
        <f ca="1">GE20*EXP(($C$6-0.5*$C$4^2)*$C$5+$C$4*SQRT($C$5)*_xlfn.NORM.S.INV(RAND()))</f>
        <v>101.93331222065393</v>
      </c>
      <c r="GG20">
        <f ca="1">GF20*EXP(($C$6-0.5*$C$4^2)*$C$5+$C$4*SQRT($C$5)*_xlfn.NORM.S.INV(RAND()))</f>
        <v>97.902529697175964</v>
      </c>
      <c r="GH20">
        <f ca="1">GG20*EXP(($C$6-0.5*$C$4^2)*$C$5+$C$4*SQRT($C$5)*_xlfn.NORM.S.INV(RAND()))</f>
        <v>95.993920803653936</v>
      </c>
      <c r="GI20">
        <f ca="1">GH20*EXP(($C$6-0.5*$C$4^2)*$C$5+$C$4*SQRT($C$5)*_xlfn.NORM.S.INV(RAND()))</f>
        <v>97.67600840059373</v>
      </c>
      <c r="GJ20">
        <f ca="1">GI20*EXP(($C$6-0.5*$C$4^2)*$C$5+$C$4*SQRT($C$5)*_xlfn.NORM.S.INV(RAND()))</f>
        <v>96.051127791866321</v>
      </c>
      <c r="GK20">
        <f ca="1">GJ20*EXP(($C$6-0.5*$C$4^2)*$C$5+$C$4*SQRT($C$5)*_xlfn.NORM.S.INV(RAND()))</f>
        <v>94.274006041458833</v>
      </c>
      <c r="GL20">
        <f ca="1">GK20*EXP(($C$6-0.5*$C$4^2)*$C$5+$C$4*SQRT($C$5)*_xlfn.NORM.S.INV(RAND()))</f>
        <v>92.699113005086701</v>
      </c>
      <c r="GM20">
        <f ca="1">GL20*EXP(($C$6-0.5*$C$4^2)*$C$5+$C$4*SQRT($C$5)*_xlfn.NORM.S.INV(RAND()))</f>
        <v>93.489851666155516</v>
      </c>
      <c r="GN20">
        <f ca="1">GM20*EXP(($C$6-0.5*$C$4^2)*$C$5+$C$4*SQRT($C$5)*_xlfn.NORM.S.INV(RAND()))</f>
        <v>95.180018879128539</v>
      </c>
      <c r="GO20">
        <f ca="1">GN20*EXP(($C$6-0.5*$C$4^2)*$C$5+$C$4*SQRT($C$5)*_xlfn.NORM.S.INV(RAND()))</f>
        <v>93.148042353963703</v>
      </c>
      <c r="GP20">
        <f ca="1">GO20*EXP(($C$6-0.5*$C$4^2)*$C$5+$C$4*SQRT($C$5)*_xlfn.NORM.S.INV(RAND()))</f>
        <v>94.239366009536283</v>
      </c>
      <c r="GQ20">
        <f ca="1">GP20*EXP(($C$6-0.5*$C$4^2)*$C$5+$C$4*SQRT($C$5)*_xlfn.NORM.S.INV(RAND()))</f>
        <v>93.504133577694589</v>
      </c>
      <c r="GR20">
        <f ca="1">GQ20*EXP(($C$6-0.5*$C$4^2)*$C$5+$C$4*SQRT($C$5)*_xlfn.NORM.S.INV(RAND()))</f>
        <v>94.264935506149882</v>
      </c>
      <c r="GS20">
        <f ca="1">GR20*EXP(($C$6-0.5*$C$4^2)*$C$5+$C$4*SQRT($C$5)*_xlfn.NORM.S.INV(RAND()))</f>
        <v>92.822057493123339</v>
      </c>
      <c r="GT20">
        <f ca="1">GS20*EXP(($C$6-0.5*$C$4^2)*$C$5+$C$4*SQRT($C$5)*_xlfn.NORM.S.INV(RAND()))</f>
        <v>90.063958073710381</v>
      </c>
      <c r="GU20">
        <f ca="1">GT20*EXP(($C$6-0.5*$C$4^2)*$C$5+$C$4*SQRT($C$5)*_xlfn.NORM.S.INV(RAND()))</f>
        <v>89.711673294004655</v>
      </c>
      <c r="GV20">
        <f ca="1">GU20*EXP(($C$6-0.5*$C$4^2)*$C$5+$C$4*SQRT($C$5)*_xlfn.NORM.S.INV(RAND()))</f>
        <v>91.018854247035918</v>
      </c>
      <c r="GW20">
        <f ca="1">GV20*EXP(($C$6-0.5*$C$4^2)*$C$5+$C$4*SQRT($C$5)*_xlfn.NORM.S.INV(RAND()))</f>
        <v>89.997876846652801</v>
      </c>
      <c r="GX20">
        <f ca="1">GW20*EXP(($C$6-0.5*$C$4^2)*$C$5+$C$4*SQRT($C$5)*_xlfn.NORM.S.INV(RAND()))</f>
        <v>92.485564822559283</v>
      </c>
      <c r="GY20" s="26">
        <f t="shared" ca="1" si="0"/>
        <v>67.514435177440717</v>
      </c>
      <c r="GZ20">
        <f ca="1">GY20*EXP(-$C$6*$C$7)</f>
        <v>67.29723877954514</v>
      </c>
      <c r="HA20" s="26">
        <f t="shared" ca="1" si="1"/>
        <v>0</v>
      </c>
      <c r="HB20" s="26">
        <f ca="1">HA20*EXP(-$C$6*$C$7)</f>
        <v>0</v>
      </c>
      <c r="HD20" s="85" t="s">
        <v>397</v>
      </c>
      <c r="HE20" s="96">
        <f>C6</f>
        <v>4.0599999999999997E-2</v>
      </c>
    </row>
    <row r="21" spans="6:213" x14ac:dyDescent="0.35">
      <c r="F21" s="26">
        <f>F20</f>
        <v>156.69999999999999</v>
      </c>
      <c r="G21">
        <f ca="1">F21*EXP(($C$6-0.5*$C$4^2)*$C$5+$C$4*SQRT($C$5)*_xlfn.NORM.S.INV(RAND()))</f>
        <v>156.50112069167182</v>
      </c>
      <c r="H21">
        <f ca="1">G21*EXP(($C$6-0.5*$C$4^2)*$C$5+$C$4*SQRT($C$5)*_xlfn.NORM.S.INV(RAND()))</f>
        <v>154.56167633824251</v>
      </c>
      <c r="I21">
        <f ca="1">H21*EXP(($C$6-0.5*$C$4^2)*$C$5+$C$4*SQRT($C$5)*_xlfn.NORM.S.INV(RAND()))</f>
        <v>156.33966616602217</v>
      </c>
      <c r="J21">
        <f ca="1">I21*EXP(($C$6-0.5*$C$4^2)*$C$5+$C$4*SQRT($C$5)*_xlfn.NORM.S.INV(RAND()))</f>
        <v>155.87300976377099</v>
      </c>
      <c r="K21">
        <f ca="1">J21*EXP(($C$6-0.5*$C$4^2)*$C$5+$C$4*SQRT($C$5)*_xlfn.NORM.S.INV(RAND()))</f>
        <v>152.66304705840568</v>
      </c>
      <c r="L21">
        <f ca="1">K21*EXP(($C$6-0.5*$C$4^2)*$C$5+$C$4*SQRT($C$5)*_xlfn.NORM.S.INV(RAND()))</f>
        <v>159.78270655662797</v>
      </c>
      <c r="M21">
        <f ca="1">L21*EXP(($C$6-0.5*$C$4^2)*$C$5+$C$4*SQRT($C$5)*_xlfn.NORM.S.INV(RAND()))</f>
        <v>164.12527671130496</v>
      </c>
      <c r="N21">
        <f ca="1">M21*EXP(($C$6-0.5*$C$4^2)*$C$5+$C$4*SQRT($C$5)*_xlfn.NORM.S.INV(RAND()))</f>
        <v>162.9403371709148</v>
      </c>
      <c r="O21">
        <f ca="1">N21*EXP(($C$6-0.5*$C$4^2)*$C$5+$C$4*SQRT($C$5)*_xlfn.NORM.S.INV(RAND()))</f>
        <v>157.11758710991208</v>
      </c>
      <c r="P21">
        <f ca="1">O21*EXP(($C$6-0.5*$C$4^2)*$C$5+$C$4*SQRT($C$5)*_xlfn.NORM.S.INV(RAND()))</f>
        <v>155.33319944917071</v>
      </c>
      <c r="Q21">
        <f ca="1">P21*EXP(($C$6-0.5*$C$4^2)*$C$5+$C$4*SQRT($C$5)*_xlfn.NORM.S.INV(RAND()))</f>
        <v>159.55969083133408</v>
      </c>
      <c r="R21">
        <f ca="1">Q21*EXP(($C$6-0.5*$C$4^2)*$C$5+$C$4*SQRT($C$5)*_xlfn.NORM.S.INV(RAND()))</f>
        <v>162.59598203169628</v>
      </c>
      <c r="S21">
        <f ca="1">R21*EXP(($C$6-0.5*$C$4^2)*$C$5+$C$4*SQRT($C$5)*_xlfn.NORM.S.INV(RAND()))</f>
        <v>159.90058902971802</v>
      </c>
      <c r="T21">
        <f ca="1">S21*EXP(($C$6-0.5*$C$4^2)*$C$5+$C$4*SQRT($C$5)*_xlfn.NORM.S.INV(RAND()))</f>
        <v>161.18002749953942</v>
      </c>
      <c r="U21">
        <f ca="1">T21*EXP(($C$6-0.5*$C$4^2)*$C$5+$C$4*SQRT($C$5)*_xlfn.NORM.S.INV(RAND()))</f>
        <v>161.67385098236699</v>
      </c>
      <c r="V21">
        <f ca="1">U21*EXP(($C$6-0.5*$C$4^2)*$C$5+$C$4*SQRT($C$5)*_xlfn.NORM.S.INV(RAND()))</f>
        <v>160.38964082348161</v>
      </c>
      <c r="W21">
        <f ca="1">V21*EXP(($C$6-0.5*$C$4^2)*$C$5+$C$4*SQRT($C$5)*_xlfn.NORM.S.INV(RAND()))</f>
        <v>155.51979968692424</v>
      </c>
      <c r="X21">
        <f ca="1">W21*EXP(($C$6-0.5*$C$4^2)*$C$5+$C$4*SQRT($C$5)*_xlfn.NORM.S.INV(RAND()))</f>
        <v>156.79666190357844</v>
      </c>
      <c r="Y21">
        <f ca="1">X21*EXP(($C$6-0.5*$C$4^2)*$C$5+$C$4*SQRT($C$5)*_xlfn.NORM.S.INV(RAND()))</f>
        <v>157.0009828983637</v>
      </c>
      <c r="Z21">
        <f ca="1">Y21*EXP(($C$6-0.5*$C$4^2)*$C$5+$C$4*SQRT($C$5)*_xlfn.NORM.S.INV(RAND()))</f>
        <v>155.90099270930702</v>
      </c>
      <c r="AA21">
        <f ca="1">Z21*EXP(($C$6-0.5*$C$4^2)*$C$5+$C$4*SQRT($C$5)*_xlfn.NORM.S.INV(RAND()))</f>
        <v>157.10550997221867</v>
      </c>
      <c r="AB21">
        <f ca="1">AA21*EXP(($C$6-0.5*$C$4^2)*$C$5+$C$4*SQRT($C$5)*_xlfn.NORM.S.INV(RAND()))</f>
        <v>158.29914148969598</v>
      </c>
      <c r="AC21">
        <f ca="1">AB21*EXP(($C$6-0.5*$C$4^2)*$C$5+$C$4*SQRT($C$5)*_xlfn.NORM.S.INV(RAND()))</f>
        <v>164.09332486675981</v>
      </c>
      <c r="AD21">
        <f ca="1">AC21*EXP(($C$6-0.5*$C$4^2)*$C$5+$C$4*SQRT($C$5)*_xlfn.NORM.S.INV(RAND()))</f>
        <v>161.47515435515623</v>
      </c>
      <c r="AE21">
        <f ca="1">AD21*EXP(($C$6-0.5*$C$4^2)*$C$5+$C$4*SQRT($C$5)*_xlfn.NORM.S.INV(RAND()))</f>
        <v>163.74452866221716</v>
      </c>
      <c r="AF21">
        <f ca="1">AE21*EXP(($C$6-0.5*$C$4^2)*$C$5+$C$4*SQRT($C$5)*_xlfn.NORM.S.INV(RAND()))</f>
        <v>161.1097744325462</v>
      </c>
      <c r="AG21">
        <f ca="1">AF21*EXP(($C$6-0.5*$C$4^2)*$C$5+$C$4*SQRT($C$5)*_xlfn.NORM.S.INV(RAND()))</f>
        <v>160.56172016967164</v>
      </c>
      <c r="AH21">
        <f ca="1">AG21*EXP(($C$6-0.5*$C$4^2)*$C$5+$C$4*SQRT($C$5)*_xlfn.NORM.S.INV(RAND()))</f>
        <v>164.24732755271222</v>
      </c>
      <c r="AI21">
        <f ca="1">AH21*EXP(($C$6-0.5*$C$4^2)*$C$5+$C$4*SQRT($C$5)*_xlfn.NORM.S.INV(RAND()))</f>
        <v>162.50005860695703</v>
      </c>
      <c r="AJ21">
        <f ca="1">AI21*EXP(($C$6-0.5*$C$4^2)*$C$5+$C$4*SQRT($C$5)*_xlfn.NORM.S.INV(RAND()))</f>
        <v>159.45322354970526</v>
      </c>
      <c r="AK21">
        <f ca="1">AJ21*EXP(($C$6-0.5*$C$4^2)*$C$5+$C$4*SQRT($C$5)*_xlfn.NORM.S.INV(RAND()))</f>
        <v>157.45032775054653</v>
      </c>
      <c r="AL21">
        <f ca="1">AK21*EXP(($C$6-0.5*$C$4^2)*$C$5+$C$4*SQRT($C$5)*_xlfn.NORM.S.INV(RAND()))</f>
        <v>152.78309968065886</v>
      </c>
      <c r="AM21">
        <f ca="1">AL21*EXP(($C$6-0.5*$C$4^2)*$C$5+$C$4*SQRT($C$5)*_xlfn.NORM.S.INV(RAND()))</f>
        <v>154.95089552304452</v>
      </c>
      <c r="AN21">
        <f ca="1">AM21*EXP(($C$6-0.5*$C$4^2)*$C$5+$C$4*SQRT($C$5)*_xlfn.NORM.S.INV(RAND()))</f>
        <v>155.609515860839</v>
      </c>
      <c r="AO21">
        <f ca="1">AN21*EXP(($C$6-0.5*$C$4^2)*$C$5+$C$4*SQRT($C$5)*_xlfn.NORM.S.INV(RAND()))</f>
        <v>156.34242466642769</v>
      </c>
      <c r="AP21">
        <f ca="1">AO21*EXP(($C$6-0.5*$C$4^2)*$C$5+$C$4*SQRT($C$5)*_xlfn.NORM.S.INV(RAND()))</f>
        <v>154.49849905270074</v>
      </c>
      <c r="AQ21">
        <f ca="1">AP21*EXP(($C$6-0.5*$C$4^2)*$C$5+$C$4*SQRT($C$5)*_xlfn.NORM.S.INV(RAND()))</f>
        <v>150.02708006660569</v>
      </c>
      <c r="AR21">
        <f ca="1">AQ21*EXP(($C$6-0.5*$C$4^2)*$C$5+$C$4*SQRT($C$5)*_xlfn.NORM.S.INV(RAND()))</f>
        <v>156.28349653075446</v>
      </c>
      <c r="AS21">
        <f ca="1">AR21*EXP(($C$6-0.5*$C$4^2)*$C$5+$C$4*SQRT($C$5)*_xlfn.NORM.S.INV(RAND()))</f>
        <v>154.64087124226543</v>
      </c>
      <c r="AT21">
        <f ca="1">AS21*EXP(($C$6-0.5*$C$4^2)*$C$5+$C$4*SQRT($C$5)*_xlfn.NORM.S.INV(RAND()))</f>
        <v>151.04644372324967</v>
      </c>
      <c r="AU21">
        <f ca="1">AT21*EXP(($C$6-0.5*$C$4^2)*$C$5+$C$4*SQRT($C$5)*_xlfn.NORM.S.INV(RAND()))</f>
        <v>153.43719303146165</v>
      </c>
      <c r="AV21">
        <f ca="1">AU21*EXP(($C$6-0.5*$C$4^2)*$C$5+$C$4*SQRT($C$5)*_xlfn.NORM.S.INV(RAND()))</f>
        <v>152.61325472492035</v>
      </c>
      <c r="AW21">
        <f ca="1">AV21*EXP(($C$6-0.5*$C$4^2)*$C$5+$C$4*SQRT($C$5)*_xlfn.NORM.S.INV(RAND()))</f>
        <v>152.3976297274103</v>
      </c>
      <c r="AX21">
        <f ca="1">AW21*EXP(($C$6-0.5*$C$4^2)*$C$5+$C$4*SQRT($C$5)*_xlfn.NORM.S.INV(RAND()))</f>
        <v>151.33440921403511</v>
      </c>
      <c r="AY21">
        <f ca="1">AX21*EXP(($C$6-0.5*$C$4^2)*$C$5+$C$4*SQRT($C$5)*_xlfn.NORM.S.INV(RAND()))</f>
        <v>147.84827625473289</v>
      </c>
      <c r="AZ21">
        <f ca="1">AY21*EXP(($C$6-0.5*$C$4^2)*$C$5+$C$4*SQRT($C$5)*_xlfn.NORM.S.INV(RAND()))</f>
        <v>146.39916069580735</v>
      </c>
      <c r="BA21">
        <f ca="1">AZ21*EXP(($C$6-0.5*$C$4^2)*$C$5+$C$4*SQRT($C$5)*_xlfn.NORM.S.INV(RAND()))</f>
        <v>142.79820502997308</v>
      </c>
      <c r="BB21">
        <f ca="1">BA21*EXP(($C$6-0.5*$C$4^2)*$C$5+$C$4*SQRT($C$5)*_xlfn.NORM.S.INV(RAND()))</f>
        <v>140.35335980823791</v>
      </c>
      <c r="BC21">
        <f ca="1">BB21*EXP(($C$6-0.5*$C$4^2)*$C$5+$C$4*SQRT($C$5)*_xlfn.NORM.S.INV(RAND()))</f>
        <v>138.11529807371443</v>
      </c>
      <c r="BD21">
        <f ca="1">BC21*EXP(($C$6-0.5*$C$4^2)*$C$5+$C$4*SQRT($C$5)*_xlfn.NORM.S.INV(RAND()))</f>
        <v>140.75282478201149</v>
      </c>
      <c r="BE21">
        <f ca="1">BD21*EXP(($C$6-0.5*$C$4^2)*$C$5+$C$4*SQRT($C$5)*_xlfn.NORM.S.INV(RAND()))</f>
        <v>143.70239700323049</v>
      </c>
      <c r="BF21">
        <f ca="1">BE21*EXP(($C$6-0.5*$C$4^2)*$C$5+$C$4*SQRT($C$5)*_xlfn.NORM.S.INV(RAND()))</f>
        <v>143.55575777322102</v>
      </c>
      <c r="BG21">
        <f ca="1">BF21*EXP(($C$6-0.5*$C$4^2)*$C$5+$C$4*SQRT($C$5)*_xlfn.NORM.S.INV(RAND()))</f>
        <v>146.1080356302142</v>
      </c>
      <c r="BH21">
        <f ca="1">BG21*EXP(($C$6-0.5*$C$4^2)*$C$5+$C$4*SQRT($C$5)*_xlfn.NORM.S.INV(RAND()))</f>
        <v>147.09548704426004</v>
      </c>
      <c r="BI21">
        <f ca="1">BH21*EXP(($C$6-0.5*$C$4^2)*$C$5+$C$4*SQRT($C$5)*_xlfn.NORM.S.INV(RAND()))</f>
        <v>140.90671587270157</v>
      </c>
      <c r="BJ21">
        <f ca="1">BI21*EXP(($C$6-0.5*$C$4^2)*$C$5+$C$4*SQRT($C$5)*_xlfn.NORM.S.INV(RAND()))</f>
        <v>138.52360850082442</v>
      </c>
      <c r="BK21">
        <f ca="1">BJ21*EXP(($C$6-0.5*$C$4^2)*$C$5+$C$4*SQRT($C$5)*_xlfn.NORM.S.INV(RAND()))</f>
        <v>139.44048495334687</v>
      </c>
      <c r="BL21">
        <f ca="1">BK21*EXP(($C$6-0.5*$C$4^2)*$C$5+$C$4*SQRT($C$5)*_xlfn.NORM.S.INV(RAND()))</f>
        <v>137.05053306026693</v>
      </c>
      <c r="BM21">
        <f ca="1">BL21*EXP(($C$6-0.5*$C$4^2)*$C$5+$C$4*SQRT($C$5)*_xlfn.NORM.S.INV(RAND()))</f>
        <v>138.71183160456465</v>
      </c>
      <c r="BN21">
        <f ca="1">BM21*EXP(($C$6-0.5*$C$4^2)*$C$5+$C$4*SQRT($C$5)*_xlfn.NORM.S.INV(RAND()))</f>
        <v>141.73740065531513</v>
      </c>
      <c r="BO21">
        <f ca="1">BN21*EXP(($C$6-0.5*$C$4^2)*$C$5+$C$4*SQRT($C$5)*_xlfn.NORM.S.INV(RAND()))</f>
        <v>142.49246760522664</v>
      </c>
      <c r="BP21">
        <f ca="1">BO21*EXP(($C$6-0.5*$C$4^2)*$C$5+$C$4*SQRT($C$5)*_xlfn.NORM.S.INV(RAND()))</f>
        <v>144.92638866987974</v>
      </c>
      <c r="BQ21">
        <f ca="1">BP21*EXP(($C$6-0.5*$C$4^2)*$C$5+$C$4*SQRT($C$5)*_xlfn.NORM.S.INV(RAND()))</f>
        <v>141.7840539068967</v>
      </c>
      <c r="BR21">
        <f ca="1">BQ21*EXP(($C$6-0.5*$C$4^2)*$C$5+$C$4*SQRT($C$5)*_xlfn.NORM.S.INV(RAND()))</f>
        <v>145.07039088685409</v>
      </c>
      <c r="BS21">
        <f ca="1">BR21*EXP(($C$6-0.5*$C$4^2)*$C$5+$C$4*SQRT($C$5)*_xlfn.NORM.S.INV(RAND()))</f>
        <v>140.60678117321979</v>
      </c>
      <c r="BT21">
        <f ca="1">BS21*EXP(($C$6-0.5*$C$4^2)*$C$5+$C$4*SQRT($C$5)*_xlfn.NORM.S.INV(RAND()))</f>
        <v>137.69005796258745</v>
      </c>
      <c r="BU21">
        <f ca="1">BT21*EXP(($C$6-0.5*$C$4^2)*$C$5+$C$4*SQRT($C$5)*_xlfn.NORM.S.INV(RAND()))</f>
        <v>140.65294842031776</v>
      </c>
      <c r="BV21">
        <f ca="1">BU21*EXP(($C$6-0.5*$C$4^2)*$C$5+$C$4*SQRT($C$5)*_xlfn.NORM.S.INV(RAND()))</f>
        <v>141.33397146233918</v>
      </c>
      <c r="BW21">
        <f ca="1">BV21*EXP(($C$6-0.5*$C$4^2)*$C$5+$C$4*SQRT($C$5)*_xlfn.NORM.S.INV(RAND()))</f>
        <v>141.52543847184523</v>
      </c>
      <c r="BX21">
        <f ca="1">BW21*EXP(($C$6-0.5*$C$4^2)*$C$5+$C$4*SQRT($C$5)*_xlfn.NORM.S.INV(RAND()))</f>
        <v>139.78037850630807</v>
      </c>
      <c r="BY21">
        <f ca="1">BX21*EXP(($C$6-0.5*$C$4^2)*$C$5+$C$4*SQRT($C$5)*_xlfn.NORM.S.INV(RAND()))</f>
        <v>140.61441495451098</v>
      </c>
      <c r="BZ21">
        <f ca="1">BY21*EXP(($C$6-0.5*$C$4^2)*$C$5+$C$4*SQRT($C$5)*_xlfn.NORM.S.INV(RAND()))</f>
        <v>138.8279184680182</v>
      </c>
      <c r="CA21">
        <f ca="1">BZ21*EXP(($C$6-0.5*$C$4^2)*$C$5+$C$4*SQRT($C$5)*_xlfn.NORM.S.INV(RAND()))</f>
        <v>137.23021842479096</v>
      </c>
      <c r="CB21">
        <f ca="1">CA21*EXP(($C$6-0.5*$C$4^2)*$C$5+$C$4*SQRT($C$5)*_xlfn.NORM.S.INV(RAND()))</f>
        <v>135.64246739954928</v>
      </c>
      <c r="CC21">
        <f ca="1">CB21*EXP(($C$6-0.5*$C$4^2)*$C$5+$C$4*SQRT($C$5)*_xlfn.NORM.S.INV(RAND()))</f>
        <v>135.1804072250313</v>
      </c>
      <c r="CD21">
        <f ca="1">CC21*EXP(($C$6-0.5*$C$4^2)*$C$5+$C$4*SQRT($C$5)*_xlfn.NORM.S.INV(RAND()))</f>
        <v>138.30338682024441</v>
      </c>
      <c r="CE21">
        <f ca="1">CD21*EXP(($C$6-0.5*$C$4^2)*$C$5+$C$4*SQRT($C$5)*_xlfn.NORM.S.INV(RAND()))</f>
        <v>138.43447412404038</v>
      </c>
      <c r="CF21">
        <f ca="1">CE21*EXP(($C$6-0.5*$C$4^2)*$C$5+$C$4*SQRT($C$5)*_xlfn.NORM.S.INV(RAND()))</f>
        <v>135.72700340277302</v>
      </c>
      <c r="CG21">
        <f ca="1">CF21*EXP(($C$6-0.5*$C$4^2)*$C$5+$C$4*SQRT($C$5)*_xlfn.NORM.S.INV(RAND()))</f>
        <v>136.99304307203778</v>
      </c>
      <c r="CH21">
        <f ca="1">CG21*EXP(($C$6-0.5*$C$4^2)*$C$5+$C$4*SQRT($C$5)*_xlfn.NORM.S.INV(RAND()))</f>
        <v>136.10703615680606</v>
      </c>
      <c r="CI21">
        <f ca="1">CH21*EXP(($C$6-0.5*$C$4^2)*$C$5+$C$4*SQRT($C$5)*_xlfn.NORM.S.INV(RAND()))</f>
        <v>138.95872279201106</v>
      </c>
      <c r="CJ21">
        <f ca="1">CI21*EXP(($C$6-0.5*$C$4^2)*$C$5+$C$4*SQRT($C$5)*_xlfn.NORM.S.INV(RAND()))</f>
        <v>139.03118309813399</v>
      </c>
      <c r="CK21">
        <f ca="1">CJ21*EXP(($C$6-0.5*$C$4^2)*$C$5+$C$4*SQRT($C$5)*_xlfn.NORM.S.INV(RAND()))</f>
        <v>138.67299525076638</v>
      </c>
      <c r="CL21">
        <f ca="1">CK21*EXP(($C$6-0.5*$C$4^2)*$C$5+$C$4*SQRT($C$5)*_xlfn.NORM.S.INV(RAND()))</f>
        <v>142.40877566035095</v>
      </c>
      <c r="CM21">
        <f ca="1">CL21*EXP(($C$6-0.5*$C$4^2)*$C$5+$C$4*SQRT($C$5)*_xlfn.NORM.S.INV(RAND()))</f>
        <v>139.10908216981539</v>
      </c>
      <c r="CN21">
        <f ca="1">CM21*EXP(($C$6-0.5*$C$4^2)*$C$5+$C$4*SQRT($C$5)*_xlfn.NORM.S.INV(RAND()))</f>
        <v>139.92597565185446</v>
      </c>
      <c r="CO21">
        <f ca="1">CN21*EXP(($C$6-0.5*$C$4^2)*$C$5+$C$4*SQRT($C$5)*_xlfn.NORM.S.INV(RAND()))</f>
        <v>142.22706678872015</v>
      </c>
      <c r="CP21">
        <f ca="1">CO21*EXP(($C$6-0.5*$C$4^2)*$C$5+$C$4*SQRT($C$5)*_xlfn.NORM.S.INV(RAND()))</f>
        <v>142.01456270618712</v>
      </c>
      <c r="CQ21">
        <f ca="1">CP21*EXP(($C$6-0.5*$C$4^2)*$C$5+$C$4*SQRT($C$5)*_xlfn.NORM.S.INV(RAND()))</f>
        <v>142.7585751979685</v>
      </c>
      <c r="CR21">
        <f ca="1">CQ21*EXP(($C$6-0.5*$C$4^2)*$C$5+$C$4*SQRT($C$5)*_xlfn.NORM.S.INV(RAND()))</f>
        <v>140.91061974012797</v>
      </c>
      <c r="CS21">
        <f ca="1">CR21*EXP(($C$6-0.5*$C$4^2)*$C$5+$C$4*SQRT($C$5)*_xlfn.NORM.S.INV(RAND()))</f>
        <v>144.8092926363118</v>
      </c>
      <c r="CT21">
        <f ca="1">CS21*EXP(($C$6-0.5*$C$4^2)*$C$5+$C$4*SQRT($C$5)*_xlfn.NORM.S.INV(RAND()))</f>
        <v>142.11149123126251</v>
      </c>
      <c r="CU21">
        <f ca="1">CT21*EXP(($C$6-0.5*$C$4^2)*$C$5+$C$4*SQRT($C$5)*_xlfn.NORM.S.INV(RAND()))</f>
        <v>141.5052030775995</v>
      </c>
      <c r="CV21">
        <f ca="1">CU21*EXP(($C$6-0.5*$C$4^2)*$C$5+$C$4*SQRT($C$5)*_xlfn.NORM.S.INV(RAND()))</f>
        <v>141.78446234941214</v>
      </c>
      <c r="CW21">
        <f ca="1">CV21*EXP(($C$6-0.5*$C$4^2)*$C$5+$C$4*SQRT($C$5)*_xlfn.NORM.S.INV(RAND()))</f>
        <v>143.07741879534987</v>
      </c>
      <c r="CX21">
        <f ca="1">CW21*EXP(($C$6-0.5*$C$4^2)*$C$5+$C$4*SQRT($C$5)*_xlfn.NORM.S.INV(RAND()))</f>
        <v>142.30848947308141</v>
      </c>
      <c r="CY21">
        <f ca="1">CX21*EXP(($C$6-0.5*$C$4^2)*$C$5+$C$4*SQRT($C$5)*_xlfn.NORM.S.INV(RAND()))</f>
        <v>144.31919899665442</v>
      </c>
      <c r="CZ21">
        <f ca="1">CY21*EXP(($C$6-0.5*$C$4^2)*$C$5+$C$4*SQRT($C$5)*_xlfn.NORM.S.INV(RAND()))</f>
        <v>144.31039435365869</v>
      </c>
      <c r="DA21">
        <f ca="1">CZ21*EXP(($C$6-0.5*$C$4^2)*$C$5+$C$4*SQRT($C$5)*_xlfn.NORM.S.INV(RAND()))</f>
        <v>143.73247209324066</v>
      </c>
      <c r="DB21">
        <f ca="1">DA21*EXP(($C$6-0.5*$C$4^2)*$C$5+$C$4*SQRT($C$5)*_xlfn.NORM.S.INV(RAND()))</f>
        <v>143.29385960606993</v>
      </c>
      <c r="DC21">
        <f ca="1">DB21*EXP(($C$6-0.5*$C$4^2)*$C$5+$C$4*SQRT($C$5)*_xlfn.NORM.S.INV(RAND()))</f>
        <v>147.09178848484123</v>
      </c>
      <c r="DD21">
        <f ca="1">DC21*EXP(($C$6-0.5*$C$4^2)*$C$5+$C$4*SQRT($C$5)*_xlfn.NORM.S.INV(RAND()))</f>
        <v>147.04111243963996</v>
      </c>
      <c r="DE21">
        <f ca="1">DD21*EXP(($C$6-0.5*$C$4^2)*$C$5+$C$4*SQRT($C$5)*_xlfn.NORM.S.INV(RAND()))</f>
        <v>139.3979918122958</v>
      </c>
      <c r="DF21">
        <f ca="1">DE21*EXP(($C$6-0.5*$C$4^2)*$C$5+$C$4*SQRT($C$5)*_xlfn.NORM.S.INV(RAND()))</f>
        <v>135.02852387425426</v>
      </c>
      <c r="DG21">
        <f ca="1">DF21*EXP(($C$6-0.5*$C$4^2)*$C$5+$C$4*SQRT($C$5)*_xlfn.NORM.S.INV(RAND()))</f>
        <v>133.86599230504862</v>
      </c>
      <c r="DH21">
        <f ca="1">DG21*EXP(($C$6-0.5*$C$4^2)*$C$5+$C$4*SQRT($C$5)*_xlfn.NORM.S.INV(RAND()))</f>
        <v>134.50043509768639</v>
      </c>
      <c r="DI21">
        <f ca="1">DH21*EXP(($C$6-0.5*$C$4^2)*$C$5+$C$4*SQRT($C$5)*_xlfn.NORM.S.INV(RAND()))</f>
        <v>133.1352183852224</v>
      </c>
      <c r="DJ21">
        <f ca="1">DI21*EXP(($C$6-0.5*$C$4^2)*$C$5+$C$4*SQRT($C$5)*_xlfn.NORM.S.INV(RAND()))</f>
        <v>137.35725224089708</v>
      </c>
      <c r="DK21">
        <f ca="1">DJ21*EXP(($C$6-0.5*$C$4^2)*$C$5+$C$4*SQRT($C$5)*_xlfn.NORM.S.INV(RAND()))</f>
        <v>136.72862520202983</v>
      </c>
      <c r="DL21">
        <f ca="1">DK21*EXP(($C$6-0.5*$C$4^2)*$C$5+$C$4*SQRT($C$5)*_xlfn.NORM.S.INV(RAND()))</f>
        <v>136.86265760172591</v>
      </c>
      <c r="DM21">
        <f ca="1">DL21*EXP(($C$6-0.5*$C$4^2)*$C$5+$C$4*SQRT($C$5)*_xlfn.NORM.S.INV(RAND()))</f>
        <v>134.87013226129159</v>
      </c>
      <c r="DN21">
        <f ca="1">DM21*EXP(($C$6-0.5*$C$4^2)*$C$5+$C$4*SQRT($C$5)*_xlfn.NORM.S.INV(RAND()))</f>
        <v>136.61298161792746</v>
      </c>
      <c r="DO21">
        <f ca="1">DN21*EXP(($C$6-0.5*$C$4^2)*$C$5+$C$4*SQRT($C$5)*_xlfn.NORM.S.INV(RAND()))</f>
        <v>136.38147156912063</v>
      </c>
      <c r="DP21">
        <f ca="1">DO21*EXP(($C$6-0.5*$C$4^2)*$C$5+$C$4*SQRT($C$5)*_xlfn.NORM.S.INV(RAND()))</f>
        <v>135.40298635396994</v>
      </c>
      <c r="DQ21">
        <f ca="1">DP21*EXP(($C$6-0.5*$C$4^2)*$C$5+$C$4*SQRT($C$5)*_xlfn.NORM.S.INV(RAND()))</f>
        <v>133.11461410614393</v>
      </c>
      <c r="DR21">
        <f ca="1">DQ21*EXP(($C$6-0.5*$C$4^2)*$C$5+$C$4*SQRT($C$5)*_xlfn.NORM.S.INV(RAND()))</f>
        <v>134.23630234027235</v>
      </c>
      <c r="DS21">
        <f ca="1">DR21*EXP(($C$6-0.5*$C$4^2)*$C$5+$C$4*SQRT($C$5)*_xlfn.NORM.S.INV(RAND()))</f>
        <v>133.59360889040138</v>
      </c>
      <c r="DT21">
        <f ca="1">DS21*EXP(($C$6-0.5*$C$4^2)*$C$5+$C$4*SQRT($C$5)*_xlfn.NORM.S.INV(RAND()))</f>
        <v>135.68712952738866</v>
      </c>
      <c r="DU21">
        <f ca="1">DT21*EXP(($C$6-0.5*$C$4^2)*$C$5+$C$4*SQRT($C$5)*_xlfn.NORM.S.INV(RAND()))</f>
        <v>135.44938233716636</v>
      </c>
      <c r="DV21">
        <f ca="1">DU21*EXP(($C$6-0.5*$C$4^2)*$C$5+$C$4*SQRT($C$5)*_xlfn.NORM.S.INV(RAND()))</f>
        <v>133.40818258534927</v>
      </c>
      <c r="DW21">
        <f ca="1">DV21*EXP(($C$6-0.5*$C$4^2)*$C$5+$C$4*SQRT($C$5)*_xlfn.NORM.S.INV(RAND()))</f>
        <v>133.46408046648554</v>
      </c>
      <c r="DX21">
        <f ca="1">DW21*EXP(($C$6-0.5*$C$4^2)*$C$5+$C$4*SQRT($C$5)*_xlfn.NORM.S.INV(RAND()))</f>
        <v>136.01422354362791</v>
      </c>
      <c r="DY21">
        <f ca="1">DX21*EXP(($C$6-0.5*$C$4^2)*$C$5+$C$4*SQRT($C$5)*_xlfn.NORM.S.INV(RAND()))</f>
        <v>133.3234264105283</v>
      </c>
      <c r="DZ21">
        <f ca="1">DY21*EXP(($C$6-0.5*$C$4^2)*$C$5+$C$4*SQRT($C$5)*_xlfn.NORM.S.INV(RAND()))</f>
        <v>133.7863871501948</v>
      </c>
      <c r="EA21">
        <f ca="1">DZ21*EXP(($C$6-0.5*$C$4^2)*$C$5+$C$4*SQRT($C$5)*_xlfn.NORM.S.INV(RAND()))</f>
        <v>133.44156949665521</v>
      </c>
      <c r="EB21">
        <f ca="1">EA21*EXP(($C$6-0.5*$C$4^2)*$C$5+$C$4*SQRT($C$5)*_xlfn.NORM.S.INV(RAND()))</f>
        <v>132.56908889587447</v>
      </c>
      <c r="EC21">
        <f ca="1">EB21*EXP(($C$6-0.5*$C$4^2)*$C$5+$C$4*SQRT($C$5)*_xlfn.NORM.S.INV(RAND()))</f>
        <v>129.60648134930921</v>
      </c>
      <c r="ED21">
        <f ca="1">EC21*EXP(($C$6-0.5*$C$4^2)*$C$5+$C$4*SQRT($C$5)*_xlfn.NORM.S.INV(RAND()))</f>
        <v>130.85828439116142</v>
      </c>
      <c r="EE21">
        <f ca="1">ED21*EXP(($C$6-0.5*$C$4^2)*$C$5+$C$4*SQRT($C$5)*_xlfn.NORM.S.INV(RAND()))</f>
        <v>127.75742746947547</v>
      </c>
      <c r="EF21">
        <f ca="1">EE21*EXP(($C$6-0.5*$C$4^2)*$C$5+$C$4*SQRT($C$5)*_xlfn.NORM.S.INV(RAND()))</f>
        <v>130.75210046174658</v>
      </c>
      <c r="EG21">
        <f ca="1">EF21*EXP(($C$6-0.5*$C$4^2)*$C$5+$C$4*SQRT($C$5)*_xlfn.NORM.S.INV(RAND()))</f>
        <v>128.28370374881453</v>
      </c>
      <c r="EH21">
        <f ca="1">EG21*EXP(($C$6-0.5*$C$4^2)*$C$5+$C$4*SQRT($C$5)*_xlfn.NORM.S.INV(RAND()))</f>
        <v>128.41630657273194</v>
      </c>
      <c r="EI21">
        <f ca="1">EH21*EXP(($C$6-0.5*$C$4^2)*$C$5+$C$4*SQRT($C$5)*_xlfn.NORM.S.INV(RAND()))</f>
        <v>126.49087598066419</v>
      </c>
      <c r="EJ21">
        <f ca="1">EI21*EXP(($C$6-0.5*$C$4^2)*$C$5+$C$4*SQRT($C$5)*_xlfn.NORM.S.INV(RAND()))</f>
        <v>122.80587624305387</v>
      </c>
      <c r="EK21">
        <f ca="1">EJ21*EXP(($C$6-0.5*$C$4^2)*$C$5+$C$4*SQRT($C$5)*_xlfn.NORM.S.INV(RAND()))</f>
        <v>120.84896448786154</v>
      </c>
      <c r="EL21">
        <f ca="1">EK21*EXP(($C$6-0.5*$C$4^2)*$C$5+$C$4*SQRT($C$5)*_xlfn.NORM.S.INV(RAND()))</f>
        <v>119.09272393584691</v>
      </c>
      <c r="EM21">
        <f ca="1">EL21*EXP(($C$6-0.5*$C$4^2)*$C$5+$C$4*SQRT($C$5)*_xlfn.NORM.S.INV(RAND()))</f>
        <v>117.72432565718752</v>
      </c>
      <c r="EN21">
        <f ca="1">EM21*EXP(($C$6-0.5*$C$4^2)*$C$5+$C$4*SQRT($C$5)*_xlfn.NORM.S.INV(RAND()))</f>
        <v>116.69937515581537</v>
      </c>
      <c r="EO21">
        <f ca="1">EN21*EXP(($C$6-0.5*$C$4^2)*$C$5+$C$4*SQRT($C$5)*_xlfn.NORM.S.INV(RAND()))</f>
        <v>114.80791878089738</v>
      </c>
      <c r="EP21">
        <f ca="1">EO21*EXP(($C$6-0.5*$C$4^2)*$C$5+$C$4*SQRT($C$5)*_xlfn.NORM.S.INV(RAND()))</f>
        <v>115.21869810775904</v>
      </c>
      <c r="EQ21">
        <f ca="1">EP21*EXP(($C$6-0.5*$C$4^2)*$C$5+$C$4*SQRT($C$5)*_xlfn.NORM.S.INV(RAND()))</f>
        <v>116.29676294154471</v>
      </c>
      <c r="ER21">
        <f ca="1">EQ21*EXP(($C$6-0.5*$C$4^2)*$C$5+$C$4*SQRT($C$5)*_xlfn.NORM.S.INV(RAND()))</f>
        <v>120.1927832823671</v>
      </c>
      <c r="ES21">
        <f ca="1">ER21*EXP(($C$6-0.5*$C$4^2)*$C$5+$C$4*SQRT($C$5)*_xlfn.NORM.S.INV(RAND()))</f>
        <v>116.98609380213125</v>
      </c>
      <c r="ET21">
        <f ca="1">ES21*EXP(($C$6-0.5*$C$4^2)*$C$5+$C$4*SQRT($C$5)*_xlfn.NORM.S.INV(RAND()))</f>
        <v>116.43926605303443</v>
      </c>
      <c r="EU21">
        <f ca="1">ET21*EXP(($C$6-0.5*$C$4^2)*$C$5+$C$4*SQRT($C$5)*_xlfn.NORM.S.INV(RAND()))</f>
        <v>120.47856468323009</v>
      </c>
      <c r="EV21">
        <f ca="1">EU21*EXP(($C$6-0.5*$C$4^2)*$C$5+$C$4*SQRT($C$5)*_xlfn.NORM.S.INV(RAND()))</f>
        <v>118.25576493509172</v>
      </c>
      <c r="EW21">
        <f ca="1">EV21*EXP(($C$6-0.5*$C$4^2)*$C$5+$C$4*SQRT($C$5)*_xlfn.NORM.S.INV(RAND()))</f>
        <v>115.25997718093163</v>
      </c>
      <c r="EX21">
        <f ca="1">EW21*EXP(($C$6-0.5*$C$4^2)*$C$5+$C$4*SQRT($C$5)*_xlfn.NORM.S.INV(RAND()))</f>
        <v>114.96030783146848</v>
      </c>
      <c r="EY21">
        <f ca="1">EX21*EXP(($C$6-0.5*$C$4^2)*$C$5+$C$4*SQRT($C$5)*_xlfn.NORM.S.INV(RAND()))</f>
        <v>111.82407320416979</v>
      </c>
      <c r="EZ21">
        <f ca="1">EY21*EXP(($C$6-0.5*$C$4^2)*$C$5+$C$4*SQRT($C$5)*_xlfn.NORM.S.INV(RAND()))</f>
        <v>113.01968720355298</v>
      </c>
      <c r="FA21">
        <f ca="1">EZ21*EXP(($C$6-0.5*$C$4^2)*$C$5+$C$4*SQRT($C$5)*_xlfn.NORM.S.INV(RAND()))</f>
        <v>113.10420428818982</v>
      </c>
      <c r="FB21">
        <f ca="1">FA21*EXP(($C$6-0.5*$C$4^2)*$C$5+$C$4*SQRT($C$5)*_xlfn.NORM.S.INV(RAND()))</f>
        <v>113.98662974393919</v>
      </c>
      <c r="FC21">
        <f ca="1">FB21*EXP(($C$6-0.5*$C$4^2)*$C$5+$C$4*SQRT($C$5)*_xlfn.NORM.S.INV(RAND()))</f>
        <v>118.99284719463789</v>
      </c>
      <c r="FD21">
        <f ca="1">FC21*EXP(($C$6-0.5*$C$4^2)*$C$5+$C$4*SQRT($C$5)*_xlfn.NORM.S.INV(RAND()))</f>
        <v>116.67846177506971</v>
      </c>
      <c r="FE21">
        <f ca="1">FD21*EXP(($C$6-0.5*$C$4^2)*$C$5+$C$4*SQRT($C$5)*_xlfn.NORM.S.INV(RAND()))</f>
        <v>119.1979245565504</v>
      </c>
      <c r="FF21">
        <f ca="1">FE21*EXP(($C$6-0.5*$C$4^2)*$C$5+$C$4*SQRT($C$5)*_xlfn.NORM.S.INV(RAND()))</f>
        <v>116.40452693478697</v>
      </c>
      <c r="FG21">
        <f ca="1">FF21*EXP(($C$6-0.5*$C$4^2)*$C$5+$C$4*SQRT($C$5)*_xlfn.NORM.S.INV(RAND()))</f>
        <v>115.3115175180095</v>
      </c>
      <c r="FH21">
        <f ca="1">FG21*EXP(($C$6-0.5*$C$4^2)*$C$5+$C$4*SQRT($C$5)*_xlfn.NORM.S.INV(RAND()))</f>
        <v>112.60245799541987</v>
      </c>
      <c r="FI21">
        <f ca="1">FH21*EXP(($C$6-0.5*$C$4^2)*$C$5+$C$4*SQRT($C$5)*_xlfn.NORM.S.INV(RAND()))</f>
        <v>114.52162765752836</v>
      </c>
      <c r="FJ21">
        <f ca="1">FI21*EXP(($C$6-0.5*$C$4^2)*$C$5+$C$4*SQRT($C$5)*_xlfn.NORM.S.INV(RAND()))</f>
        <v>118.05365188092705</v>
      </c>
      <c r="FK21">
        <f ca="1">FJ21*EXP(($C$6-0.5*$C$4^2)*$C$5+$C$4*SQRT($C$5)*_xlfn.NORM.S.INV(RAND()))</f>
        <v>118.52058845005809</v>
      </c>
      <c r="FL21">
        <f ca="1">FK21*EXP(($C$6-0.5*$C$4^2)*$C$5+$C$4*SQRT($C$5)*_xlfn.NORM.S.INV(RAND()))</f>
        <v>118.67842566820568</v>
      </c>
      <c r="FM21">
        <f ca="1">FL21*EXP(($C$6-0.5*$C$4^2)*$C$5+$C$4*SQRT($C$5)*_xlfn.NORM.S.INV(RAND()))</f>
        <v>120.97915635525665</v>
      </c>
      <c r="FN21">
        <f ca="1">FM21*EXP(($C$6-0.5*$C$4^2)*$C$5+$C$4*SQRT($C$5)*_xlfn.NORM.S.INV(RAND()))</f>
        <v>120.93568154494049</v>
      </c>
      <c r="FO21">
        <f ca="1">FN21*EXP(($C$6-0.5*$C$4^2)*$C$5+$C$4*SQRT($C$5)*_xlfn.NORM.S.INV(RAND()))</f>
        <v>121.05054885177204</v>
      </c>
      <c r="FP21">
        <f ca="1">FO21*EXP(($C$6-0.5*$C$4^2)*$C$5+$C$4*SQRT($C$5)*_xlfn.NORM.S.INV(RAND()))</f>
        <v>119.91532076643006</v>
      </c>
      <c r="FQ21">
        <f ca="1">FP21*EXP(($C$6-0.5*$C$4^2)*$C$5+$C$4*SQRT($C$5)*_xlfn.NORM.S.INV(RAND()))</f>
        <v>121.94507242978079</v>
      </c>
      <c r="FR21">
        <f ca="1">FQ21*EXP(($C$6-0.5*$C$4^2)*$C$5+$C$4*SQRT($C$5)*_xlfn.NORM.S.INV(RAND()))</f>
        <v>120.53751935289307</v>
      </c>
      <c r="FS21">
        <f ca="1">FR21*EXP(($C$6-0.5*$C$4^2)*$C$5+$C$4*SQRT($C$5)*_xlfn.NORM.S.INV(RAND()))</f>
        <v>118.37101721919409</v>
      </c>
      <c r="FT21">
        <f ca="1">FS21*EXP(($C$6-0.5*$C$4^2)*$C$5+$C$4*SQRT($C$5)*_xlfn.NORM.S.INV(RAND()))</f>
        <v>115.6083652953276</v>
      </c>
      <c r="FU21">
        <f ca="1">FT21*EXP(($C$6-0.5*$C$4^2)*$C$5+$C$4*SQRT($C$5)*_xlfn.NORM.S.INV(RAND()))</f>
        <v>115.59192495535267</v>
      </c>
      <c r="FV21">
        <f ca="1">FU21*EXP(($C$6-0.5*$C$4^2)*$C$5+$C$4*SQRT($C$5)*_xlfn.NORM.S.INV(RAND()))</f>
        <v>111.58051642240248</v>
      </c>
      <c r="FW21">
        <f ca="1">FV21*EXP(($C$6-0.5*$C$4^2)*$C$5+$C$4*SQRT($C$5)*_xlfn.NORM.S.INV(RAND()))</f>
        <v>113.45508581807158</v>
      </c>
      <c r="FX21">
        <f ca="1">FW21*EXP(($C$6-0.5*$C$4^2)*$C$5+$C$4*SQRT($C$5)*_xlfn.NORM.S.INV(RAND()))</f>
        <v>114.37608801968148</v>
      </c>
      <c r="FY21">
        <f ca="1">FX21*EXP(($C$6-0.5*$C$4^2)*$C$5+$C$4*SQRT($C$5)*_xlfn.NORM.S.INV(RAND()))</f>
        <v>116.73957405650123</v>
      </c>
      <c r="FZ21">
        <f ca="1">FY21*EXP(($C$6-0.5*$C$4^2)*$C$5+$C$4*SQRT($C$5)*_xlfn.NORM.S.INV(RAND()))</f>
        <v>116.04901242158859</v>
      </c>
      <c r="GA21">
        <f ca="1">FZ21*EXP(($C$6-0.5*$C$4^2)*$C$5+$C$4*SQRT($C$5)*_xlfn.NORM.S.INV(RAND()))</f>
        <v>116.18951710437511</v>
      </c>
      <c r="GB21">
        <f ca="1">GA21*EXP(($C$6-0.5*$C$4^2)*$C$5+$C$4*SQRT($C$5)*_xlfn.NORM.S.INV(RAND()))</f>
        <v>115.35348431063181</v>
      </c>
      <c r="GC21">
        <f ca="1">GB21*EXP(($C$6-0.5*$C$4^2)*$C$5+$C$4*SQRT($C$5)*_xlfn.NORM.S.INV(RAND()))</f>
        <v>108.04057205525</v>
      </c>
      <c r="GD21">
        <f ca="1">GC21*EXP(($C$6-0.5*$C$4^2)*$C$5+$C$4*SQRT($C$5)*_xlfn.NORM.S.INV(RAND()))</f>
        <v>106.88146045547904</v>
      </c>
      <c r="GE21">
        <f ca="1">GD21*EXP(($C$6-0.5*$C$4^2)*$C$5+$C$4*SQRT($C$5)*_xlfn.NORM.S.INV(RAND()))</f>
        <v>107.15800560050771</v>
      </c>
      <c r="GF21">
        <f ca="1">GE21*EXP(($C$6-0.5*$C$4^2)*$C$5+$C$4*SQRT($C$5)*_xlfn.NORM.S.INV(RAND()))</f>
        <v>107.26206196697157</v>
      </c>
      <c r="GG21">
        <f ca="1">GF21*EXP(($C$6-0.5*$C$4^2)*$C$5+$C$4*SQRT($C$5)*_xlfn.NORM.S.INV(RAND()))</f>
        <v>104.20331210744379</v>
      </c>
      <c r="GH21">
        <f ca="1">GG21*EXP(($C$6-0.5*$C$4^2)*$C$5+$C$4*SQRT($C$5)*_xlfn.NORM.S.INV(RAND()))</f>
        <v>107.08021464487263</v>
      </c>
      <c r="GI21">
        <f ca="1">GH21*EXP(($C$6-0.5*$C$4^2)*$C$5+$C$4*SQRT($C$5)*_xlfn.NORM.S.INV(RAND()))</f>
        <v>106.12634249414347</v>
      </c>
      <c r="GJ21">
        <f ca="1">GI21*EXP(($C$6-0.5*$C$4^2)*$C$5+$C$4*SQRT($C$5)*_xlfn.NORM.S.INV(RAND()))</f>
        <v>105.98066291014477</v>
      </c>
      <c r="GK21">
        <f ca="1">GJ21*EXP(($C$6-0.5*$C$4^2)*$C$5+$C$4*SQRT($C$5)*_xlfn.NORM.S.INV(RAND()))</f>
        <v>106.05770578096211</v>
      </c>
      <c r="GL21">
        <f ca="1">GK21*EXP(($C$6-0.5*$C$4^2)*$C$5+$C$4*SQRT($C$5)*_xlfn.NORM.S.INV(RAND()))</f>
        <v>107.2865298009015</v>
      </c>
      <c r="GM21">
        <f ca="1">GL21*EXP(($C$6-0.5*$C$4^2)*$C$5+$C$4*SQRT($C$5)*_xlfn.NORM.S.INV(RAND()))</f>
        <v>107.75036985688344</v>
      </c>
      <c r="GN21">
        <f ca="1">GM21*EXP(($C$6-0.5*$C$4^2)*$C$5+$C$4*SQRT($C$5)*_xlfn.NORM.S.INV(RAND()))</f>
        <v>104.31765321006236</v>
      </c>
      <c r="GO21">
        <f ca="1">GN21*EXP(($C$6-0.5*$C$4^2)*$C$5+$C$4*SQRT($C$5)*_xlfn.NORM.S.INV(RAND()))</f>
        <v>106.20958395710193</v>
      </c>
      <c r="GP21">
        <f ca="1">GO21*EXP(($C$6-0.5*$C$4^2)*$C$5+$C$4*SQRT($C$5)*_xlfn.NORM.S.INV(RAND()))</f>
        <v>107.34205752152853</v>
      </c>
      <c r="GQ21">
        <f ca="1">GP21*EXP(($C$6-0.5*$C$4^2)*$C$5+$C$4*SQRT($C$5)*_xlfn.NORM.S.INV(RAND()))</f>
        <v>107.86714682727373</v>
      </c>
      <c r="GR21">
        <f ca="1">GQ21*EXP(($C$6-0.5*$C$4^2)*$C$5+$C$4*SQRT($C$5)*_xlfn.NORM.S.INV(RAND()))</f>
        <v>106.39866499650105</v>
      </c>
      <c r="GS21">
        <f ca="1">GR21*EXP(($C$6-0.5*$C$4^2)*$C$5+$C$4*SQRT($C$5)*_xlfn.NORM.S.INV(RAND()))</f>
        <v>105.89317870784022</v>
      </c>
      <c r="GT21">
        <f ca="1">GS21*EXP(($C$6-0.5*$C$4^2)*$C$5+$C$4*SQRT($C$5)*_xlfn.NORM.S.INV(RAND()))</f>
        <v>105.18664349115788</v>
      </c>
      <c r="GU21">
        <f ca="1">GT21*EXP(($C$6-0.5*$C$4^2)*$C$5+$C$4*SQRT($C$5)*_xlfn.NORM.S.INV(RAND()))</f>
        <v>104.20155584042517</v>
      </c>
      <c r="GV21">
        <f ca="1">GU21*EXP(($C$6-0.5*$C$4^2)*$C$5+$C$4*SQRT($C$5)*_xlfn.NORM.S.INV(RAND()))</f>
        <v>102.71892219095152</v>
      </c>
      <c r="GW21">
        <f ca="1">GV21*EXP(($C$6-0.5*$C$4^2)*$C$5+$C$4*SQRT($C$5)*_xlfn.NORM.S.INV(RAND()))</f>
        <v>109.27231381570662</v>
      </c>
      <c r="GX21">
        <f ca="1">GW21*EXP(($C$6-0.5*$C$4^2)*$C$5+$C$4*SQRT($C$5)*_xlfn.NORM.S.INV(RAND()))</f>
        <v>110.25471628423936</v>
      </c>
      <c r="GY21" s="26">
        <f t="shared" ca="1" si="0"/>
        <v>49.745283715760635</v>
      </c>
      <c r="GZ21">
        <f ca="1">GY21*EXP(-$C$6*$C$7)</f>
        <v>49.585251325547191</v>
      </c>
      <c r="HA21" s="26">
        <f t="shared" ca="1" si="1"/>
        <v>0</v>
      </c>
      <c r="HB21" s="26">
        <f ca="1">HA21*EXP(-$C$6*$C$7)</f>
        <v>0</v>
      </c>
      <c r="HD21" s="85" t="s">
        <v>398</v>
      </c>
      <c r="HE21" s="97">
        <f>C7</f>
        <v>7.9365079365079361E-2</v>
      </c>
    </row>
    <row r="22" spans="6:213" x14ac:dyDescent="0.35">
      <c r="F22" s="26">
        <f>F21</f>
        <v>156.69999999999999</v>
      </c>
      <c r="G22">
        <f ca="1">F22*EXP(($C$6-0.5*$C$4^2)*$C$5+$C$4*SQRT($C$5)*_xlfn.NORM.S.INV(RAND()))</f>
        <v>154.0685414085612</v>
      </c>
      <c r="H22">
        <f ca="1">G22*EXP(($C$6-0.5*$C$4^2)*$C$5+$C$4*SQRT($C$5)*_xlfn.NORM.S.INV(RAND()))</f>
        <v>151.74897034023547</v>
      </c>
      <c r="I22">
        <f ca="1">H22*EXP(($C$6-0.5*$C$4^2)*$C$5+$C$4*SQRT($C$5)*_xlfn.NORM.S.INV(RAND()))</f>
        <v>151.46876137921987</v>
      </c>
      <c r="J22">
        <f ca="1">I22*EXP(($C$6-0.5*$C$4^2)*$C$5+$C$4*SQRT($C$5)*_xlfn.NORM.S.INV(RAND()))</f>
        <v>151.32467746235423</v>
      </c>
      <c r="K22">
        <f ca="1">J22*EXP(($C$6-0.5*$C$4^2)*$C$5+$C$4*SQRT($C$5)*_xlfn.NORM.S.INV(RAND()))</f>
        <v>152.87762040278633</v>
      </c>
      <c r="L22">
        <f ca="1">K22*EXP(($C$6-0.5*$C$4^2)*$C$5+$C$4*SQRT($C$5)*_xlfn.NORM.S.INV(RAND()))</f>
        <v>152.4643231316474</v>
      </c>
      <c r="M22">
        <f ca="1">L22*EXP(($C$6-0.5*$C$4^2)*$C$5+$C$4*SQRT($C$5)*_xlfn.NORM.S.INV(RAND()))</f>
        <v>152.10735636938938</v>
      </c>
      <c r="N22">
        <f ca="1">M22*EXP(($C$6-0.5*$C$4^2)*$C$5+$C$4*SQRT($C$5)*_xlfn.NORM.S.INV(RAND()))</f>
        <v>152.35176110648641</v>
      </c>
      <c r="O22">
        <f ca="1">N22*EXP(($C$6-0.5*$C$4^2)*$C$5+$C$4*SQRT($C$5)*_xlfn.NORM.S.INV(RAND()))</f>
        <v>147.07481384621119</v>
      </c>
      <c r="P22">
        <f ca="1">O22*EXP(($C$6-0.5*$C$4^2)*$C$5+$C$4*SQRT($C$5)*_xlfn.NORM.S.INV(RAND()))</f>
        <v>145.40563558026628</v>
      </c>
      <c r="Q22">
        <f ca="1">P22*EXP(($C$6-0.5*$C$4^2)*$C$5+$C$4*SQRT($C$5)*_xlfn.NORM.S.INV(RAND()))</f>
        <v>148.55868037208847</v>
      </c>
      <c r="R22">
        <f ca="1">Q22*EXP(($C$6-0.5*$C$4^2)*$C$5+$C$4*SQRT($C$5)*_xlfn.NORM.S.INV(RAND()))</f>
        <v>146.21638436691839</v>
      </c>
      <c r="S22">
        <f ca="1">R22*EXP(($C$6-0.5*$C$4^2)*$C$5+$C$4*SQRT($C$5)*_xlfn.NORM.S.INV(RAND()))</f>
        <v>146.46497599933494</v>
      </c>
      <c r="T22">
        <f ca="1">S22*EXP(($C$6-0.5*$C$4^2)*$C$5+$C$4*SQRT($C$5)*_xlfn.NORM.S.INV(RAND()))</f>
        <v>141.75890127474923</v>
      </c>
      <c r="U22">
        <f ca="1">T22*EXP(($C$6-0.5*$C$4^2)*$C$5+$C$4*SQRT($C$5)*_xlfn.NORM.S.INV(RAND()))</f>
        <v>138.88834749807847</v>
      </c>
      <c r="V22">
        <f ca="1">U22*EXP(($C$6-0.5*$C$4^2)*$C$5+$C$4*SQRT($C$5)*_xlfn.NORM.S.INV(RAND()))</f>
        <v>138.05273938926018</v>
      </c>
      <c r="W22">
        <f ca="1">V22*EXP(($C$6-0.5*$C$4^2)*$C$5+$C$4*SQRT($C$5)*_xlfn.NORM.S.INV(RAND()))</f>
        <v>138.09465048726875</v>
      </c>
      <c r="X22">
        <f ca="1">W22*EXP(($C$6-0.5*$C$4^2)*$C$5+$C$4*SQRT($C$5)*_xlfn.NORM.S.INV(RAND()))</f>
        <v>138.2608499891852</v>
      </c>
      <c r="Y22">
        <f ca="1">X22*EXP(($C$6-0.5*$C$4^2)*$C$5+$C$4*SQRT($C$5)*_xlfn.NORM.S.INV(RAND()))</f>
        <v>135.47852002153354</v>
      </c>
      <c r="Z22">
        <f ca="1">Y22*EXP(($C$6-0.5*$C$4^2)*$C$5+$C$4*SQRT($C$5)*_xlfn.NORM.S.INV(RAND()))</f>
        <v>137.75552512528702</v>
      </c>
      <c r="AA22">
        <f ca="1">Z22*EXP(($C$6-0.5*$C$4^2)*$C$5+$C$4*SQRT($C$5)*_xlfn.NORM.S.INV(RAND()))</f>
        <v>134.82076390498787</v>
      </c>
      <c r="AB22">
        <f ca="1">AA22*EXP(($C$6-0.5*$C$4^2)*$C$5+$C$4*SQRT($C$5)*_xlfn.NORM.S.INV(RAND()))</f>
        <v>139.16049736780818</v>
      </c>
      <c r="AC22">
        <f ca="1">AB22*EXP(($C$6-0.5*$C$4^2)*$C$5+$C$4*SQRT($C$5)*_xlfn.NORM.S.INV(RAND()))</f>
        <v>136.0132275041625</v>
      </c>
      <c r="AD22">
        <f ca="1">AC22*EXP(($C$6-0.5*$C$4^2)*$C$5+$C$4*SQRT($C$5)*_xlfn.NORM.S.INV(RAND()))</f>
        <v>137.69286305661353</v>
      </c>
      <c r="AE22">
        <f ca="1">AD22*EXP(($C$6-0.5*$C$4^2)*$C$5+$C$4*SQRT($C$5)*_xlfn.NORM.S.INV(RAND()))</f>
        <v>137.97401108790876</v>
      </c>
      <c r="AF22">
        <f ca="1">AE22*EXP(($C$6-0.5*$C$4^2)*$C$5+$C$4*SQRT($C$5)*_xlfn.NORM.S.INV(RAND()))</f>
        <v>136.91326247229799</v>
      </c>
      <c r="AG22">
        <f ca="1">AF22*EXP(($C$6-0.5*$C$4^2)*$C$5+$C$4*SQRT($C$5)*_xlfn.NORM.S.INV(RAND()))</f>
        <v>133.98631591237236</v>
      </c>
      <c r="AH22">
        <f ca="1">AG22*EXP(($C$6-0.5*$C$4^2)*$C$5+$C$4*SQRT($C$5)*_xlfn.NORM.S.INV(RAND()))</f>
        <v>126.23575621147883</v>
      </c>
      <c r="AI22">
        <f ca="1">AH22*EXP(($C$6-0.5*$C$4^2)*$C$5+$C$4*SQRT($C$5)*_xlfn.NORM.S.INV(RAND()))</f>
        <v>122.78044501775354</v>
      </c>
      <c r="AJ22">
        <f ca="1">AI22*EXP(($C$6-0.5*$C$4^2)*$C$5+$C$4*SQRT($C$5)*_xlfn.NORM.S.INV(RAND()))</f>
        <v>120.53727464469557</v>
      </c>
      <c r="AK22">
        <f ca="1">AJ22*EXP(($C$6-0.5*$C$4^2)*$C$5+$C$4*SQRT($C$5)*_xlfn.NORM.S.INV(RAND()))</f>
        <v>120.25262366194508</v>
      </c>
      <c r="AL22">
        <f ca="1">AK22*EXP(($C$6-0.5*$C$4^2)*$C$5+$C$4*SQRT($C$5)*_xlfn.NORM.S.INV(RAND()))</f>
        <v>122.62596531016457</v>
      </c>
      <c r="AM22">
        <f ca="1">AL22*EXP(($C$6-0.5*$C$4^2)*$C$5+$C$4*SQRT($C$5)*_xlfn.NORM.S.INV(RAND()))</f>
        <v>118.48230024928446</v>
      </c>
      <c r="AN22">
        <f ca="1">AM22*EXP(($C$6-0.5*$C$4^2)*$C$5+$C$4*SQRT($C$5)*_xlfn.NORM.S.INV(RAND()))</f>
        <v>117.16985378211518</v>
      </c>
      <c r="AO22">
        <f ca="1">AN22*EXP(($C$6-0.5*$C$4^2)*$C$5+$C$4*SQRT($C$5)*_xlfn.NORM.S.INV(RAND()))</f>
        <v>114.1057385729751</v>
      </c>
      <c r="AP22">
        <f ca="1">AO22*EXP(($C$6-0.5*$C$4^2)*$C$5+$C$4*SQRT($C$5)*_xlfn.NORM.S.INV(RAND()))</f>
        <v>112.37271254798922</v>
      </c>
      <c r="AQ22">
        <f ca="1">AP22*EXP(($C$6-0.5*$C$4^2)*$C$5+$C$4*SQRT($C$5)*_xlfn.NORM.S.INV(RAND()))</f>
        <v>113.54507729981101</v>
      </c>
      <c r="AR22">
        <f ca="1">AQ22*EXP(($C$6-0.5*$C$4^2)*$C$5+$C$4*SQRT($C$5)*_xlfn.NORM.S.INV(RAND()))</f>
        <v>113.91698269066819</v>
      </c>
      <c r="AS22">
        <f ca="1">AR22*EXP(($C$6-0.5*$C$4^2)*$C$5+$C$4*SQRT($C$5)*_xlfn.NORM.S.INV(RAND()))</f>
        <v>111.37444758360083</v>
      </c>
      <c r="AT22">
        <f ca="1">AS22*EXP(($C$6-0.5*$C$4^2)*$C$5+$C$4*SQRT($C$5)*_xlfn.NORM.S.INV(RAND()))</f>
        <v>111.28606240133702</v>
      </c>
      <c r="AU22">
        <f ca="1">AT22*EXP(($C$6-0.5*$C$4^2)*$C$5+$C$4*SQRT($C$5)*_xlfn.NORM.S.INV(RAND()))</f>
        <v>113.81592013528353</v>
      </c>
      <c r="AV22">
        <f ca="1">AU22*EXP(($C$6-0.5*$C$4^2)*$C$5+$C$4*SQRT($C$5)*_xlfn.NORM.S.INV(RAND()))</f>
        <v>112.5168431527558</v>
      </c>
      <c r="AW22">
        <f ca="1">AV22*EXP(($C$6-0.5*$C$4^2)*$C$5+$C$4*SQRT($C$5)*_xlfn.NORM.S.INV(RAND()))</f>
        <v>113.23524783852216</v>
      </c>
      <c r="AX22">
        <f ca="1">AW22*EXP(($C$6-0.5*$C$4^2)*$C$5+$C$4*SQRT($C$5)*_xlfn.NORM.S.INV(RAND()))</f>
        <v>111.55931798294044</v>
      </c>
      <c r="AY22">
        <f ca="1">AX22*EXP(($C$6-0.5*$C$4^2)*$C$5+$C$4*SQRT($C$5)*_xlfn.NORM.S.INV(RAND()))</f>
        <v>111.24569944454372</v>
      </c>
      <c r="AZ22">
        <f ca="1">AY22*EXP(($C$6-0.5*$C$4^2)*$C$5+$C$4*SQRT($C$5)*_xlfn.NORM.S.INV(RAND()))</f>
        <v>110.37229722874238</v>
      </c>
      <c r="BA22">
        <f ca="1">AZ22*EXP(($C$6-0.5*$C$4^2)*$C$5+$C$4*SQRT($C$5)*_xlfn.NORM.S.INV(RAND()))</f>
        <v>109.13806836588688</v>
      </c>
      <c r="BB22">
        <f ca="1">BA22*EXP(($C$6-0.5*$C$4^2)*$C$5+$C$4*SQRT($C$5)*_xlfn.NORM.S.INV(RAND()))</f>
        <v>109.17213732302926</v>
      </c>
      <c r="BC22">
        <f ca="1">BB22*EXP(($C$6-0.5*$C$4^2)*$C$5+$C$4*SQRT($C$5)*_xlfn.NORM.S.INV(RAND()))</f>
        <v>110.41084948941577</v>
      </c>
      <c r="BD22">
        <f ca="1">BC22*EXP(($C$6-0.5*$C$4^2)*$C$5+$C$4*SQRT($C$5)*_xlfn.NORM.S.INV(RAND()))</f>
        <v>111.21183609979121</v>
      </c>
      <c r="BE22">
        <f ca="1">BD22*EXP(($C$6-0.5*$C$4^2)*$C$5+$C$4*SQRT($C$5)*_xlfn.NORM.S.INV(RAND()))</f>
        <v>112.50418589324778</v>
      </c>
      <c r="BF22">
        <f ca="1">BE22*EXP(($C$6-0.5*$C$4^2)*$C$5+$C$4*SQRT($C$5)*_xlfn.NORM.S.INV(RAND()))</f>
        <v>116.09084778753426</v>
      </c>
      <c r="BG22">
        <f ca="1">BF22*EXP(($C$6-0.5*$C$4^2)*$C$5+$C$4*SQRT($C$5)*_xlfn.NORM.S.INV(RAND()))</f>
        <v>119.80797817694213</v>
      </c>
      <c r="BH22">
        <f ca="1">BG22*EXP(($C$6-0.5*$C$4^2)*$C$5+$C$4*SQRT($C$5)*_xlfn.NORM.S.INV(RAND()))</f>
        <v>117.61725315580365</v>
      </c>
      <c r="BI22">
        <f ca="1">BH22*EXP(($C$6-0.5*$C$4^2)*$C$5+$C$4*SQRT($C$5)*_xlfn.NORM.S.INV(RAND()))</f>
        <v>119.12336630443914</v>
      </c>
      <c r="BJ22">
        <f ca="1">BI22*EXP(($C$6-0.5*$C$4^2)*$C$5+$C$4*SQRT($C$5)*_xlfn.NORM.S.INV(RAND()))</f>
        <v>117.93959179186137</v>
      </c>
      <c r="BK22">
        <f ca="1">BJ22*EXP(($C$6-0.5*$C$4^2)*$C$5+$C$4*SQRT($C$5)*_xlfn.NORM.S.INV(RAND()))</f>
        <v>116.50581019042602</v>
      </c>
      <c r="BL22">
        <f ca="1">BK22*EXP(($C$6-0.5*$C$4^2)*$C$5+$C$4*SQRT($C$5)*_xlfn.NORM.S.INV(RAND()))</f>
        <v>116.49893441560739</v>
      </c>
      <c r="BM22">
        <f ca="1">BL22*EXP(($C$6-0.5*$C$4^2)*$C$5+$C$4*SQRT($C$5)*_xlfn.NORM.S.INV(RAND()))</f>
        <v>120.24548214402732</v>
      </c>
      <c r="BN22">
        <f ca="1">BM22*EXP(($C$6-0.5*$C$4^2)*$C$5+$C$4*SQRT($C$5)*_xlfn.NORM.S.INV(RAND()))</f>
        <v>122.75031126768897</v>
      </c>
      <c r="BO22">
        <f ca="1">BN22*EXP(($C$6-0.5*$C$4^2)*$C$5+$C$4*SQRT($C$5)*_xlfn.NORM.S.INV(RAND()))</f>
        <v>122.34484545881283</v>
      </c>
      <c r="BP22">
        <f ca="1">BO22*EXP(($C$6-0.5*$C$4^2)*$C$5+$C$4*SQRT($C$5)*_xlfn.NORM.S.INV(RAND()))</f>
        <v>122.99985485757398</v>
      </c>
      <c r="BQ22">
        <f ca="1">BP22*EXP(($C$6-0.5*$C$4^2)*$C$5+$C$4*SQRT($C$5)*_xlfn.NORM.S.INV(RAND()))</f>
        <v>125.96321805587864</v>
      </c>
      <c r="BR22">
        <f ca="1">BQ22*EXP(($C$6-0.5*$C$4^2)*$C$5+$C$4*SQRT($C$5)*_xlfn.NORM.S.INV(RAND()))</f>
        <v>126.28117739453522</v>
      </c>
      <c r="BS22">
        <f ca="1">BR22*EXP(($C$6-0.5*$C$4^2)*$C$5+$C$4*SQRT($C$5)*_xlfn.NORM.S.INV(RAND()))</f>
        <v>126.8900854681484</v>
      </c>
      <c r="BT22">
        <f ca="1">BS22*EXP(($C$6-0.5*$C$4^2)*$C$5+$C$4*SQRT($C$5)*_xlfn.NORM.S.INV(RAND()))</f>
        <v>126.1873413565139</v>
      </c>
      <c r="BU22">
        <f ca="1">BT22*EXP(($C$6-0.5*$C$4^2)*$C$5+$C$4*SQRT($C$5)*_xlfn.NORM.S.INV(RAND()))</f>
        <v>131.05624753737041</v>
      </c>
      <c r="BV22">
        <f ca="1">BU22*EXP(($C$6-0.5*$C$4^2)*$C$5+$C$4*SQRT($C$5)*_xlfn.NORM.S.INV(RAND()))</f>
        <v>131.51697862187461</v>
      </c>
      <c r="BW22">
        <f ca="1">BV22*EXP(($C$6-0.5*$C$4^2)*$C$5+$C$4*SQRT($C$5)*_xlfn.NORM.S.INV(RAND()))</f>
        <v>131.80010951332639</v>
      </c>
      <c r="BX22">
        <f ca="1">BW22*EXP(($C$6-0.5*$C$4^2)*$C$5+$C$4*SQRT($C$5)*_xlfn.NORM.S.INV(RAND()))</f>
        <v>128.73300231742749</v>
      </c>
      <c r="BY22">
        <f ca="1">BX22*EXP(($C$6-0.5*$C$4^2)*$C$5+$C$4*SQRT($C$5)*_xlfn.NORM.S.INV(RAND()))</f>
        <v>129.52145869704589</v>
      </c>
      <c r="BZ22">
        <f ca="1">BY22*EXP(($C$6-0.5*$C$4^2)*$C$5+$C$4*SQRT($C$5)*_xlfn.NORM.S.INV(RAND()))</f>
        <v>131.16070017230817</v>
      </c>
      <c r="CA22">
        <f ca="1">BZ22*EXP(($C$6-0.5*$C$4^2)*$C$5+$C$4*SQRT($C$5)*_xlfn.NORM.S.INV(RAND()))</f>
        <v>127.73564013792388</v>
      </c>
      <c r="CB22">
        <f ca="1">CA22*EXP(($C$6-0.5*$C$4^2)*$C$5+$C$4*SQRT($C$5)*_xlfn.NORM.S.INV(RAND()))</f>
        <v>130.19748677766887</v>
      </c>
      <c r="CC22">
        <f ca="1">CB22*EXP(($C$6-0.5*$C$4^2)*$C$5+$C$4*SQRT($C$5)*_xlfn.NORM.S.INV(RAND()))</f>
        <v>128.00453248838426</v>
      </c>
      <c r="CD22">
        <f ca="1">CC22*EXP(($C$6-0.5*$C$4^2)*$C$5+$C$4*SQRT($C$5)*_xlfn.NORM.S.INV(RAND()))</f>
        <v>124.38042705982106</v>
      </c>
      <c r="CE22">
        <f ca="1">CD22*EXP(($C$6-0.5*$C$4^2)*$C$5+$C$4*SQRT($C$5)*_xlfn.NORM.S.INV(RAND()))</f>
        <v>122.23002854523439</v>
      </c>
      <c r="CF22">
        <f ca="1">CE22*EXP(($C$6-0.5*$C$4^2)*$C$5+$C$4*SQRT($C$5)*_xlfn.NORM.S.INV(RAND()))</f>
        <v>120.56022569653547</v>
      </c>
      <c r="CG22">
        <f ca="1">CF22*EXP(($C$6-0.5*$C$4^2)*$C$5+$C$4*SQRT($C$5)*_xlfn.NORM.S.INV(RAND()))</f>
        <v>125.30639409200207</v>
      </c>
      <c r="CH22">
        <f ca="1">CG22*EXP(($C$6-0.5*$C$4^2)*$C$5+$C$4*SQRT($C$5)*_xlfn.NORM.S.INV(RAND()))</f>
        <v>126.40268149371551</v>
      </c>
      <c r="CI22">
        <f ca="1">CH22*EXP(($C$6-0.5*$C$4^2)*$C$5+$C$4*SQRT($C$5)*_xlfn.NORM.S.INV(RAND()))</f>
        <v>127.26090893339779</v>
      </c>
      <c r="CJ22">
        <f ca="1">CI22*EXP(($C$6-0.5*$C$4^2)*$C$5+$C$4*SQRT($C$5)*_xlfn.NORM.S.INV(RAND()))</f>
        <v>126.19814585187314</v>
      </c>
      <c r="CK22">
        <f ca="1">CJ22*EXP(($C$6-0.5*$C$4^2)*$C$5+$C$4*SQRT($C$5)*_xlfn.NORM.S.INV(RAND()))</f>
        <v>127.123008804043</v>
      </c>
      <c r="CL22">
        <f ca="1">CK22*EXP(($C$6-0.5*$C$4^2)*$C$5+$C$4*SQRT($C$5)*_xlfn.NORM.S.INV(RAND()))</f>
        <v>133.6933322426097</v>
      </c>
      <c r="CM22">
        <f ca="1">CL22*EXP(($C$6-0.5*$C$4^2)*$C$5+$C$4*SQRT($C$5)*_xlfn.NORM.S.INV(RAND()))</f>
        <v>128.93362572264073</v>
      </c>
      <c r="CN22">
        <f ca="1">CM22*EXP(($C$6-0.5*$C$4^2)*$C$5+$C$4*SQRT($C$5)*_xlfn.NORM.S.INV(RAND()))</f>
        <v>129.11050101558462</v>
      </c>
      <c r="CO22">
        <f ca="1">CN22*EXP(($C$6-0.5*$C$4^2)*$C$5+$C$4*SQRT($C$5)*_xlfn.NORM.S.INV(RAND()))</f>
        <v>130.43484815100643</v>
      </c>
      <c r="CP22">
        <f ca="1">CO22*EXP(($C$6-0.5*$C$4^2)*$C$5+$C$4*SQRT($C$5)*_xlfn.NORM.S.INV(RAND()))</f>
        <v>126.54506258095553</v>
      </c>
      <c r="CQ22">
        <f ca="1">CP22*EXP(($C$6-0.5*$C$4^2)*$C$5+$C$4*SQRT($C$5)*_xlfn.NORM.S.INV(RAND()))</f>
        <v>128.87801650693072</v>
      </c>
      <c r="CR22">
        <f ca="1">CQ22*EXP(($C$6-0.5*$C$4^2)*$C$5+$C$4*SQRT($C$5)*_xlfn.NORM.S.INV(RAND()))</f>
        <v>129.94296570198364</v>
      </c>
      <c r="CS22">
        <f ca="1">CR22*EXP(($C$6-0.5*$C$4^2)*$C$5+$C$4*SQRT($C$5)*_xlfn.NORM.S.INV(RAND()))</f>
        <v>132.62266051965202</v>
      </c>
      <c r="CT22">
        <f ca="1">CS22*EXP(($C$6-0.5*$C$4^2)*$C$5+$C$4*SQRT($C$5)*_xlfn.NORM.S.INV(RAND()))</f>
        <v>133.86777460369638</v>
      </c>
      <c r="CU22">
        <f ca="1">CT22*EXP(($C$6-0.5*$C$4^2)*$C$5+$C$4*SQRT($C$5)*_xlfn.NORM.S.INV(RAND()))</f>
        <v>131.67607522568758</v>
      </c>
      <c r="CV22">
        <f ca="1">CU22*EXP(($C$6-0.5*$C$4^2)*$C$5+$C$4*SQRT($C$5)*_xlfn.NORM.S.INV(RAND()))</f>
        <v>126.60499215364851</v>
      </c>
      <c r="CW22">
        <f ca="1">CV22*EXP(($C$6-0.5*$C$4^2)*$C$5+$C$4*SQRT($C$5)*_xlfn.NORM.S.INV(RAND()))</f>
        <v>124.4862223219543</v>
      </c>
      <c r="CX22">
        <f ca="1">CW22*EXP(($C$6-0.5*$C$4^2)*$C$5+$C$4*SQRT($C$5)*_xlfn.NORM.S.INV(RAND()))</f>
        <v>124.81362566349954</v>
      </c>
      <c r="CY22">
        <f ca="1">CX22*EXP(($C$6-0.5*$C$4^2)*$C$5+$C$4*SQRT($C$5)*_xlfn.NORM.S.INV(RAND()))</f>
        <v>122.63321261050106</v>
      </c>
      <c r="CZ22">
        <f ca="1">CY22*EXP(($C$6-0.5*$C$4^2)*$C$5+$C$4*SQRT($C$5)*_xlfn.NORM.S.INV(RAND()))</f>
        <v>119.45711841877657</v>
      </c>
      <c r="DA22">
        <f ca="1">CZ22*EXP(($C$6-0.5*$C$4^2)*$C$5+$C$4*SQRT($C$5)*_xlfn.NORM.S.INV(RAND()))</f>
        <v>119.04382895145645</v>
      </c>
      <c r="DB22">
        <f ca="1">DA22*EXP(($C$6-0.5*$C$4^2)*$C$5+$C$4*SQRT($C$5)*_xlfn.NORM.S.INV(RAND()))</f>
        <v>120.21031360994448</v>
      </c>
      <c r="DC22">
        <f ca="1">DB22*EXP(($C$6-0.5*$C$4^2)*$C$5+$C$4*SQRT($C$5)*_xlfn.NORM.S.INV(RAND()))</f>
        <v>121.14414430654624</v>
      </c>
      <c r="DD22">
        <f ca="1">DC22*EXP(($C$6-0.5*$C$4^2)*$C$5+$C$4*SQRT($C$5)*_xlfn.NORM.S.INV(RAND()))</f>
        <v>120.79531997650216</v>
      </c>
      <c r="DE22">
        <f ca="1">DD22*EXP(($C$6-0.5*$C$4^2)*$C$5+$C$4*SQRT($C$5)*_xlfn.NORM.S.INV(RAND()))</f>
        <v>122.05642974393271</v>
      </c>
      <c r="DF22">
        <f ca="1">DE22*EXP(($C$6-0.5*$C$4^2)*$C$5+$C$4*SQRT($C$5)*_xlfn.NORM.S.INV(RAND()))</f>
        <v>118.84637748735128</v>
      </c>
      <c r="DG22">
        <f ca="1">DF22*EXP(($C$6-0.5*$C$4^2)*$C$5+$C$4*SQRT($C$5)*_xlfn.NORM.S.INV(RAND()))</f>
        <v>116.56022264158699</v>
      </c>
      <c r="DH22">
        <f ca="1">DG22*EXP(($C$6-0.5*$C$4^2)*$C$5+$C$4*SQRT($C$5)*_xlfn.NORM.S.INV(RAND()))</f>
        <v>118.75725013121398</v>
      </c>
      <c r="DI22">
        <f ca="1">DH22*EXP(($C$6-0.5*$C$4^2)*$C$5+$C$4*SQRT($C$5)*_xlfn.NORM.S.INV(RAND()))</f>
        <v>120.82610182696976</v>
      </c>
      <c r="DJ22">
        <f ca="1">DI22*EXP(($C$6-0.5*$C$4^2)*$C$5+$C$4*SQRT($C$5)*_xlfn.NORM.S.INV(RAND()))</f>
        <v>120.51527073360423</v>
      </c>
      <c r="DK22">
        <f ca="1">DJ22*EXP(($C$6-0.5*$C$4^2)*$C$5+$C$4*SQRT($C$5)*_xlfn.NORM.S.INV(RAND()))</f>
        <v>119.06658418928266</v>
      </c>
      <c r="DL22">
        <f ca="1">DK22*EXP(($C$6-0.5*$C$4^2)*$C$5+$C$4*SQRT($C$5)*_xlfn.NORM.S.INV(RAND()))</f>
        <v>121.13212806376322</v>
      </c>
      <c r="DM22">
        <f ca="1">DL22*EXP(($C$6-0.5*$C$4^2)*$C$5+$C$4*SQRT($C$5)*_xlfn.NORM.S.INV(RAND()))</f>
        <v>121.27243359232956</v>
      </c>
      <c r="DN22">
        <f ca="1">DM22*EXP(($C$6-0.5*$C$4^2)*$C$5+$C$4*SQRT($C$5)*_xlfn.NORM.S.INV(RAND()))</f>
        <v>115.86229169366514</v>
      </c>
      <c r="DO22">
        <f ca="1">DN22*EXP(($C$6-0.5*$C$4^2)*$C$5+$C$4*SQRT($C$5)*_xlfn.NORM.S.INV(RAND()))</f>
        <v>113.98110506830255</v>
      </c>
      <c r="DP22">
        <f ca="1">DO22*EXP(($C$6-0.5*$C$4^2)*$C$5+$C$4*SQRT($C$5)*_xlfn.NORM.S.INV(RAND()))</f>
        <v>112.34963766313585</v>
      </c>
      <c r="DQ22">
        <f ca="1">DP22*EXP(($C$6-0.5*$C$4^2)*$C$5+$C$4*SQRT($C$5)*_xlfn.NORM.S.INV(RAND()))</f>
        <v>112.18195602309925</v>
      </c>
      <c r="DR22">
        <f ca="1">DQ22*EXP(($C$6-0.5*$C$4^2)*$C$5+$C$4*SQRT($C$5)*_xlfn.NORM.S.INV(RAND()))</f>
        <v>113.56277143170314</v>
      </c>
      <c r="DS22">
        <f ca="1">DR22*EXP(($C$6-0.5*$C$4^2)*$C$5+$C$4*SQRT($C$5)*_xlfn.NORM.S.INV(RAND()))</f>
        <v>113.76694150263504</v>
      </c>
      <c r="DT22">
        <f ca="1">DS22*EXP(($C$6-0.5*$C$4^2)*$C$5+$C$4*SQRT($C$5)*_xlfn.NORM.S.INV(RAND()))</f>
        <v>112.53955115239428</v>
      </c>
      <c r="DU22">
        <f ca="1">DT22*EXP(($C$6-0.5*$C$4^2)*$C$5+$C$4*SQRT($C$5)*_xlfn.NORM.S.INV(RAND()))</f>
        <v>110.18965123354191</v>
      </c>
      <c r="DV22">
        <f ca="1">DU22*EXP(($C$6-0.5*$C$4^2)*$C$5+$C$4*SQRT($C$5)*_xlfn.NORM.S.INV(RAND()))</f>
        <v>110.83449292646115</v>
      </c>
      <c r="DW22">
        <f ca="1">DV22*EXP(($C$6-0.5*$C$4^2)*$C$5+$C$4*SQRT($C$5)*_xlfn.NORM.S.INV(RAND()))</f>
        <v>112.53138148584603</v>
      </c>
      <c r="DX22">
        <f ca="1">DW22*EXP(($C$6-0.5*$C$4^2)*$C$5+$C$4*SQRT($C$5)*_xlfn.NORM.S.INV(RAND()))</f>
        <v>113.9362173089952</v>
      </c>
      <c r="DY22">
        <f ca="1">DX22*EXP(($C$6-0.5*$C$4^2)*$C$5+$C$4*SQRT($C$5)*_xlfn.NORM.S.INV(RAND()))</f>
        <v>115.41392024815838</v>
      </c>
      <c r="DZ22">
        <f ca="1">DY22*EXP(($C$6-0.5*$C$4^2)*$C$5+$C$4*SQRT($C$5)*_xlfn.NORM.S.INV(RAND()))</f>
        <v>115.68054647705314</v>
      </c>
      <c r="EA22">
        <f ca="1">DZ22*EXP(($C$6-0.5*$C$4^2)*$C$5+$C$4*SQRT($C$5)*_xlfn.NORM.S.INV(RAND()))</f>
        <v>114.67481053460453</v>
      </c>
      <c r="EB22">
        <f ca="1">EA22*EXP(($C$6-0.5*$C$4^2)*$C$5+$C$4*SQRT($C$5)*_xlfn.NORM.S.INV(RAND()))</f>
        <v>111.57852569259209</v>
      </c>
      <c r="EC22">
        <f ca="1">EB22*EXP(($C$6-0.5*$C$4^2)*$C$5+$C$4*SQRT($C$5)*_xlfn.NORM.S.INV(RAND()))</f>
        <v>114.26090449660644</v>
      </c>
      <c r="ED22">
        <f ca="1">EC22*EXP(($C$6-0.5*$C$4^2)*$C$5+$C$4*SQRT($C$5)*_xlfn.NORM.S.INV(RAND()))</f>
        <v>113.02953379199187</v>
      </c>
      <c r="EE22">
        <f ca="1">ED22*EXP(($C$6-0.5*$C$4^2)*$C$5+$C$4*SQRT($C$5)*_xlfn.NORM.S.INV(RAND()))</f>
        <v>110.83138109056841</v>
      </c>
      <c r="EF22">
        <f ca="1">EE22*EXP(($C$6-0.5*$C$4^2)*$C$5+$C$4*SQRT($C$5)*_xlfn.NORM.S.INV(RAND()))</f>
        <v>109.06660910595589</v>
      </c>
      <c r="EG22">
        <f ca="1">EF22*EXP(($C$6-0.5*$C$4^2)*$C$5+$C$4*SQRT($C$5)*_xlfn.NORM.S.INV(RAND()))</f>
        <v>106.55609194651821</v>
      </c>
      <c r="EH22">
        <f ca="1">EG22*EXP(($C$6-0.5*$C$4^2)*$C$5+$C$4*SQRT($C$5)*_xlfn.NORM.S.INV(RAND()))</f>
        <v>106.75786957656334</v>
      </c>
      <c r="EI22">
        <f ca="1">EH22*EXP(($C$6-0.5*$C$4^2)*$C$5+$C$4*SQRT($C$5)*_xlfn.NORM.S.INV(RAND()))</f>
        <v>106.52806493801394</v>
      </c>
      <c r="EJ22">
        <f ca="1">EI22*EXP(($C$6-0.5*$C$4^2)*$C$5+$C$4*SQRT($C$5)*_xlfn.NORM.S.INV(RAND()))</f>
        <v>107.13113111734314</v>
      </c>
      <c r="EK22">
        <f ca="1">EJ22*EXP(($C$6-0.5*$C$4^2)*$C$5+$C$4*SQRT($C$5)*_xlfn.NORM.S.INV(RAND()))</f>
        <v>105.68635357331215</v>
      </c>
      <c r="EL22">
        <f ca="1">EK22*EXP(($C$6-0.5*$C$4^2)*$C$5+$C$4*SQRT($C$5)*_xlfn.NORM.S.INV(RAND()))</f>
        <v>107.13146527570633</v>
      </c>
      <c r="EM22">
        <f ca="1">EL22*EXP(($C$6-0.5*$C$4^2)*$C$5+$C$4*SQRT($C$5)*_xlfn.NORM.S.INV(RAND()))</f>
        <v>104.6876944028421</v>
      </c>
      <c r="EN22">
        <f ca="1">EM22*EXP(($C$6-0.5*$C$4^2)*$C$5+$C$4*SQRT($C$5)*_xlfn.NORM.S.INV(RAND()))</f>
        <v>104.62171949077283</v>
      </c>
      <c r="EO22">
        <f ca="1">EN22*EXP(($C$6-0.5*$C$4^2)*$C$5+$C$4*SQRT($C$5)*_xlfn.NORM.S.INV(RAND()))</f>
        <v>108.37617466460446</v>
      </c>
      <c r="EP22">
        <f ca="1">EO22*EXP(($C$6-0.5*$C$4^2)*$C$5+$C$4*SQRT($C$5)*_xlfn.NORM.S.INV(RAND()))</f>
        <v>109.03535952974262</v>
      </c>
      <c r="EQ22">
        <f ca="1">EP22*EXP(($C$6-0.5*$C$4^2)*$C$5+$C$4*SQRT($C$5)*_xlfn.NORM.S.INV(RAND()))</f>
        <v>106.8237411653388</v>
      </c>
      <c r="ER22">
        <f ca="1">EQ22*EXP(($C$6-0.5*$C$4^2)*$C$5+$C$4*SQRT($C$5)*_xlfn.NORM.S.INV(RAND()))</f>
        <v>108.3725149996971</v>
      </c>
      <c r="ES22">
        <f ca="1">ER22*EXP(($C$6-0.5*$C$4^2)*$C$5+$C$4*SQRT($C$5)*_xlfn.NORM.S.INV(RAND()))</f>
        <v>105.52247195750209</v>
      </c>
      <c r="ET22">
        <f ca="1">ES22*EXP(($C$6-0.5*$C$4^2)*$C$5+$C$4*SQRT($C$5)*_xlfn.NORM.S.INV(RAND()))</f>
        <v>101.96238666403325</v>
      </c>
      <c r="EU22">
        <f ca="1">ET22*EXP(($C$6-0.5*$C$4^2)*$C$5+$C$4*SQRT($C$5)*_xlfn.NORM.S.INV(RAND()))</f>
        <v>101.84665545618815</v>
      </c>
      <c r="EV22">
        <f ca="1">EU22*EXP(($C$6-0.5*$C$4^2)*$C$5+$C$4*SQRT($C$5)*_xlfn.NORM.S.INV(RAND()))</f>
        <v>104.38116394734472</v>
      </c>
      <c r="EW22">
        <f ca="1">EV22*EXP(($C$6-0.5*$C$4^2)*$C$5+$C$4*SQRT($C$5)*_xlfn.NORM.S.INV(RAND()))</f>
        <v>106.3258774044799</v>
      </c>
      <c r="EX22">
        <f ca="1">EW22*EXP(($C$6-0.5*$C$4^2)*$C$5+$C$4*SQRT($C$5)*_xlfn.NORM.S.INV(RAND()))</f>
        <v>104.89413346604378</v>
      </c>
      <c r="EY22">
        <f ca="1">EX22*EXP(($C$6-0.5*$C$4^2)*$C$5+$C$4*SQRT($C$5)*_xlfn.NORM.S.INV(RAND()))</f>
        <v>103.35160054132771</v>
      </c>
      <c r="EZ22">
        <f ca="1">EY22*EXP(($C$6-0.5*$C$4^2)*$C$5+$C$4*SQRT($C$5)*_xlfn.NORM.S.INV(RAND()))</f>
        <v>103.87988205305396</v>
      </c>
      <c r="FA22">
        <f ca="1">EZ22*EXP(($C$6-0.5*$C$4^2)*$C$5+$C$4*SQRT($C$5)*_xlfn.NORM.S.INV(RAND()))</f>
        <v>108.1930978040107</v>
      </c>
      <c r="FB22">
        <f ca="1">FA22*EXP(($C$6-0.5*$C$4^2)*$C$5+$C$4*SQRT($C$5)*_xlfn.NORM.S.INV(RAND()))</f>
        <v>109.51750330344855</v>
      </c>
      <c r="FC22">
        <f ca="1">FB22*EXP(($C$6-0.5*$C$4^2)*$C$5+$C$4*SQRT($C$5)*_xlfn.NORM.S.INV(RAND()))</f>
        <v>109.18801848265467</v>
      </c>
      <c r="FD22">
        <f ca="1">FC22*EXP(($C$6-0.5*$C$4^2)*$C$5+$C$4*SQRT($C$5)*_xlfn.NORM.S.INV(RAND()))</f>
        <v>108.25571086360259</v>
      </c>
      <c r="FE22">
        <f ca="1">FD22*EXP(($C$6-0.5*$C$4^2)*$C$5+$C$4*SQRT($C$5)*_xlfn.NORM.S.INV(RAND()))</f>
        <v>109.12407870945492</v>
      </c>
      <c r="FF22">
        <f ca="1">FE22*EXP(($C$6-0.5*$C$4^2)*$C$5+$C$4*SQRT($C$5)*_xlfn.NORM.S.INV(RAND()))</f>
        <v>104.31205532435756</v>
      </c>
      <c r="FG22">
        <f ca="1">FF22*EXP(($C$6-0.5*$C$4^2)*$C$5+$C$4*SQRT($C$5)*_xlfn.NORM.S.INV(RAND()))</f>
        <v>106.58743519695605</v>
      </c>
      <c r="FH22">
        <f ca="1">FG22*EXP(($C$6-0.5*$C$4^2)*$C$5+$C$4*SQRT($C$5)*_xlfn.NORM.S.INV(RAND()))</f>
        <v>106.54995387475576</v>
      </c>
      <c r="FI22">
        <f ca="1">FH22*EXP(($C$6-0.5*$C$4^2)*$C$5+$C$4*SQRT($C$5)*_xlfn.NORM.S.INV(RAND()))</f>
        <v>101.41251692130049</v>
      </c>
      <c r="FJ22">
        <f ca="1">FI22*EXP(($C$6-0.5*$C$4^2)*$C$5+$C$4*SQRT($C$5)*_xlfn.NORM.S.INV(RAND()))</f>
        <v>101.07010686629251</v>
      </c>
      <c r="FK22">
        <f ca="1">FJ22*EXP(($C$6-0.5*$C$4^2)*$C$5+$C$4*SQRT($C$5)*_xlfn.NORM.S.INV(RAND()))</f>
        <v>100.5174710131562</v>
      </c>
      <c r="FL22">
        <f ca="1">FK22*EXP(($C$6-0.5*$C$4^2)*$C$5+$C$4*SQRT($C$5)*_xlfn.NORM.S.INV(RAND()))</f>
        <v>97.990057562654513</v>
      </c>
      <c r="FM22">
        <f ca="1">FL22*EXP(($C$6-0.5*$C$4^2)*$C$5+$C$4*SQRT($C$5)*_xlfn.NORM.S.INV(RAND()))</f>
        <v>99.585671358945433</v>
      </c>
      <c r="FN22">
        <f ca="1">FM22*EXP(($C$6-0.5*$C$4^2)*$C$5+$C$4*SQRT($C$5)*_xlfn.NORM.S.INV(RAND()))</f>
        <v>98.017365213743801</v>
      </c>
      <c r="FO22">
        <f ca="1">FN22*EXP(($C$6-0.5*$C$4^2)*$C$5+$C$4*SQRT($C$5)*_xlfn.NORM.S.INV(RAND()))</f>
        <v>98.546238662582837</v>
      </c>
      <c r="FP22">
        <f ca="1">FO22*EXP(($C$6-0.5*$C$4^2)*$C$5+$C$4*SQRT($C$5)*_xlfn.NORM.S.INV(RAND()))</f>
        <v>99.21771820657203</v>
      </c>
      <c r="FQ22">
        <f ca="1">FP22*EXP(($C$6-0.5*$C$4^2)*$C$5+$C$4*SQRT($C$5)*_xlfn.NORM.S.INV(RAND()))</f>
        <v>99.042390943141513</v>
      </c>
      <c r="FR22">
        <f ca="1">FQ22*EXP(($C$6-0.5*$C$4^2)*$C$5+$C$4*SQRT($C$5)*_xlfn.NORM.S.INV(RAND()))</f>
        <v>100.46969747236045</v>
      </c>
      <c r="FS22">
        <f ca="1">FR22*EXP(($C$6-0.5*$C$4^2)*$C$5+$C$4*SQRT($C$5)*_xlfn.NORM.S.INV(RAND()))</f>
        <v>99.69506406793947</v>
      </c>
      <c r="FT22">
        <f ca="1">FS22*EXP(($C$6-0.5*$C$4^2)*$C$5+$C$4*SQRT($C$5)*_xlfn.NORM.S.INV(RAND()))</f>
        <v>98.065259204788433</v>
      </c>
      <c r="FU22">
        <f ca="1">FT22*EXP(($C$6-0.5*$C$4^2)*$C$5+$C$4*SQRT($C$5)*_xlfn.NORM.S.INV(RAND()))</f>
        <v>100.98842200430501</v>
      </c>
      <c r="FV22">
        <f ca="1">FU22*EXP(($C$6-0.5*$C$4^2)*$C$5+$C$4*SQRT($C$5)*_xlfn.NORM.S.INV(RAND()))</f>
        <v>102.35398086101407</v>
      </c>
      <c r="FW22">
        <f ca="1">FV22*EXP(($C$6-0.5*$C$4^2)*$C$5+$C$4*SQRT($C$5)*_xlfn.NORM.S.INV(RAND()))</f>
        <v>101.89907931873765</v>
      </c>
      <c r="FX22">
        <f ca="1">FW22*EXP(($C$6-0.5*$C$4^2)*$C$5+$C$4*SQRT($C$5)*_xlfn.NORM.S.INV(RAND()))</f>
        <v>102.58333846356062</v>
      </c>
      <c r="FY22">
        <f ca="1">FX22*EXP(($C$6-0.5*$C$4^2)*$C$5+$C$4*SQRT($C$5)*_xlfn.NORM.S.INV(RAND()))</f>
        <v>103.42217096036966</v>
      </c>
      <c r="FZ22">
        <f ca="1">FY22*EXP(($C$6-0.5*$C$4^2)*$C$5+$C$4*SQRT($C$5)*_xlfn.NORM.S.INV(RAND()))</f>
        <v>105.601100695469</v>
      </c>
      <c r="GA22">
        <f ca="1">FZ22*EXP(($C$6-0.5*$C$4^2)*$C$5+$C$4*SQRT($C$5)*_xlfn.NORM.S.INV(RAND()))</f>
        <v>100.72577023772129</v>
      </c>
      <c r="GB22">
        <f ca="1">GA22*EXP(($C$6-0.5*$C$4^2)*$C$5+$C$4*SQRT($C$5)*_xlfn.NORM.S.INV(RAND()))</f>
        <v>100.53432624679363</v>
      </c>
      <c r="GC22">
        <f ca="1">GB22*EXP(($C$6-0.5*$C$4^2)*$C$5+$C$4*SQRT($C$5)*_xlfn.NORM.S.INV(RAND()))</f>
        <v>102.9180453435047</v>
      </c>
      <c r="GD22">
        <f ca="1">GC22*EXP(($C$6-0.5*$C$4^2)*$C$5+$C$4*SQRT($C$5)*_xlfn.NORM.S.INV(RAND()))</f>
        <v>106.0697512056157</v>
      </c>
      <c r="GE22">
        <f ca="1">GD22*EXP(($C$6-0.5*$C$4^2)*$C$5+$C$4*SQRT($C$5)*_xlfn.NORM.S.INV(RAND()))</f>
        <v>104.23771873018568</v>
      </c>
      <c r="GF22">
        <f ca="1">GE22*EXP(($C$6-0.5*$C$4^2)*$C$5+$C$4*SQRT($C$5)*_xlfn.NORM.S.INV(RAND()))</f>
        <v>105.31484050811601</v>
      </c>
      <c r="GG22">
        <f ca="1">GF22*EXP(($C$6-0.5*$C$4^2)*$C$5+$C$4*SQRT($C$5)*_xlfn.NORM.S.INV(RAND()))</f>
        <v>106.14454329424052</v>
      </c>
      <c r="GH22">
        <f ca="1">GG22*EXP(($C$6-0.5*$C$4^2)*$C$5+$C$4*SQRT($C$5)*_xlfn.NORM.S.INV(RAND()))</f>
        <v>104.57249002239247</v>
      </c>
      <c r="GI22">
        <f ca="1">GH22*EXP(($C$6-0.5*$C$4^2)*$C$5+$C$4*SQRT($C$5)*_xlfn.NORM.S.INV(RAND()))</f>
        <v>103.20743796745172</v>
      </c>
      <c r="GJ22">
        <f ca="1">GI22*EXP(($C$6-0.5*$C$4^2)*$C$5+$C$4*SQRT($C$5)*_xlfn.NORM.S.INV(RAND()))</f>
        <v>103.72217860313177</v>
      </c>
      <c r="GK22">
        <f ca="1">GJ22*EXP(($C$6-0.5*$C$4^2)*$C$5+$C$4*SQRT($C$5)*_xlfn.NORM.S.INV(RAND()))</f>
        <v>100.28367069143769</v>
      </c>
      <c r="GL22">
        <f ca="1">GK22*EXP(($C$6-0.5*$C$4^2)*$C$5+$C$4*SQRT($C$5)*_xlfn.NORM.S.INV(RAND()))</f>
        <v>100.94598351059803</v>
      </c>
      <c r="GM22">
        <f ca="1">GL22*EXP(($C$6-0.5*$C$4^2)*$C$5+$C$4*SQRT($C$5)*_xlfn.NORM.S.INV(RAND()))</f>
        <v>101.47636847943501</v>
      </c>
      <c r="GN22">
        <f ca="1">GM22*EXP(($C$6-0.5*$C$4^2)*$C$5+$C$4*SQRT($C$5)*_xlfn.NORM.S.INV(RAND()))</f>
        <v>102.65552754707417</v>
      </c>
      <c r="GO22">
        <f ca="1">GN22*EXP(($C$6-0.5*$C$4^2)*$C$5+$C$4*SQRT($C$5)*_xlfn.NORM.S.INV(RAND()))</f>
        <v>101.66678727623955</v>
      </c>
      <c r="GP22">
        <f ca="1">GO22*EXP(($C$6-0.5*$C$4^2)*$C$5+$C$4*SQRT($C$5)*_xlfn.NORM.S.INV(RAND()))</f>
        <v>101.01274744480057</v>
      </c>
      <c r="GQ22">
        <f ca="1">GP22*EXP(($C$6-0.5*$C$4^2)*$C$5+$C$4*SQRT($C$5)*_xlfn.NORM.S.INV(RAND()))</f>
        <v>97.768933575154904</v>
      </c>
      <c r="GR22">
        <f ca="1">GQ22*EXP(($C$6-0.5*$C$4^2)*$C$5+$C$4*SQRT($C$5)*_xlfn.NORM.S.INV(RAND()))</f>
        <v>101.39180803841001</v>
      </c>
      <c r="GS22">
        <f ca="1">GR22*EXP(($C$6-0.5*$C$4^2)*$C$5+$C$4*SQRT($C$5)*_xlfn.NORM.S.INV(RAND()))</f>
        <v>105.57869810300494</v>
      </c>
      <c r="GT22">
        <f ca="1">GS22*EXP(($C$6-0.5*$C$4^2)*$C$5+$C$4*SQRT($C$5)*_xlfn.NORM.S.INV(RAND()))</f>
        <v>106.00190945220402</v>
      </c>
      <c r="GU22">
        <f ca="1">GT22*EXP(($C$6-0.5*$C$4^2)*$C$5+$C$4*SQRT($C$5)*_xlfn.NORM.S.INV(RAND()))</f>
        <v>105.76701993662232</v>
      </c>
      <c r="GV22">
        <f ca="1">GU22*EXP(($C$6-0.5*$C$4^2)*$C$5+$C$4*SQRT($C$5)*_xlfn.NORM.S.INV(RAND()))</f>
        <v>103.8111200135984</v>
      </c>
      <c r="GW22">
        <f ca="1">GV22*EXP(($C$6-0.5*$C$4^2)*$C$5+$C$4*SQRT($C$5)*_xlfn.NORM.S.INV(RAND()))</f>
        <v>102.04478800355663</v>
      </c>
      <c r="GX22">
        <f ca="1">GW22*EXP(($C$6-0.5*$C$4^2)*$C$5+$C$4*SQRT($C$5)*_xlfn.NORM.S.INV(RAND()))</f>
        <v>100.09583449646081</v>
      </c>
      <c r="GY22" s="26">
        <f t="shared" ca="1" si="0"/>
        <v>59.90416550353919</v>
      </c>
      <c r="GZ22">
        <f ca="1">GY22*EXP(-$C$6*$C$7)</f>
        <v>59.711451620469383</v>
      </c>
      <c r="HA22" s="26">
        <f t="shared" ca="1" si="1"/>
        <v>0</v>
      </c>
      <c r="HB22" s="26">
        <f ca="1">HA22*EXP(-$C$6*$C$7)</f>
        <v>0</v>
      </c>
      <c r="HD22" s="85" t="s">
        <v>399</v>
      </c>
      <c r="HE22" s="96">
        <f>C5</f>
        <v>3.968253968253968E-3</v>
      </c>
    </row>
    <row r="23" spans="6:213" x14ac:dyDescent="0.35">
      <c r="F23" s="26">
        <f>F22</f>
        <v>156.69999999999999</v>
      </c>
      <c r="G23">
        <f ca="1">F23*EXP(($C$6-0.5*$C$4^2)*$C$5+$C$4*SQRT($C$5)*_xlfn.NORM.S.INV(RAND()))</f>
        <v>156.23619608887188</v>
      </c>
      <c r="H23">
        <f ca="1">G23*EXP(($C$6-0.5*$C$4^2)*$C$5+$C$4*SQRT($C$5)*_xlfn.NORM.S.INV(RAND()))</f>
        <v>160.62984376179537</v>
      </c>
      <c r="I23">
        <f ca="1">H23*EXP(($C$6-0.5*$C$4^2)*$C$5+$C$4*SQRT($C$5)*_xlfn.NORM.S.INV(RAND()))</f>
        <v>156.43508623137345</v>
      </c>
      <c r="J23">
        <f ca="1">I23*EXP(($C$6-0.5*$C$4^2)*$C$5+$C$4*SQRT($C$5)*_xlfn.NORM.S.INV(RAND()))</f>
        <v>156.01832485424686</v>
      </c>
      <c r="K23">
        <f ca="1">J23*EXP(($C$6-0.5*$C$4^2)*$C$5+$C$4*SQRT($C$5)*_xlfn.NORM.S.INV(RAND()))</f>
        <v>158.50921275976447</v>
      </c>
      <c r="L23">
        <f ca="1">K23*EXP(($C$6-0.5*$C$4^2)*$C$5+$C$4*SQRT($C$5)*_xlfn.NORM.S.INV(RAND()))</f>
        <v>159.33674557884245</v>
      </c>
      <c r="M23">
        <f ca="1">L23*EXP(($C$6-0.5*$C$4^2)*$C$5+$C$4*SQRT($C$5)*_xlfn.NORM.S.INV(RAND()))</f>
        <v>162.05652059848433</v>
      </c>
      <c r="N23">
        <f ca="1">M23*EXP(($C$6-0.5*$C$4^2)*$C$5+$C$4*SQRT($C$5)*_xlfn.NORM.S.INV(RAND()))</f>
        <v>161.78517004970695</v>
      </c>
      <c r="O23">
        <f ca="1">N23*EXP(($C$6-0.5*$C$4^2)*$C$5+$C$4*SQRT($C$5)*_xlfn.NORM.S.INV(RAND()))</f>
        <v>156.8350258418038</v>
      </c>
      <c r="P23">
        <f ca="1">O23*EXP(($C$6-0.5*$C$4^2)*$C$5+$C$4*SQRT($C$5)*_xlfn.NORM.S.INV(RAND()))</f>
        <v>159.5772451895908</v>
      </c>
      <c r="Q23">
        <f ca="1">P23*EXP(($C$6-0.5*$C$4^2)*$C$5+$C$4*SQRT($C$5)*_xlfn.NORM.S.INV(RAND()))</f>
        <v>158.29155834673352</v>
      </c>
      <c r="R23">
        <f ca="1">Q23*EXP(($C$6-0.5*$C$4^2)*$C$5+$C$4*SQRT($C$5)*_xlfn.NORM.S.INV(RAND()))</f>
        <v>161.79935263654912</v>
      </c>
      <c r="S23">
        <f ca="1">R23*EXP(($C$6-0.5*$C$4^2)*$C$5+$C$4*SQRT($C$5)*_xlfn.NORM.S.INV(RAND()))</f>
        <v>159.60609762419185</v>
      </c>
      <c r="T23">
        <f ca="1">S23*EXP(($C$6-0.5*$C$4^2)*$C$5+$C$4*SQRT($C$5)*_xlfn.NORM.S.INV(RAND()))</f>
        <v>163.63589512028199</v>
      </c>
      <c r="U23">
        <f ca="1">T23*EXP(($C$6-0.5*$C$4^2)*$C$5+$C$4*SQRT($C$5)*_xlfn.NORM.S.INV(RAND()))</f>
        <v>168.33900428998919</v>
      </c>
      <c r="V23">
        <f ca="1">U23*EXP(($C$6-0.5*$C$4^2)*$C$5+$C$4*SQRT($C$5)*_xlfn.NORM.S.INV(RAND()))</f>
        <v>165.16836543636745</v>
      </c>
      <c r="W23">
        <f ca="1">V23*EXP(($C$6-0.5*$C$4^2)*$C$5+$C$4*SQRT($C$5)*_xlfn.NORM.S.INV(RAND()))</f>
        <v>162.74300775241733</v>
      </c>
      <c r="X23">
        <f ca="1">W23*EXP(($C$6-0.5*$C$4^2)*$C$5+$C$4*SQRT($C$5)*_xlfn.NORM.S.INV(RAND()))</f>
        <v>162.82691684981376</v>
      </c>
      <c r="Y23">
        <f ca="1">X23*EXP(($C$6-0.5*$C$4^2)*$C$5+$C$4*SQRT($C$5)*_xlfn.NORM.S.INV(RAND()))</f>
        <v>164.84190456066358</v>
      </c>
      <c r="Z23">
        <f ca="1">Y23*EXP(($C$6-0.5*$C$4^2)*$C$5+$C$4*SQRT($C$5)*_xlfn.NORM.S.INV(RAND()))</f>
        <v>163.45136116791531</v>
      </c>
      <c r="AA23">
        <f ca="1">Z23*EXP(($C$6-0.5*$C$4^2)*$C$5+$C$4*SQRT($C$5)*_xlfn.NORM.S.INV(RAND()))</f>
        <v>168.21837761298761</v>
      </c>
      <c r="AB23">
        <f ca="1">AA23*EXP(($C$6-0.5*$C$4^2)*$C$5+$C$4*SQRT($C$5)*_xlfn.NORM.S.INV(RAND()))</f>
        <v>166.81222431315956</v>
      </c>
      <c r="AC23">
        <f ca="1">AB23*EXP(($C$6-0.5*$C$4^2)*$C$5+$C$4*SQRT($C$5)*_xlfn.NORM.S.INV(RAND()))</f>
        <v>168.02937316321223</v>
      </c>
      <c r="AD23">
        <f ca="1">AC23*EXP(($C$6-0.5*$C$4^2)*$C$5+$C$4*SQRT($C$5)*_xlfn.NORM.S.INV(RAND()))</f>
        <v>169.1792333363791</v>
      </c>
      <c r="AE23">
        <f ca="1">AD23*EXP(($C$6-0.5*$C$4^2)*$C$5+$C$4*SQRT($C$5)*_xlfn.NORM.S.INV(RAND()))</f>
        <v>167.20066373539925</v>
      </c>
      <c r="AF23">
        <f ca="1">AE23*EXP(($C$6-0.5*$C$4^2)*$C$5+$C$4*SQRT($C$5)*_xlfn.NORM.S.INV(RAND()))</f>
        <v>167.41425770059385</v>
      </c>
      <c r="AG23">
        <f ca="1">AF23*EXP(($C$6-0.5*$C$4^2)*$C$5+$C$4*SQRT($C$5)*_xlfn.NORM.S.INV(RAND()))</f>
        <v>170.67287695587015</v>
      </c>
      <c r="AH23">
        <f ca="1">AG23*EXP(($C$6-0.5*$C$4^2)*$C$5+$C$4*SQRT($C$5)*_xlfn.NORM.S.INV(RAND()))</f>
        <v>171.33029871165047</v>
      </c>
      <c r="AI23">
        <f ca="1">AH23*EXP(($C$6-0.5*$C$4^2)*$C$5+$C$4*SQRT($C$5)*_xlfn.NORM.S.INV(RAND()))</f>
        <v>178.33942175813308</v>
      </c>
      <c r="AJ23">
        <f ca="1">AI23*EXP(($C$6-0.5*$C$4^2)*$C$5+$C$4*SQRT($C$5)*_xlfn.NORM.S.INV(RAND()))</f>
        <v>182.76692264132492</v>
      </c>
      <c r="AK23">
        <f ca="1">AJ23*EXP(($C$6-0.5*$C$4^2)*$C$5+$C$4*SQRT($C$5)*_xlfn.NORM.S.INV(RAND()))</f>
        <v>184.44980143903385</v>
      </c>
      <c r="AL23">
        <f ca="1">AK23*EXP(($C$6-0.5*$C$4^2)*$C$5+$C$4*SQRT($C$5)*_xlfn.NORM.S.INV(RAND()))</f>
        <v>188.2371267681014</v>
      </c>
      <c r="AM23">
        <f ca="1">AL23*EXP(($C$6-0.5*$C$4^2)*$C$5+$C$4*SQRT($C$5)*_xlfn.NORM.S.INV(RAND()))</f>
        <v>185.24726137051957</v>
      </c>
      <c r="AN23">
        <f ca="1">AM23*EXP(($C$6-0.5*$C$4^2)*$C$5+$C$4*SQRT($C$5)*_xlfn.NORM.S.INV(RAND()))</f>
        <v>185.98970831983505</v>
      </c>
      <c r="AO23">
        <f ca="1">AN23*EXP(($C$6-0.5*$C$4^2)*$C$5+$C$4*SQRT($C$5)*_xlfn.NORM.S.INV(RAND()))</f>
        <v>188.02361028661664</v>
      </c>
      <c r="AP23">
        <f ca="1">AO23*EXP(($C$6-0.5*$C$4^2)*$C$5+$C$4*SQRT($C$5)*_xlfn.NORM.S.INV(RAND()))</f>
        <v>185.08282521903726</v>
      </c>
      <c r="AQ23">
        <f ca="1">AP23*EXP(($C$6-0.5*$C$4^2)*$C$5+$C$4*SQRT($C$5)*_xlfn.NORM.S.INV(RAND()))</f>
        <v>188.1911184957012</v>
      </c>
      <c r="AR23">
        <f ca="1">AQ23*EXP(($C$6-0.5*$C$4^2)*$C$5+$C$4*SQRT($C$5)*_xlfn.NORM.S.INV(RAND()))</f>
        <v>188.95719772781362</v>
      </c>
      <c r="AS23">
        <f ca="1">AR23*EXP(($C$6-0.5*$C$4^2)*$C$5+$C$4*SQRT($C$5)*_xlfn.NORM.S.INV(RAND()))</f>
        <v>194.91658881858467</v>
      </c>
      <c r="AT23">
        <f ca="1">AS23*EXP(($C$6-0.5*$C$4^2)*$C$5+$C$4*SQRT($C$5)*_xlfn.NORM.S.INV(RAND()))</f>
        <v>196.6079472784219</v>
      </c>
      <c r="AU23">
        <f ca="1">AT23*EXP(($C$6-0.5*$C$4^2)*$C$5+$C$4*SQRT($C$5)*_xlfn.NORM.S.INV(RAND()))</f>
        <v>195.3517064044471</v>
      </c>
      <c r="AV23">
        <f ca="1">AU23*EXP(($C$6-0.5*$C$4^2)*$C$5+$C$4*SQRT($C$5)*_xlfn.NORM.S.INV(RAND()))</f>
        <v>196.74500896749083</v>
      </c>
      <c r="AW23">
        <f ca="1">AV23*EXP(($C$6-0.5*$C$4^2)*$C$5+$C$4*SQRT($C$5)*_xlfn.NORM.S.INV(RAND()))</f>
        <v>193.2746530446384</v>
      </c>
      <c r="AX23">
        <f ca="1">AW23*EXP(($C$6-0.5*$C$4^2)*$C$5+$C$4*SQRT($C$5)*_xlfn.NORM.S.INV(RAND()))</f>
        <v>189.29767349659076</v>
      </c>
      <c r="AY23">
        <f ca="1">AX23*EXP(($C$6-0.5*$C$4^2)*$C$5+$C$4*SQRT($C$5)*_xlfn.NORM.S.INV(RAND()))</f>
        <v>194.07200473936422</v>
      </c>
      <c r="AZ23">
        <f ca="1">AY23*EXP(($C$6-0.5*$C$4^2)*$C$5+$C$4*SQRT($C$5)*_xlfn.NORM.S.INV(RAND()))</f>
        <v>197.16706832871361</v>
      </c>
      <c r="BA23">
        <f ca="1">AZ23*EXP(($C$6-0.5*$C$4^2)*$C$5+$C$4*SQRT($C$5)*_xlfn.NORM.S.INV(RAND()))</f>
        <v>189.81339378689043</v>
      </c>
      <c r="BB23">
        <f ca="1">BA23*EXP(($C$6-0.5*$C$4^2)*$C$5+$C$4*SQRT($C$5)*_xlfn.NORM.S.INV(RAND()))</f>
        <v>185.20466559589897</v>
      </c>
      <c r="BC23">
        <f ca="1">BB23*EXP(($C$6-0.5*$C$4^2)*$C$5+$C$4*SQRT($C$5)*_xlfn.NORM.S.INV(RAND()))</f>
        <v>183.95700381020936</v>
      </c>
      <c r="BD23">
        <f ca="1">BC23*EXP(($C$6-0.5*$C$4^2)*$C$5+$C$4*SQRT($C$5)*_xlfn.NORM.S.INV(RAND()))</f>
        <v>185.70766266593714</v>
      </c>
      <c r="BE23">
        <f ca="1">BD23*EXP(($C$6-0.5*$C$4^2)*$C$5+$C$4*SQRT($C$5)*_xlfn.NORM.S.INV(RAND()))</f>
        <v>182.48684945409977</v>
      </c>
      <c r="BF23">
        <f ca="1">BE23*EXP(($C$6-0.5*$C$4^2)*$C$5+$C$4*SQRT($C$5)*_xlfn.NORM.S.INV(RAND()))</f>
        <v>180.51374735212656</v>
      </c>
      <c r="BG23">
        <f ca="1">BF23*EXP(($C$6-0.5*$C$4^2)*$C$5+$C$4*SQRT($C$5)*_xlfn.NORM.S.INV(RAND()))</f>
        <v>185.83433079460096</v>
      </c>
      <c r="BH23">
        <f ca="1">BG23*EXP(($C$6-0.5*$C$4^2)*$C$5+$C$4*SQRT($C$5)*_xlfn.NORM.S.INV(RAND()))</f>
        <v>186.27765069866447</v>
      </c>
      <c r="BI23">
        <f ca="1">BH23*EXP(($C$6-0.5*$C$4^2)*$C$5+$C$4*SQRT($C$5)*_xlfn.NORM.S.INV(RAND()))</f>
        <v>187.51329432005357</v>
      </c>
      <c r="BJ23">
        <f ca="1">BI23*EXP(($C$6-0.5*$C$4^2)*$C$5+$C$4*SQRT($C$5)*_xlfn.NORM.S.INV(RAND()))</f>
        <v>188.73205878489753</v>
      </c>
      <c r="BK23">
        <f ca="1">BJ23*EXP(($C$6-0.5*$C$4^2)*$C$5+$C$4*SQRT($C$5)*_xlfn.NORM.S.INV(RAND()))</f>
        <v>189.50447911265667</v>
      </c>
      <c r="BL23">
        <f ca="1">BK23*EXP(($C$6-0.5*$C$4^2)*$C$5+$C$4*SQRT($C$5)*_xlfn.NORM.S.INV(RAND()))</f>
        <v>189.26250751949797</v>
      </c>
      <c r="BM23">
        <f ca="1">BL23*EXP(($C$6-0.5*$C$4^2)*$C$5+$C$4*SQRT($C$5)*_xlfn.NORM.S.INV(RAND()))</f>
        <v>184.10571337167164</v>
      </c>
      <c r="BN23">
        <f ca="1">BM23*EXP(($C$6-0.5*$C$4^2)*$C$5+$C$4*SQRT($C$5)*_xlfn.NORM.S.INV(RAND()))</f>
        <v>180.23019847306301</v>
      </c>
      <c r="BO23">
        <f ca="1">BN23*EXP(($C$6-0.5*$C$4^2)*$C$5+$C$4*SQRT($C$5)*_xlfn.NORM.S.INV(RAND()))</f>
        <v>179.34716591574667</v>
      </c>
      <c r="BP23">
        <f ca="1">BO23*EXP(($C$6-0.5*$C$4^2)*$C$5+$C$4*SQRT($C$5)*_xlfn.NORM.S.INV(RAND()))</f>
        <v>182.04317860607128</v>
      </c>
      <c r="BQ23">
        <f ca="1">BP23*EXP(($C$6-0.5*$C$4^2)*$C$5+$C$4*SQRT($C$5)*_xlfn.NORM.S.INV(RAND()))</f>
        <v>184.88285478000265</v>
      </c>
      <c r="BR23">
        <f ca="1">BQ23*EXP(($C$6-0.5*$C$4^2)*$C$5+$C$4*SQRT($C$5)*_xlfn.NORM.S.INV(RAND()))</f>
        <v>175.75695321255967</v>
      </c>
      <c r="BS23">
        <f ca="1">BR23*EXP(($C$6-0.5*$C$4^2)*$C$5+$C$4*SQRT($C$5)*_xlfn.NORM.S.INV(RAND()))</f>
        <v>174.29239020047373</v>
      </c>
      <c r="BT23">
        <f ca="1">BS23*EXP(($C$6-0.5*$C$4^2)*$C$5+$C$4*SQRT($C$5)*_xlfn.NORM.S.INV(RAND()))</f>
        <v>179.29615005847958</v>
      </c>
      <c r="BU23">
        <f ca="1">BT23*EXP(($C$6-0.5*$C$4^2)*$C$5+$C$4*SQRT($C$5)*_xlfn.NORM.S.INV(RAND()))</f>
        <v>179.34743082745442</v>
      </c>
      <c r="BV23">
        <f ca="1">BU23*EXP(($C$6-0.5*$C$4^2)*$C$5+$C$4*SQRT($C$5)*_xlfn.NORM.S.INV(RAND()))</f>
        <v>185.40559910087768</v>
      </c>
      <c r="BW23">
        <f ca="1">BV23*EXP(($C$6-0.5*$C$4^2)*$C$5+$C$4*SQRT($C$5)*_xlfn.NORM.S.INV(RAND()))</f>
        <v>187.76393429187013</v>
      </c>
      <c r="BX23">
        <f ca="1">BW23*EXP(($C$6-0.5*$C$4^2)*$C$5+$C$4*SQRT($C$5)*_xlfn.NORM.S.INV(RAND()))</f>
        <v>185.83338489769324</v>
      </c>
      <c r="BY23">
        <f ca="1">BX23*EXP(($C$6-0.5*$C$4^2)*$C$5+$C$4*SQRT($C$5)*_xlfn.NORM.S.INV(RAND()))</f>
        <v>188.67205928187659</v>
      </c>
      <c r="BZ23">
        <f ca="1">BY23*EXP(($C$6-0.5*$C$4^2)*$C$5+$C$4*SQRT($C$5)*_xlfn.NORM.S.INV(RAND()))</f>
        <v>191.38523254324392</v>
      </c>
      <c r="CA23">
        <f ca="1">BZ23*EXP(($C$6-0.5*$C$4^2)*$C$5+$C$4*SQRT($C$5)*_xlfn.NORM.S.INV(RAND()))</f>
        <v>191.39166612248297</v>
      </c>
      <c r="CB23">
        <f ca="1">CA23*EXP(($C$6-0.5*$C$4^2)*$C$5+$C$4*SQRT($C$5)*_xlfn.NORM.S.INV(RAND()))</f>
        <v>192.05637166022882</v>
      </c>
      <c r="CC23">
        <f ca="1">CB23*EXP(($C$6-0.5*$C$4^2)*$C$5+$C$4*SQRT($C$5)*_xlfn.NORM.S.INV(RAND()))</f>
        <v>191.00534795076916</v>
      </c>
      <c r="CD23">
        <f ca="1">CC23*EXP(($C$6-0.5*$C$4^2)*$C$5+$C$4*SQRT($C$5)*_xlfn.NORM.S.INV(RAND()))</f>
        <v>182.86261373686278</v>
      </c>
      <c r="CE23">
        <f ca="1">CD23*EXP(($C$6-0.5*$C$4^2)*$C$5+$C$4*SQRT($C$5)*_xlfn.NORM.S.INV(RAND()))</f>
        <v>185.39569392034826</v>
      </c>
      <c r="CF23">
        <f ca="1">CE23*EXP(($C$6-0.5*$C$4^2)*$C$5+$C$4*SQRT($C$5)*_xlfn.NORM.S.INV(RAND()))</f>
        <v>186.62678741382555</v>
      </c>
      <c r="CG23">
        <f ca="1">CF23*EXP(($C$6-0.5*$C$4^2)*$C$5+$C$4*SQRT($C$5)*_xlfn.NORM.S.INV(RAND()))</f>
        <v>185.77143841027961</v>
      </c>
      <c r="CH23">
        <f ca="1">CG23*EXP(($C$6-0.5*$C$4^2)*$C$5+$C$4*SQRT($C$5)*_xlfn.NORM.S.INV(RAND()))</f>
        <v>180.69851291420051</v>
      </c>
      <c r="CI23">
        <f ca="1">CH23*EXP(($C$6-0.5*$C$4^2)*$C$5+$C$4*SQRT($C$5)*_xlfn.NORM.S.INV(RAND()))</f>
        <v>178.62132507586176</v>
      </c>
      <c r="CJ23">
        <f ca="1">CI23*EXP(($C$6-0.5*$C$4^2)*$C$5+$C$4*SQRT($C$5)*_xlfn.NORM.S.INV(RAND()))</f>
        <v>179.05784276303933</v>
      </c>
      <c r="CK23">
        <f ca="1">CJ23*EXP(($C$6-0.5*$C$4^2)*$C$5+$C$4*SQRT($C$5)*_xlfn.NORM.S.INV(RAND()))</f>
        <v>182.283705997878</v>
      </c>
      <c r="CL23">
        <f ca="1">CK23*EXP(($C$6-0.5*$C$4^2)*$C$5+$C$4*SQRT($C$5)*_xlfn.NORM.S.INV(RAND()))</f>
        <v>184.89469140559609</v>
      </c>
      <c r="CM23">
        <f ca="1">CL23*EXP(($C$6-0.5*$C$4^2)*$C$5+$C$4*SQRT($C$5)*_xlfn.NORM.S.INV(RAND()))</f>
        <v>187.02788061473819</v>
      </c>
      <c r="CN23">
        <f ca="1">CM23*EXP(($C$6-0.5*$C$4^2)*$C$5+$C$4*SQRT($C$5)*_xlfn.NORM.S.INV(RAND()))</f>
        <v>191.35421375888623</v>
      </c>
      <c r="CO23">
        <f ca="1">CN23*EXP(($C$6-0.5*$C$4^2)*$C$5+$C$4*SQRT($C$5)*_xlfn.NORM.S.INV(RAND()))</f>
        <v>195.14711149524194</v>
      </c>
      <c r="CP23">
        <f ca="1">CO23*EXP(($C$6-0.5*$C$4^2)*$C$5+$C$4*SQRT($C$5)*_xlfn.NORM.S.INV(RAND()))</f>
        <v>191.75890320762241</v>
      </c>
      <c r="CQ23">
        <f ca="1">CP23*EXP(($C$6-0.5*$C$4^2)*$C$5+$C$4*SQRT($C$5)*_xlfn.NORM.S.INV(RAND()))</f>
        <v>196.54077279203116</v>
      </c>
      <c r="CR23">
        <f ca="1">CQ23*EXP(($C$6-0.5*$C$4^2)*$C$5+$C$4*SQRT($C$5)*_xlfn.NORM.S.INV(RAND()))</f>
        <v>198.78921181738332</v>
      </c>
      <c r="CS23">
        <f ca="1">CR23*EXP(($C$6-0.5*$C$4^2)*$C$5+$C$4*SQRT($C$5)*_xlfn.NORM.S.INV(RAND()))</f>
        <v>194.33799921501247</v>
      </c>
      <c r="CT23">
        <f ca="1">CS23*EXP(($C$6-0.5*$C$4^2)*$C$5+$C$4*SQRT($C$5)*_xlfn.NORM.S.INV(RAND()))</f>
        <v>194.36844007543883</v>
      </c>
      <c r="CU23">
        <f ca="1">CT23*EXP(($C$6-0.5*$C$4^2)*$C$5+$C$4*SQRT($C$5)*_xlfn.NORM.S.INV(RAND()))</f>
        <v>197.33890530076008</v>
      </c>
      <c r="CV23">
        <f ca="1">CU23*EXP(($C$6-0.5*$C$4^2)*$C$5+$C$4*SQRT($C$5)*_xlfn.NORM.S.INV(RAND()))</f>
        <v>203.59576834431115</v>
      </c>
      <c r="CW23">
        <f ca="1">CV23*EXP(($C$6-0.5*$C$4^2)*$C$5+$C$4*SQRT($C$5)*_xlfn.NORM.S.INV(RAND()))</f>
        <v>212.92162506012446</v>
      </c>
      <c r="CX23">
        <f ca="1">CW23*EXP(($C$6-0.5*$C$4^2)*$C$5+$C$4*SQRT($C$5)*_xlfn.NORM.S.INV(RAND()))</f>
        <v>215.33922776176433</v>
      </c>
      <c r="CY23">
        <f ca="1">CX23*EXP(($C$6-0.5*$C$4^2)*$C$5+$C$4*SQRT($C$5)*_xlfn.NORM.S.INV(RAND()))</f>
        <v>213.17842436432852</v>
      </c>
      <c r="CZ23">
        <f ca="1">CY23*EXP(($C$6-0.5*$C$4^2)*$C$5+$C$4*SQRT($C$5)*_xlfn.NORM.S.INV(RAND()))</f>
        <v>209.37142828413761</v>
      </c>
      <c r="DA23">
        <f ca="1">CZ23*EXP(($C$6-0.5*$C$4^2)*$C$5+$C$4*SQRT($C$5)*_xlfn.NORM.S.INV(RAND()))</f>
        <v>209.12562947063736</v>
      </c>
      <c r="DB23">
        <f ca="1">DA23*EXP(($C$6-0.5*$C$4^2)*$C$5+$C$4*SQRT($C$5)*_xlfn.NORM.S.INV(RAND()))</f>
        <v>208.75467377834357</v>
      </c>
      <c r="DC23">
        <f ca="1">DB23*EXP(($C$6-0.5*$C$4^2)*$C$5+$C$4*SQRT($C$5)*_xlfn.NORM.S.INV(RAND()))</f>
        <v>211.74083267636041</v>
      </c>
      <c r="DD23">
        <f ca="1">DC23*EXP(($C$6-0.5*$C$4^2)*$C$5+$C$4*SQRT($C$5)*_xlfn.NORM.S.INV(RAND()))</f>
        <v>216.53535952248492</v>
      </c>
      <c r="DE23">
        <f ca="1">DD23*EXP(($C$6-0.5*$C$4^2)*$C$5+$C$4*SQRT($C$5)*_xlfn.NORM.S.INV(RAND()))</f>
        <v>214.91509393784204</v>
      </c>
      <c r="DF23">
        <f ca="1">DE23*EXP(($C$6-0.5*$C$4^2)*$C$5+$C$4*SQRT($C$5)*_xlfn.NORM.S.INV(RAND()))</f>
        <v>217.67927758679204</v>
      </c>
      <c r="DG23">
        <f ca="1">DF23*EXP(($C$6-0.5*$C$4^2)*$C$5+$C$4*SQRT($C$5)*_xlfn.NORM.S.INV(RAND()))</f>
        <v>215.59516408700281</v>
      </c>
      <c r="DH23">
        <f ca="1">DG23*EXP(($C$6-0.5*$C$4^2)*$C$5+$C$4*SQRT($C$5)*_xlfn.NORM.S.INV(RAND()))</f>
        <v>218.03700944801506</v>
      </c>
      <c r="DI23">
        <f ca="1">DH23*EXP(($C$6-0.5*$C$4^2)*$C$5+$C$4*SQRT($C$5)*_xlfn.NORM.S.INV(RAND()))</f>
        <v>218.70461445972506</v>
      </c>
      <c r="DJ23">
        <f ca="1">DI23*EXP(($C$6-0.5*$C$4^2)*$C$5+$C$4*SQRT($C$5)*_xlfn.NORM.S.INV(RAND()))</f>
        <v>216.86374741885896</v>
      </c>
      <c r="DK23">
        <f ca="1">DJ23*EXP(($C$6-0.5*$C$4^2)*$C$5+$C$4*SQRT($C$5)*_xlfn.NORM.S.INV(RAND()))</f>
        <v>220.34522104535313</v>
      </c>
      <c r="DL23">
        <f ca="1">DK23*EXP(($C$6-0.5*$C$4^2)*$C$5+$C$4*SQRT($C$5)*_xlfn.NORM.S.INV(RAND()))</f>
        <v>219.93667711219618</v>
      </c>
      <c r="DM23">
        <f ca="1">DL23*EXP(($C$6-0.5*$C$4^2)*$C$5+$C$4*SQRT($C$5)*_xlfn.NORM.S.INV(RAND()))</f>
        <v>216.68707537201794</v>
      </c>
      <c r="DN23">
        <f ca="1">DM23*EXP(($C$6-0.5*$C$4^2)*$C$5+$C$4*SQRT($C$5)*_xlfn.NORM.S.INV(RAND()))</f>
        <v>228.86254642166813</v>
      </c>
      <c r="DO23">
        <f ca="1">DN23*EXP(($C$6-0.5*$C$4^2)*$C$5+$C$4*SQRT($C$5)*_xlfn.NORM.S.INV(RAND()))</f>
        <v>230.01697643293627</v>
      </c>
      <c r="DP23">
        <f ca="1">DO23*EXP(($C$6-0.5*$C$4^2)*$C$5+$C$4*SQRT($C$5)*_xlfn.NORM.S.INV(RAND()))</f>
        <v>230.68484793216913</v>
      </c>
      <c r="DQ23">
        <f ca="1">DP23*EXP(($C$6-0.5*$C$4^2)*$C$5+$C$4*SQRT($C$5)*_xlfn.NORM.S.INV(RAND()))</f>
        <v>228.89759171591388</v>
      </c>
      <c r="DR23">
        <f ca="1">DQ23*EXP(($C$6-0.5*$C$4^2)*$C$5+$C$4*SQRT($C$5)*_xlfn.NORM.S.INV(RAND()))</f>
        <v>229.01729344001723</v>
      </c>
      <c r="DS23">
        <f ca="1">DR23*EXP(($C$6-0.5*$C$4^2)*$C$5+$C$4*SQRT($C$5)*_xlfn.NORM.S.INV(RAND()))</f>
        <v>230.0133133546359</v>
      </c>
      <c r="DT23">
        <f ca="1">DS23*EXP(($C$6-0.5*$C$4^2)*$C$5+$C$4*SQRT($C$5)*_xlfn.NORM.S.INV(RAND()))</f>
        <v>227.20730061892246</v>
      </c>
      <c r="DU23">
        <f ca="1">DT23*EXP(($C$6-0.5*$C$4^2)*$C$5+$C$4*SQRT($C$5)*_xlfn.NORM.S.INV(RAND()))</f>
        <v>231.58905088896347</v>
      </c>
      <c r="DV23">
        <f ca="1">DU23*EXP(($C$6-0.5*$C$4^2)*$C$5+$C$4*SQRT($C$5)*_xlfn.NORM.S.INV(RAND()))</f>
        <v>224.28700475104719</v>
      </c>
      <c r="DW23">
        <f ca="1">DV23*EXP(($C$6-0.5*$C$4^2)*$C$5+$C$4*SQRT($C$5)*_xlfn.NORM.S.INV(RAND()))</f>
        <v>223.06364585096318</v>
      </c>
      <c r="DX23">
        <f ca="1">DW23*EXP(($C$6-0.5*$C$4^2)*$C$5+$C$4*SQRT($C$5)*_xlfn.NORM.S.INV(RAND()))</f>
        <v>224.66035416740633</v>
      </c>
      <c r="DY23">
        <f ca="1">DX23*EXP(($C$6-0.5*$C$4^2)*$C$5+$C$4*SQRT($C$5)*_xlfn.NORM.S.INV(RAND()))</f>
        <v>218.61249579626329</v>
      </c>
      <c r="DZ23">
        <f ca="1">DY23*EXP(($C$6-0.5*$C$4^2)*$C$5+$C$4*SQRT($C$5)*_xlfn.NORM.S.INV(RAND()))</f>
        <v>228.07705347037091</v>
      </c>
      <c r="EA23">
        <f ca="1">DZ23*EXP(($C$6-0.5*$C$4^2)*$C$5+$C$4*SQRT($C$5)*_xlfn.NORM.S.INV(RAND()))</f>
        <v>225.56135701855669</v>
      </c>
      <c r="EB23">
        <f ca="1">EA23*EXP(($C$6-0.5*$C$4^2)*$C$5+$C$4*SQRT($C$5)*_xlfn.NORM.S.INV(RAND()))</f>
        <v>223.13439165930561</v>
      </c>
      <c r="EC23">
        <f ca="1">EB23*EXP(($C$6-0.5*$C$4^2)*$C$5+$C$4*SQRT($C$5)*_xlfn.NORM.S.INV(RAND()))</f>
        <v>221.81936434114459</v>
      </c>
      <c r="ED23">
        <f ca="1">EC23*EXP(($C$6-0.5*$C$4^2)*$C$5+$C$4*SQRT($C$5)*_xlfn.NORM.S.INV(RAND()))</f>
        <v>217.21650601254143</v>
      </c>
      <c r="EE23">
        <f ca="1">ED23*EXP(($C$6-0.5*$C$4^2)*$C$5+$C$4*SQRT($C$5)*_xlfn.NORM.S.INV(RAND()))</f>
        <v>216.21823688964031</v>
      </c>
      <c r="EF23">
        <f ca="1">EE23*EXP(($C$6-0.5*$C$4^2)*$C$5+$C$4*SQRT($C$5)*_xlfn.NORM.S.INV(RAND()))</f>
        <v>217.91608429060918</v>
      </c>
      <c r="EG23">
        <f ca="1">EF23*EXP(($C$6-0.5*$C$4^2)*$C$5+$C$4*SQRT($C$5)*_xlfn.NORM.S.INV(RAND()))</f>
        <v>222.0023481990373</v>
      </c>
      <c r="EH23">
        <f ca="1">EG23*EXP(($C$6-0.5*$C$4^2)*$C$5+$C$4*SQRT($C$5)*_xlfn.NORM.S.INV(RAND()))</f>
        <v>216.18278905497851</v>
      </c>
      <c r="EI23">
        <f ca="1">EH23*EXP(($C$6-0.5*$C$4^2)*$C$5+$C$4*SQRT($C$5)*_xlfn.NORM.S.INV(RAND()))</f>
        <v>212.32702659779662</v>
      </c>
      <c r="EJ23">
        <f ca="1">EI23*EXP(($C$6-0.5*$C$4^2)*$C$5+$C$4*SQRT($C$5)*_xlfn.NORM.S.INV(RAND()))</f>
        <v>205.60342012394332</v>
      </c>
      <c r="EK23">
        <f ca="1">EJ23*EXP(($C$6-0.5*$C$4^2)*$C$5+$C$4*SQRT($C$5)*_xlfn.NORM.S.INV(RAND()))</f>
        <v>204.87901130432925</v>
      </c>
      <c r="EL23">
        <f ca="1">EK23*EXP(($C$6-0.5*$C$4^2)*$C$5+$C$4*SQRT($C$5)*_xlfn.NORM.S.INV(RAND()))</f>
        <v>199.37926927360829</v>
      </c>
      <c r="EM23">
        <f ca="1">EL23*EXP(($C$6-0.5*$C$4^2)*$C$5+$C$4*SQRT($C$5)*_xlfn.NORM.S.INV(RAND()))</f>
        <v>197.80906156426397</v>
      </c>
      <c r="EN23">
        <f ca="1">EM23*EXP(($C$6-0.5*$C$4^2)*$C$5+$C$4*SQRT($C$5)*_xlfn.NORM.S.INV(RAND()))</f>
        <v>191.22152574354166</v>
      </c>
      <c r="EO23">
        <f ca="1">EN23*EXP(($C$6-0.5*$C$4^2)*$C$5+$C$4*SQRT($C$5)*_xlfn.NORM.S.INV(RAND()))</f>
        <v>192.83223853995699</v>
      </c>
      <c r="EP23">
        <f ca="1">EO23*EXP(($C$6-0.5*$C$4^2)*$C$5+$C$4*SQRT($C$5)*_xlfn.NORM.S.INV(RAND()))</f>
        <v>193.28973855614529</v>
      </c>
      <c r="EQ23">
        <f ca="1">EP23*EXP(($C$6-0.5*$C$4^2)*$C$5+$C$4*SQRT($C$5)*_xlfn.NORM.S.INV(RAND()))</f>
        <v>189.16754391091229</v>
      </c>
      <c r="ER23">
        <f ca="1">EQ23*EXP(($C$6-0.5*$C$4^2)*$C$5+$C$4*SQRT($C$5)*_xlfn.NORM.S.INV(RAND()))</f>
        <v>187.03833083539985</v>
      </c>
      <c r="ES23">
        <f ca="1">ER23*EXP(($C$6-0.5*$C$4^2)*$C$5+$C$4*SQRT($C$5)*_xlfn.NORM.S.INV(RAND()))</f>
        <v>189.30509494874434</v>
      </c>
      <c r="ET23">
        <f ca="1">ES23*EXP(($C$6-0.5*$C$4^2)*$C$5+$C$4*SQRT($C$5)*_xlfn.NORM.S.INV(RAND()))</f>
        <v>181.25943456138504</v>
      </c>
      <c r="EU23">
        <f ca="1">ET23*EXP(($C$6-0.5*$C$4^2)*$C$5+$C$4*SQRT($C$5)*_xlfn.NORM.S.INV(RAND()))</f>
        <v>182.11445356589894</v>
      </c>
      <c r="EV23">
        <f ca="1">EU23*EXP(($C$6-0.5*$C$4^2)*$C$5+$C$4*SQRT($C$5)*_xlfn.NORM.S.INV(RAND()))</f>
        <v>181.17035704288719</v>
      </c>
      <c r="EW23">
        <f ca="1">EV23*EXP(($C$6-0.5*$C$4^2)*$C$5+$C$4*SQRT($C$5)*_xlfn.NORM.S.INV(RAND()))</f>
        <v>178.52040409644016</v>
      </c>
      <c r="EX23">
        <f ca="1">EW23*EXP(($C$6-0.5*$C$4^2)*$C$5+$C$4*SQRT($C$5)*_xlfn.NORM.S.INV(RAND()))</f>
        <v>174.45100234712933</v>
      </c>
      <c r="EY23">
        <f ca="1">EX23*EXP(($C$6-0.5*$C$4^2)*$C$5+$C$4*SQRT($C$5)*_xlfn.NORM.S.INV(RAND()))</f>
        <v>178.52261019054441</v>
      </c>
      <c r="EZ23">
        <f ca="1">EY23*EXP(($C$6-0.5*$C$4^2)*$C$5+$C$4*SQRT($C$5)*_xlfn.NORM.S.INV(RAND()))</f>
        <v>177.88513965349074</v>
      </c>
      <c r="FA23">
        <f ca="1">EZ23*EXP(($C$6-0.5*$C$4^2)*$C$5+$C$4*SQRT($C$5)*_xlfn.NORM.S.INV(RAND()))</f>
        <v>176.65320245727648</v>
      </c>
      <c r="FB23">
        <f ca="1">FA23*EXP(($C$6-0.5*$C$4^2)*$C$5+$C$4*SQRT($C$5)*_xlfn.NORM.S.INV(RAND()))</f>
        <v>178.74319808749388</v>
      </c>
      <c r="FC23">
        <f ca="1">FB23*EXP(($C$6-0.5*$C$4^2)*$C$5+$C$4*SQRT($C$5)*_xlfn.NORM.S.INV(RAND()))</f>
        <v>178.4849300161508</v>
      </c>
      <c r="FD23">
        <f ca="1">FC23*EXP(($C$6-0.5*$C$4^2)*$C$5+$C$4*SQRT($C$5)*_xlfn.NORM.S.INV(RAND()))</f>
        <v>173.86747670380507</v>
      </c>
      <c r="FE23">
        <f ca="1">FD23*EXP(($C$6-0.5*$C$4^2)*$C$5+$C$4*SQRT($C$5)*_xlfn.NORM.S.INV(RAND()))</f>
        <v>169.51424870502257</v>
      </c>
      <c r="FF23">
        <f ca="1">FE23*EXP(($C$6-0.5*$C$4^2)*$C$5+$C$4*SQRT($C$5)*_xlfn.NORM.S.INV(RAND()))</f>
        <v>171.40979497896058</v>
      </c>
      <c r="FG23">
        <f ca="1">FF23*EXP(($C$6-0.5*$C$4^2)*$C$5+$C$4*SQRT($C$5)*_xlfn.NORM.S.INV(RAND()))</f>
        <v>166.70562189276856</v>
      </c>
      <c r="FH23">
        <f ca="1">FG23*EXP(($C$6-0.5*$C$4^2)*$C$5+$C$4*SQRT($C$5)*_xlfn.NORM.S.INV(RAND()))</f>
        <v>169.13380508999046</v>
      </c>
      <c r="FI23">
        <f ca="1">FH23*EXP(($C$6-0.5*$C$4^2)*$C$5+$C$4*SQRT($C$5)*_xlfn.NORM.S.INV(RAND()))</f>
        <v>169.36459391089261</v>
      </c>
      <c r="FJ23">
        <f ca="1">FI23*EXP(($C$6-0.5*$C$4^2)*$C$5+$C$4*SQRT($C$5)*_xlfn.NORM.S.INV(RAND()))</f>
        <v>166.23735932686222</v>
      </c>
      <c r="FK23">
        <f ca="1">FJ23*EXP(($C$6-0.5*$C$4^2)*$C$5+$C$4*SQRT($C$5)*_xlfn.NORM.S.INV(RAND()))</f>
        <v>168.6127676874099</v>
      </c>
      <c r="FL23">
        <f ca="1">FK23*EXP(($C$6-0.5*$C$4^2)*$C$5+$C$4*SQRT($C$5)*_xlfn.NORM.S.INV(RAND()))</f>
        <v>166.89729637550096</v>
      </c>
      <c r="FM23">
        <f ca="1">FL23*EXP(($C$6-0.5*$C$4^2)*$C$5+$C$4*SQRT($C$5)*_xlfn.NORM.S.INV(RAND()))</f>
        <v>161.37647342986747</v>
      </c>
      <c r="FN23">
        <f ca="1">FM23*EXP(($C$6-0.5*$C$4^2)*$C$5+$C$4*SQRT($C$5)*_xlfn.NORM.S.INV(RAND()))</f>
        <v>161.63775663285276</v>
      </c>
      <c r="FO23">
        <f ca="1">FN23*EXP(($C$6-0.5*$C$4^2)*$C$5+$C$4*SQRT($C$5)*_xlfn.NORM.S.INV(RAND()))</f>
        <v>159.72220817740566</v>
      </c>
      <c r="FP23">
        <f ca="1">FO23*EXP(($C$6-0.5*$C$4^2)*$C$5+$C$4*SQRT($C$5)*_xlfn.NORM.S.INV(RAND()))</f>
        <v>162.57088866862571</v>
      </c>
      <c r="FQ23">
        <f ca="1">FP23*EXP(($C$6-0.5*$C$4^2)*$C$5+$C$4*SQRT($C$5)*_xlfn.NORM.S.INV(RAND()))</f>
        <v>156.96602219610969</v>
      </c>
      <c r="FR23">
        <f ca="1">FQ23*EXP(($C$6-0.5*$C$4^2)*$C$5+$C$4*SQRT($C$5)*_xlfn.NORM.S.INV(RAND()))</f>
        <v>160.75693588529981</v>
      </c>
      <c r="FS23">
        <f ca="1">FR23*EXP(($C$6-0.5*$C$4^2)*$C$5+$C$4*SQRT($C$5)*_xlfn.NORM.S.INV(RAND()))</f>
        <v>159.79291046991892</v>
      </c>
      <c r="FT23">
        <f ca="1">FS23*EXP(($C$6-0.5*$C$4^2)*$C$5+$C$4*SQRT($C$5)*_xlfn.NORM.S.INV(RAND()))</f>
        <v>157.57965375838717</v>
      </c>
      <c r="FU23">
        <f ca="1">FT23*EXP(($C$6-0.5*$C$4^2)*$C$5+$C$4*SQRT($C$5)*_xlfn.NORM.S.INV(RAND()))</f>
        <v>159.41198112654595</v>
      </c>
      <c r="FV23">
        <f ca="1">FU23*EXP(($C$6-0.5*$C$4^2)*$C$5+$C$4*SQRT($C$5)*_xlfn.NORM.S.INV(RAND()))</f>
        <v>156.02184110175546</v>
      </c>
      <c r="FW23">
        <f ca="1">FV23*EXP(($C$6-0.5*$C$4^2)*$C$5+$C$4*SQRT($C$5)*_xlfn.NORM.S.INV(RAND()))</f>
        <v>157.89051092730813</v>
      </c>
      <c r="FX23">
        <f ca="1">FW23*EXP(($C$6-0.5*$C$4^2)*$C$5+$C$4*SQRT($C$5)*_xlfn.NORM.S.INV(RAND()))</f>
        <v>159.73152872485579</v>
      </c>
      <c r="FY23">
        <f ca="1">FX23*EXP(($C$6-0.5*$C$4^2)*$C$5+$C$4*SQRT($C$5)*_xlfn.NORM.S.INV(RAND()))</f>
        <v>160.28053093469057</v>
      </c>
      <c r="FZ23">
        <f ca="1">FY23*EXP(($C$6-0.5*$C$4^2)*$C$5+$C$4*SQRT($C$5)*_xlfn.NORM.S.INV(RAND()))</f>
        <v>162.28981007894939</v>
      </c>
      <c r="GA23">
        <f ca="1">FZ23*EXP(($C$6-0.5*$C$4^2)*$C$5+$C$4*SQRT($C$5)*_xlfn.NORM.S.INV(RAND()))</f>
        <v>154.47191923741374</v>
      </c>
      <c r="GB23">
        <f ca="1">GA23*EXP(($C$6-0.5*$C$4^2)*$C$5+$C$4*SQRT($C$5)*_xlfn.NORM.S.INV(RAND()))</f>
        <v>154.04894693848328</v>
      </c>
      <c r="GC23">
        <f ca="1">GB23*EXP(($C$6-0.5*$C$4^2)*$C$5+$C$4*SQRT($C$5)*_xlfn.NORM.S.INV(RAND()))</f>
        <v>149.69909037213023</v>
      </c>
      <c r="GD23">
        <f ca="1">GC23*EXP(($C$6-0.5*$C$4^2)*$C$5+$C$4*SQRT($C$5)*_xlfn.NORM.S.INV(RAND()))</f>
        <v>145.93604477826389</v>
      </c>
      <c r="GE23">
        <f ca="1">GD23*EXP(($C$6-0.5*$C$4^2)*$C$5+$C$4*SQRT($C$5)*_xlfn.NORM.S.INV(RAND()))</f>
        <v>146.29747332772001</v>
      </c>
      <c r="GF23">
        <f ca="1">GE23*EXP(($C$6-0.5*$C$4^2)*$C$5+$C$4*SQRT($C$5)*_xlfn.NORM.S.INV(RAND()))</f>
        <v>144.90749926029002</v>
      </c>
      <c r="GG23">
        <f ca="1">GF23*EXP(($C$6-0.5*$C$4^2)*$C$5+$C$4*SQRT($C$5)*_xlfn.NORM.S.INV(RAND()))</f>
        <v>144.41386880918807</v>
      </c>
      <c r="GH23">
        <f ca="1">GG23*EXP(($C$6-0.5*$C$4^2)*$C$5+$C$4*SQRT($C$5)*_xlfn.NORM.S.INV(RAND()))</f>
        <v>143.0105193793336</v>
      </c>
      <c r="GI23">
        <f ca="1">GH23*EXP(($C$6-0.5*$C$4^2)*$C$5+$C$4*SQRT($C$5)*_xlfn.NORM.S.INV(RAND()))</f>
        <v>141.46788453071986</v>
      </c>
      <c r="GJ23">
        <f ca="1">GI23*EXP(($C$6-0.5*$C$4^2)*$C$5+$C$4*SQRT($C$5)*_xlfn.NORM.S.INV(RAND()))</f>
        <v>144.02668632818705</v>
      </c>
      <c r="GK23">
        <f ca="1">GJ23*EXP(($C$6-0.5*$C$4^2)*$C$5+$C$4*SQRT($C$5)*_xlfn.NORM.S.INV(RAND()))</f>
        <v>148.53350698382673</v>
      </c>
      <c r="GL23">
        <f ca="1">GK23*EXP(($C$6-0.5*$C$4^2)*$C$5+$C$4*SQRT($C$5)*_xlfn.NORM.S.INV(RAND()))</f>
        <v>150.63925492755411</v>
      </c>
      <c r="GM23">
        <f ca="1">GL23*EXP(($C$6-0.5*$C$4^2)*$C$5+$C$4*SQRT($C$5)*_xlfn.NORM.S.INV(RAND()))</f>
        <v>151.39793411230434</v>
      </c>
      <c r="GN23">
        <f ca="1">GM23*EXP(($C$6-0.5*$C$4^2)*$C$5+$C$4*SQRT($C$5)*_xlfn.NORM.S.INV(RAND()))</f>
        <v>147.77291191537654</v>
      </c>
      <c r="GO23">
        <f ca="1">GN23*EXP(($C$6-0.5*$C$4^2)*$C$5+$C$4*SQRT($C$5)*_xlfn.NORM.S.INV(RAND()))</f>
        <v>146.81730860249812</v>
      </c>
      <c r="GP23">
        <f ca="1">GO23*EXP(($C$6-0.5*$C$4^2)*$C$5+$C$4*SQRT($C$5)*_xlfn.NORM.S.INV(RAND()))</f>
        <v>147.07140163693205</v>
      </c>
      <c r="GQ23">
        <f ca="1">GP23*EXP(($C$6-0.5*$C$4^2)*$C$5+$C$4*SQRT($C$5)*_xlfn.NORM.S.INV(RAND()))</f>
        <v>144.86328017018579</v>
      </c>
      <c r="GR23">
        <f ca="1">GQ23*EXP(($C$6-0.5*$C$4^2)*$C$5+$C$4*SQRT($C$5)*_xlfn.NORM.S.INV(RAND()))</f>
        <v>148.26644544204595</v>
      </c>
      <c r="GS23">
        <f ca="1">GR23*EXP(($C$6-0.5*$C$4^2)*$C$5+$C$4*SQRT($C$5)*_xlfn.NORM.S.INV(RAND()))</f>
        <v>149.98211049133954</v>
      </c>
      <c r="GT23">
        <f ca="1">GS23*EXP(($C$6-0.5*$C$4^2)*$C$5+$C$4*SQRT($C$5)*_xlfn.NORM.S.INV(RAND()))</f>
        <v>150.96884771028516</v>
      </c>
      <c r="GU23">
        <f ca="1">GT23*EXP(($C$6-0.5*$C$4^2)*$C$5+$C$4*SQRT($C$5)*_xlfn.NORM.S.INV(RAND()))</f>
        <v>149.47930512951353</v>
      </c>
      <c r="GV23">
        <f ca="1">GU23*EXP(($C$6-0.5*$C$4^2)*$C$5+$C$4*SQRT($C$5)*_xlfn.NORM.S.INV(RAND()))</f>
        <v>150.17182655472607</v>
      </c>
      <c r="GW23">
        <f ca="1">GV23*EXP(($C$6-0.5*$C$4^2)*$C$5+$C$4*SQRT($C$5)*_xlfn.NORM.S.INV(RAND()))</f>
        <v>153.17350521635336</v>
      </c>
      <c r="GX23">
        <f ca="1">GW23*EXP(($C$6-0.5*$C$4^2)*$C$5+$C$4*SQRT($C$5)*_xlfn.NORM.S.INV(RAND()))</f>
        <v>157.21721819291162</v>
      </c>
      <c r="GY23" s="26">
        <f t="shared" ca="1" si="0"/>
        <v>2.7827818070883836</v>
      </c>
      <c r="GZ23">
        <f ca="1">GY23*EXP(-$C$6*$C$7)</f>
        <v>2.7738294966226227</v>
      </c>
      <c r="HA23" s="26">
        <f t="shared" ca="1" si="1"/>
        <v>0</v>
      </c>
      <c r="HB23" s="26">
        <f ca="1">HA23*EXP(-$C$6*$C$7)</f>
        <v>0</v>
      </c>
      <c r="HD23" s="86" t="s">
        <v>400</v>
      </c>
      <c r="HE23" s="98">
        <f>100</f>
        <v>100</v>
      </c>
    </row>
    <row r="24" spans="6:213" x14ac:dyDescent="0.35">
      <c r="F24" s="26">
        <f>F23</f>
        <v>156.69999999999999</v>
      </c>
      <c r="G24">
        <f ca="1">F24*EXP(($C$6-0.5*$C$4^2)*$C$5+$C$4*SQRT($C$5)*_xlfn.NORM.S.INV(RAND()))</f>
        <v>161.02791073980194</v>
      </c>
      <c r="H24">
        <f ca="1">G24*EXP(($C$6-0.5*$C$4^2)*$C$5+$C$4*SQRT($C$5)*_xlfn.NORM.S.INV(RAND()))</f>
        <v>166.63155226058979</v>
      </c>
      <c r="I24">
        <f ca="1">H24*EXP(($C$6-0.5*$C$4^2)*$C$5+$C$4*SQRT($C$5)*_xlfn.NORM.S.INV(RAND()))</f>
        <v>163.62248611775146</v>
      </c>
      <c r="J24">
        <f ca="1">I24*EXP(($C$6-0.5*$C$4^2)*$C$5+$C$4*SQRT($C$5)*_xlfn.NORM.S.INV(RAND()))</f>
        <v>164.30924824043893</v>
      </c>
      <c r="K24">
        <f ca="1">J24*EXP(($C$6-0.5*$C$4^2)*$C$5+$C$4*SQRT($C$5)*_xlfn.NORM.S.INV(RAND()))</f>
        <v>161.44395249397269</v>
      </c>
      <c r="L24">
        <f ca="1">K24*EXP(($C$6-0.5*$C$4^2)*$C$5+$C$4*SQRT($C$5)*_xlfn.NORM.S.INV(RAND()))</f>
        <v>161.15996525509314</v>
      </c>
      <c r="M24">
        <f ca="1">L24*EXP(($C$6-0.5*$C$4^2)*$C$5+$C$4*SQRT($C$5)*_xlfn.NORM.S.INV(RAND()))</f>
        <v>159.95743801456467</v>
      </c>
      <c r="N24">
        <f ca="1">M24*EXP(($C$6-0.5*$C$4^2)*$C$5+$C$4*SQRT($C$5)*_xlfn.NORM.S.INV(RAND()))</f>
        <v>159.23197851099408</v>
      </c>
      <c r="O24">
        <f ca="1">N24*EXP(($C$6-0.5*$C$4^2)*$C$5+$C$4*SQRT($C$5)*_xlfn.NORM.S.INV(RAND()))</f>
        <v>154.83644681718181</v>
      </c>
      <c r="P24">
        <f ca="1">O24*EXP(($C$6-0.5*$C$4^2)*$C$5+$C$4*SQRT($C$5)*_xlfn.NORM.S.INV(RAND()))</f>
        <v>155.0871898746073</v>
      </c>
      <c r="Q24">
        <f ca="1">P24*EXP(($C$6-0.5*$C$4^2)*$C$5+$C$4*SQRT($C$5)*_xlfn.NORM.S.INV(RAND()))</f>
        <v>154.08015429600508</v>
      </c>
      <c r="R24">
        <f ca="1">Q24*EXP(($C$6-0.5*$C$4^2)*$C$5+$C$4*SQRT($C$5)*_xlfn.NORM.S.INV(RAND()))</f>
        <v>156.77595300386488</v>
      </c>
      <c r="S24">
        <f ca="1">R24*EXP(($C$6-0.5*$C$4^2)*$C$5+$C$4*SQRT($C$5)*_xlfn.NORM.S.INV(RAND()))</f>
        <v>152.1543260776009</v>
      </c>
      <c r="T24">
        <f ca="1">S24*EXP(($C$6-0.5*$C$4^2)*$C$5+$C$4*SQRT($C$5)*_xlfn.NORM.S.INV(RAND()))</f>
        <v>151.54371564591719</v>
      </c>
      <c r="U24">
        <f ca="1">T24*EXP(($C$6-0.5*$C$4^2)*$C$5+$C$4*SQRT($C$5)*_xlfn.NORM.S.INV(RAND()))</f>
        <v>152.21994856209969</v>
      </c>
      <c r="V24">
        <f ca="1">U24*EXP(($C$6-0.5*$C$4^2)*$C$5+$C$4*SQRT($C$5)*_xlfn.NORM.S.INV(RAND()))</f>
        <v>156.32797252345293</v>
      </c>
      <c r="W24">
        <f ca="1">V24*EXP(($C$6-0.5*$C$4^2)*$C$5+$C$4*SQRT($C$5)*_xlfn.NORM.S.INV(RAND()))</f>
        <v>156.4073309920208</v>
      </c>
      <c r="X24">
        <f ca="1">W24*EXP(($C$6-0.5*$C$4^2)*$C$5+$C$4*SQRT($C$5)*_xlfn.NORM.S.INV(RAND()))</f>
        <v>152.61208251300079</v>
      </c>
      <c r="Y24">
        <f ca="1">X24*EXP(($C$6-0.5*$C$4^2)*$C$5+$C$4*SQRT($C$5)*_xlfn.NORM.S.INV(RAND()))</f>
        <v>153.39754042953001</v>
      </c>
      <c r="Z24">
        <f ca="1">Y24*EXP(($C$6-0.5*$C$4^2)*$C$5+$C$4*SQRT($C$5)*_xlfn.NORM.S.INV(RAND()))</f>
        <v>150.22935929727367</v>
      </c>
      <c r="AA24">
        <f ca="1">Z24*EXP(($C$6-0.5*$C$4^2)*$C$5+$C$4*SQRT($C$5)*_xlfn.NORM.S.INV(RAND()))</f>
        <v>150.29357892197069</v>
      </c>
      <c r="AB24">
        <f ca="1">AA24*EXP(($C$6-0.5*$C$4^2)*$C$5+$C$4*SQRT($C$5)*_xlfn.NORM.S.INV(RAND()))</f>
        <v>147.69006543379908</v>
      </c>
      <c r="AC24">
        <f ca="1">AB24*EXP(($C$6-0.5*$C$4^2)*$C$5+$C$4*SQRT($C$5)*_xlfn.NORM.S.INV(RAND()))</f>
        <v>148.42683275025252</v>
      </c>
      <c r="AD24">
        <f ca="1">AC24*EXP(($C$6-0.5*$C$4^2)*$C$5+$C$4*SQRT($C$5)*_xlfn.NORM.S.INV(RAND()))</f>
        <v>150.16342059848185</v>
      </c>
      <c r="AE24">
        <f ca="1">AD24*EXP(($C$6-0.5*$C$4^2)*$C$5+$C$4*SQRT($C$5)*_xlfn.NORM.S.INV(RAND()))</f>
        <v>158.31747700602759</v>
      </c>
      <c r="AF24">
        <f ca="1">AE24*EXP(($C$6-0.5*$C$4^2)*$C$5+$C$4*SQRT($C$5)*_xlfn.NORM.S.INV(RAND()))</f>
        <v>155.57691232540552</v>
      </c>
      <c r="AG24">
        <f ca="1">AF24*EXP(($C$6-0.5*$C$4^2)*$C$5+$C$4*SQRT($C$5)*_xlfn.NORM.S.INV(RAND()))</f>
        <v>155.17090982573524</v>
      </c>
      <c r="AH24">
        <f ca="1">AG24*EXP(($C$6-0.5*$C$4^2)*$C$5+$C$4*SQRT($C$5)*_xlfn.NORM.S.INV(RAND()))</f>
        <v>157.37717139105737</v>
      </c>
      <c r="AI24">
        <f ca="1">AH24*EXP(($C$6-0.5*$C$4^2)*$C$5+$C$4*SQRT($C$5)*_xlfn.NORM.S.INV(RAND()))</f>
        <v>158.30898966882515</v>
      </c>
      <c r="AJ24">
        <f ca="1">AI24*EXP(($C$6-0.5*$C$4^2)*$C$5+$C$4*SQRT($C$5)*_xlfn.NORM.S.INV(RAND()))</f>
        <v>157.22147013341711</v>
      </c>
      <c r="AK24">
        <f ca="1">AJ24*EXP(($C$6-0.5*$C$4^2)*$C$5+$C$4*SQRT($C$5)*_xlfn.NORM.S.INV(RAND()))</f>
        <v>163.37880483140361</v>
      </c>
      <c r="AL24">
        <f ca="1">AK24*EXP(($C$6-0.5*$C$4^2)*$C$5+$C$4*SQRT($C$5)*_xlfn.NORM.S.INV(RAND()))</f>
        <v>162.56114293737616</v>
      </c>
      <c r="AM24">
        <f ca="1">AL24*EXP(($C$6-0.5*$C$4^2)*$C$5+$C$4*SQRT($C$5)*_xlfn.NORM.S.INV(RAND()))</f>
        <v>160.91173614985087</v>
      </c>
      <c r="AN24">
        <f ca="1">AM24*EXP(($C$6-0.5*$C$4^2)*$C$5+$C$4*SQRT($C$5)*_xlfn.NORM.S.INV(RAND()))</f>
        <v>165.47061922505091</v>
      </c>
      <c r="AO24">
        <f ca="1">AN24*EXP(($C$6-0.5*$C$4^2)*$C$5+$C$4*SQRT($C$5)*_xlfn.NORM.S.INV(RAND()))</f>
        <v>162.47820044248795</v>
      </c>
      <c r="AP24">
        <f ca="1">AO24*EXP(($C$6-0.5*$C$4^2)*$C$5+$C$4*SQRT($C$5)*_xlfn.NORM.S.INV(RAND()))</f>
        <v>160.55984727100102</v>
      </c>
      <c r="AQ24">
        <f ca="1">AP24*EXP(($C$6-0.5*$C$4^2)*$C$5+$C$4*SQRT($C$5)*_xlfn.NORM.S.INV(RAND()))</f>
        <v>162.00123770708225</v>
      </c>
      <c r="AR24">
        <f ca="1">AQ24*EXP(($C$6-0.5*$C$4^2)*$C$5+$C$4*SQRT($C$5)*_xlfn.NORM.S.INV(RAND()))</f>
        <v>159.27765850813856</v>
      </c>
      <c r="AS24">
        <f ca="1">AR24*EXP(($C$6-0.5*$C$4^2)*$C$5+$C$4*SQRT($C$5)*_xlfn.NORM.S.INV(RAND()))</f>
        <v>158.58438457209365</v>
      </c>
      <c r="AT24">
        <f ca="1">AS24*EXP(($C$6-0.5*$C$4^2)*$C$5+$C$4*SQRT($C$5)*_xlfn.NORM.S.INV(RAND()))</f>
        <v>158.60061586419991</v>
      </c>
      <c r="AU24">
        <f ca="1">AT24*EXP(($C$6-0.5*$C$4^2)*$C$5+$C$4*SQRT($C$5)*_xlfn.NORM.S.INV(RAND()))</f>
        <v>157.37425976576642</v>
      </c>
      <c r="AV24">
        <f ca="1">AU24*EXP(($C$6-0.5*$C$4^2)*$C$5+$C$4*SQRT($C$5)*_xlfn.NORM.S.INV(RAND()))</f>
        <v>152.04717920964757</v>
      </c>
      <c r="AW24">
        <f ca="1">AV24*EXP(($C$6-0.5*$C$4^2)*$C$5+$C$4*SQRT($C$5)*_xlfn.NORM.S.INV(RAND()))</f>
        <v>153.73033248786101</v>
      </c>
      <c r="AX24">
        <f ca="1">AW24*EXP(($C$6-0.5*$C$4^2)*$C$5+$C$4*SQRT($C$5)*_xlfn.NORM.S.INV(RAND()))</f>
        <v>150.60221690873303</v>
      </c>
      <c r="AY24">
        <f ca="1">AX24*EXP(($C$6-0.5*$C$4^2)*$C$5+$C$4*SQRT($C$5)*_xlfn.NORM.S.INV(RAND()))</f>
        <v>154.57941296382936</v>
      </c>
      <c r="AZ24">
        <f ca="1">AY24*EXP(($C$6-0.5*$C$4^2)*$C$5+$C$4*SQRT($C$5)*_xlfn.NORM.S.INV(RAND()))</f>
        <v>157.56543489416643</v>
      </c>
      <c r="BA24">
        <f ca="1">AZ24*EXP(($C$6-0.5*$C$4^2)*$C$5+$C$4*SQRT($C$5)*_xlfn.NORM.S.INV(RAND()))</f>
        <v>156.86823177192946</v>
      </c>
      <c r="BB24">
        <f ca="1">BA24*EXP(($C$6-0.5*$C$4^2)*$C$5+$C$4*SQRT($C$5)*_xlfn.NORM.S.INV(RAND()))</f>
        <v>154.55199420272615</v>
      </c>
      <c r="BC24">
        <f ca="1">BB24*EXP(($C$6-0.5*$C$4^2)*$C$5+$C$4*SQRT($C$5)*_xlfn.NORM.S.INV(RAND()))</f>
        <v>156.45548063086562</v>
      </c>
      <c r="BD24">
        <f ca="1">BC24*EXP(($C$6-0.5*$C$4^2)*$C$5+$C$4*SQRT($C$5)*_xlfn.NORM.S.INV(RAND()))</f>
        <v>161.27222365866172</v>
      </c>
      <c r="BE24">
        <f ca="1">BD24*EXP(($C$6-0.5*$C$4^2)*$C$5+$C$4*SQRT($C$5)*_xlfn.NORM.S.INV(RAND()))</f>
        <v>167.44580052781484</v>
      </c>
      <c r="BF24">
        <f ca="1">BE24*EXP(($C$6-0.5*$C$4^2)*$C$5+$C$4*SQRT($C$5)*_xlfn.NORM.S.INV(RAND()))</f>
        <v>168.1262114920296</v>
      </c>
      <c r="BG24">
        <f ca="1">BF24*EXP(($C$6-0.5*$C$4^2)*$C$5+$C$4*SQRT($C$5)*_xlfn.NORM.S.INV(RAND()))</f>
        <v>170.24148494477762</v>
      </c>
      <c r="BH24">
        <f ca="1">BG24*EXP(($C$6-0.5*$C$4^2)*$C$5+$C$4*SQRT($C$5)*_xlfn.NORM.S.INV(RAND()))</f>
        <v>173.58748827094561</v>
      </c>
      <c r="BI24">
        <f ca="1">BH24*EXP(($C$6-0.5*$C$4^2)*$C$5+$C$4*SQRT($C$5)*_xlfn.NORM.S.INV(RAND()))</f>
        <v>173.19255963244106</v>
      </c>
      <c r="BJ24">
        <f ca="1">BI24*EXP(($C$6-0.5*$C$4^2)*$C$5+$C$4*SQRT($C$5)*_xlfn.NORM.S.INV(RAND()))</f>
        <v>176.07679036992414</v>
      </c>
      <c r="BK24">
        <f ca="1">BJ24*EXP(($C$6-0.5*$C$4^2)*$C$5+$C$4*SQRT($C$5)*_xlfn.NORM.S.INV(RAND()))</f>
        <v>175.68755557449688</v>
      </c>
      <c r="BL24">
        <f ca="1">BK24*EXP(($C$6-0.5*$C$4^2)*$C$5+$C$4*SQRT($C$5)*_xlfn.NORM.S.INV(RAND()))</f>
        <v>174.97002576744163</v>
      </c>
      <c r="BM24">
        <f ca="1">BL24*EXP(($C$6-0.5*$C$4^2)*$C$5+$C$4*SQRT($C$5)*_xlfn.NORM.S.INV(RAND()))</f>
        <v>172.1482663260727</v>
      </c>
      <c r="BN24">
        <f ca="1">BM24*EXP(($C$6-0.5*$C$4^2)*$C$5+$C$4*SQRT($C$5)*_xlfn.NORM.S.INV(RAND()))</f>
        <v>165.11479317461811</v>
      </c>
      <c r="BO24">
        <f ca="1">BN24*EXP(($C$6-0.5*$C$4^2)*$C$5+$C$4*SQRT($C$5)*_xlfn.NORM.S.INV(RAND()))</f>
        <v>164.23086559693985</v>
      </c>
      <c r="BP24">
        <f ca="1">BO24*EXP(($C$6-0.5*$C$4^2)*$C$5+$C$4*SQRT($C$5)*_xlfn.NORM.S.INV(RAND()))</f>
        <v>163.04460963350715</v>
      </c>
      <c r="BQ24">
        <f ca="1">BP24*EXP(($C$6-0.5*$C$4^2)*$C$5+$C$4*SQRT($C$5)*_xlfn.NORM.S.INV(RAND()))</f>
        <v>161.14920511578276</v>
      </c>
      <c r="BR24">
        <f ca="1">BQ24*EXP(($C$6-0.5*$C$4^2)*$C$5+$C$4*SQRT($C$5)*_xlfn.NORM.S.INV(RAND()))</f>
        <v>157.09425691236834</v>
      </c>
      <c r="BS24">
        <f ca="1">BR24*EXP(($C$6-0.5*$C$4^2)*$C$5+$C$4*SQRT($C$5)*_xlfn.NORM.S.INV(RAND()))</f>
        <v>157.63712425180361</v>
      </c>
      <c r="BT24">
        <f ca="1">BS24*EXP(($C$6-0.5*$C$4^2)*$C$5+$C$4*SQRT($C$5)*_xlfn.NORM.S.INV(RAND()))</f>
        <v>162.76792429612712</v>
      </c>
      <c r="BU24">
        <f ca="1">BT24*EXP(($C$6-0.5*$C$4^2)*$C$5+$C$4*SQRT($C$5)*_xlfn.NORM.S.INV(RAND()))</f>
        <v>164.7908964360993</v>
      </c>
      <c r="BV24">
        <f ca="1">BU24*EXP(($C$6-0.5*$C$4^2)*$C$5+$C$4*SQRT($C$5)*_xlfn.NORM.S.INV(RAND()))</f>
        <v>165.88300912178497</v>
      </c>
      <c r="BW24">
        <f ca="1">BV24*EXP(($C$6-0.5*$C$4^2)*$C$5+$C$4*SQRT($C$5)*_xlfn.NORM.S.INV(RAND()))</f>
        <v>162.1742952703126</v>
      </c>
      <c r="BX24">
        <f ca="1">BW24*EXP(($C$6-0.5*$C$4^2)*$C$5+$C$4*SQRT($C$5)*_xlfn.NORM.S.INV(RAND()))</f>
        <v>166.79688286107421</v>
      </c>
      <c r="BY24">
        <f ca="1">BX24*EXP(($C$6-0.5*$C$4^2)*$C$5+$C$4*SQRT($C$5)*_xlfn.NORM.S.INV(RAND()))</f>
        <v>166.7877932474388</v>
      </c>
      <c r="BZ24">
        <f ca="1">BY24*EXP(($C$6-0.5*$C$4^2)*$C$5+$C$4*SQRT($C$5)*_xlfn.NORM.S.INV(RAND()))</f>
        <v>171.97396265307603</v>
      </c>
      <c r="CA24">
        <f ca="1">BZ24*EXP(($C$6-0.5*$C$4^2)*$C$5+$C$4*SQRT($C$5)*_xlfn.NORM.S.INV(RAND()))</f>
        <v>175.40913945426493</v>
      </c>
      <c r="CB24">
        <f ca="1">CA24*EXP(($C$6-0.5*$C$4^2)*$C$5+$C$4*SQRT($C$5)*_xlfn.NORM.S.INV(RAND()))</f>
        <v>181.07743576039314</v>
      </c>
      <c r="CC24">
        <f ca="1">CB24*EXP(($C$6-0.5*$C$4^2)*$C$5+$C$4*SQRT($C$5)*_xlfn.NORM.S.INV(RAND()))</f>
        <v>179.64956232496448</v>
      </c>
      <c r="CD24">
        <f ca="1">CC24*EXP(($C$6-0.5*$C$4^2)*$C$5+$C$4*SQRT($C$5)*_xlfn.NORM.S.INV(RAND()))</f>
        <v>178.15631384753232</v>
      </c>
      <c r="CE24">
        <f ca="1">CD24*EXP(($C$6-0.5*$C$4^2)*$C$5+$C$4*SQRT($C$5)*_xlfn.NORM.S.INV(RAND()))</f>
        <v>174.66597544279591</v>
      </c>
      <c r="CF24">
        <f ca="1">CE24*EXP(($C$6-0.5*$C$4^2)*$C$5+$C$4*SQRT($C$5)*_xlfn.NORM.S.INV(RAND()))</f>
        <v>175.24054778148889</v>
      </c>
      <c r="CG24">
        <f ca="1">CF24*EXP(($C$6-0.5*$C$4^2)*$C$5+$C$4*SQRT($C$5)*_xlfn.NORM.S.INV(RAND()))</f>
        <v>172.87943420609207</v>
      </c>
      <c r="CH24">
        <f ca="1">CG24*EXP(($C$6-0.5*$C$4^2)*$C$5+$C$4*SQRT($C$5)*_xlfn.NORM.S.INV(RAND()))</f>
        <v>170.99143789516293</v>
      </c>
      <c r="CI24">
        <f ca="1">CH24*EXP(($C$6-0.5*$C$4^2)*$C$5+$C$4*SQRT($C$5)*_xlfn.NORM.S.INV(RAND()))</f>
        <v>175.37864883421415</v>
      </c>
      <c r="CJ24">
        <f ca="1">CI24*EXP(($C$6-0.5*$C$4^2)*$C$5+$C$4*SQRT($C$5)*_xlfn.NORM.S.INV(RAND()))</f>
        <v>176.00448405876884</v>
      </c>
      <c r="CK24">
        <f ca="1">CJ24*EXP(($C$6-0.5*$C$4^2)*$C$5+$C$4*SQRT($C$5)*_xlfn.NORM.S.INV(RAND()))</f>
        <v>177.13770529049361</v>
      </c>
      <c r="CL24">
        <f ca="1">CK24*EXP(($C$6-0.5*$C$4^2)*$C$5+$C$4*SQRT($C$5)*_xlfn.NORM.S.INV(RAND()))</f>
        <v>171.94098549244723</v>
      </c>
      <c r="CM24">
        <f ca="1">CL24*EXP(($C$6-0.5*$C$4^2)*$C$5+$C$4*SQRT($C$5)*_xlfn.NORM.S.INV(RAND()))</f>
        <v>170.35555636231354</v>
      </c>
      <c r="CN24">
        <f ca="1">CM24*EXP(($C$6-0.5*$C$4^2)*$C$5+$C$4*SQRT($C$5)*_xlfn.NORM.S.INV(RAND()))</f>
        <v>169.09983854324679</v>
      </c>
      <c r="CO24">
        <f ca="1">CN24*EXP(($C$6-0.5*$C$4^2)*$C$5+$C$4*SQRT($C$5)*_xlfn.NORM.S.INV(RAND()))</f>
        <v>168.8416576528563</v>
      </c>
      <c r="CP24">
        <f ca="1">CO24*EXP(($C$6-0.5*$C$4^2)*$C$5+$C$4*SQRT($C$5)*_xlfn.NORM.S.INV(RAND()))</f>
        <v>170.66276258494239</v>
      </c>
      <c r="CQ24">
        <f ca="1">CP24*EXP(($C$6-0.5*$C$4^2)*$C$5+$C$4*SQRT($C$5)*_xlfn.NORM.S.INV(RAND()))</f>
        <v>174.62051707656212</v>
      </c>
      <c r="CR24">
        <f ca="1">CQ24*EXP(($C$6-0.5*$C$4^2)*$C$5+$C$4*SQRT($C$5)*_xlfn.NORM.S.INV(RAND()))</f>
        <v>170.52207818787494</v>
      </c>
      <c r="CS24">
        <f ca="1">CR24*EXP(($C$6-0.5*$C$4^2)*$C$5+$C$4*SQRT($C$5)*_xlfn.NORM.S.INV(RAND()))</f>
        <v>170.15254391448266</v>
      </c>
      <c r="CT24">
        <f ca="1">CS24*EXP(($C$6-0.5*$C$4^2)*$C$5+$C$4*SQRT($C$5)*_xlfn.NORM.S.INV(RAND()))</f>
        <v>170.91917159805567</v>
      </c>
      <c r="CU24">
        <f ca="1">CT24*EXP(($C$6-0.5*$C$4^2)*$C$5+$C$4*SQRT($C$5)*_xlfn.NORM.S.INV(RAND()))</f>
        <v>167.23621061026606</v>
      </c>
      <c r="CV24">
        <f ca="1">CU24*EXP(($C$6-0.5*$C$4^2)*$C$5+$C$4*SQRT($C$5)*_xlfn.NORM.S.INV(RAND()))</f>
        <v>166.65760979767569</v>
      </c>
      <c r="CW24">
        <f ca="1">CV24*EXP(($C$6-0.5*$C$4^2)*$C$5+$C$4*SQRT($C$5)*_xlfn.NORM.S.INV(RAND()))</f>
        <v>163.69181328935906</v>
      </c>
      <c r="CX24">
        <f ca="1">CW24*EXP(($C$6-0.5*$C$4^2)*$C$5+$C$4*SQRT($C$5)*_xlfn.NORM.S.INV(RAND()))</f>
        <v>163.40866676732136</v>
      </c>
      <c r="CY24">
        <f ca="1">CX24*EXP(($C$6-0.5*$C$4^2)*$C$5+$C$4*SQRT($C$5)*_xlfn.NORM.S.INV(RAND()))</f>
        <v>162.44402738402599</v>
      </c>
      <c r="CZ24">
        <f ca="1">CY24*EXP(($C$6-0.5*$C$4^2)*$C$5+$C$4*SQRT($C$5)*_xlfn.NORM.S.INV(RAND()))</f>
        <v>159.91837841257779</v>
      </c>
      <c r="DA24">
        <f ca="1">CZ24*EXP(($C$6-0.5*$C$4^2)*$C$5+$C$4*SQRT($C$5)*_xlfn.NORM.S.INV(RAND()))</f>
        <v>160.6210682736635</v>
      </c>
      <c r="DB24">
        <f ca="1">DA24*EXP(($C$6-0.5*$C$4^2)*$C$5+$C$4*SQRT($C$5)*_xlfn.NORM.S.INV(RAND()))</f>
        <v>160.52028530786865</v>
      </c>
      <c r="DC24">
        <f ca="1">DB24*EXP(($C$6-0.5*$C$4^2)*$C$5+$C$4*SQRT($C$5)*_xlfn.NORM.S.INV(RAND()))</f>
        <v>160.76901098667798</v>
      </c>
      <c r="DD24">
        <f ca="1">DC24*EXP(($C$6-0.5*$C$4^2)*$C$5+$C$4*SQRT($C$5)*_xlfn.NORM.S.INV(RAND()))</f>
        <v>158.57461742200348</v>
      </c>
      <c r="DE24">
        <f ca="1">DD24*EXP(($C$6-0.5*$C$4^2)*$C$5+$C$4*SQRT($C$5)*_xlfn.NORM.S.INV(RAND()))</f>
        <v>152.31739374930606</v>
      </c>
      <c r="DF24">
        <f ca="1">DE24*EXP(($C$6-0.5*$C$4^2)*$C$5+$C$4*SQRT($C$5)*_xlfn.NORM.S.INV(RAND()))</f>
        <v>149.93983022338199</v>
      </c>
      <c r="DG24">
        <f ca="1">DF24*EXP(($C$6-0.5*$C$4^2)*$C$5+$C$4*SQRT($C$5)*_xlfn.NORM.S.INV(RAND()))</f>
        <v>149.93792721472204</v>
      </c>
      <c r="DH24">
        <f ca="1">DG24*EXP(($C$6-0.5*$C$4^2)*$C$5+$C$4*SQRT($C$5)*_xlfn.NORM.S.INV(RAND()))</f>
        <v>153.7604643924044</v>
      </c>
      <c r="DI24">
        <f ca="1">DH24*EXP(($C$6-0.5*$C$4^2)*$C$5+$C$4*SQRT($C$5)*_xlfn.NORM.S.INV(RAND()))</f>
        <v>154.70455930969345</v>
      </c>
      <c r="DJ24">
        <f ca="1">DI24*EXP(($C$6-0.5*$C$4^2)*$C$5+$C$4*SQRT($C$5)*_xlfn.NORM.S.INV(RAND()))</f>
        <v>156.48573145927938</v>
      </c>
      <c r="DK24">
        <f ca="1">DJ24*EXP(($C$6-0.5*$C$4^2)*$C$5+$C$4*SQRT($C$5)*_xlfn.NORM.S.INV(RAND()))</f>
        <v>157.81251254446758</v>
      </c>
      <c r="DL24">
        <f ca="1">DK24*EXP(($C$6-0.5*$C$4^2)*$C$5+$C$4*SQRT($C$5)*_xlfn.NORM.S.INV(RAND()))</f>
        <v>157.38009393846974</v>
      </c>
      <c r="DM24">
        <f ca="1">DL24*EXP(($C$6-0.5*$C$4^2)*$C$5+$C$4*SQRT($C$5)*_xlfn.NORM.S.INV(RAND()))</f>
        <v>157.45880922610931</v>
      </c>
      <c r="DN24">
        <f ca="1">DM24*EXP(($C$6-0.5*$C$4^2)*$C$5+$C$4*SQRT($C$5)*_xlfn.NORM.S.INV(RAND()))</f>
        <v>158.81883454197072</v>
      </c>
      <c r="DO24">
        <f ca="1">DN24*EXP(($C$6-0.5*$C$4^2)*$C$5+$C$4*SQRT($C$5)*_xlfn.NORM.S.INV(RAND()))</f>
        <v>157.30120143388703</v>
      </c>
      <c r="DP24">
        <f ca="1">DO24*EXP(($C$6-0.5*$C$4^2)*$C$5+$C$4*SQRT($C$5)*_xlfn.NORM.S.INV(RAND()))</f>
        <v>157.96374121413245</v>
      </c>
      <c r="DQ24">
        <f ca="1">DP24*EXP(($C$6-0.5*$C$4^2)*$C$5+$C$4*SQRT($C$5)*_xlfn.NORM.S.INV(RAND()))</f>
        <v>158.94684586273095</v>
      </c>
      <c r="DR24">
        <f ca="1">DQ24*EXP(($C$6-0.5*$C$4^2)*$C$5+$C$4*SQRT($C$5)*_xlfn.NORM.S.INV(RAND()))</f>
        <v>157.01291200520447</v>
      </c>
      <c r="DS24">
        <f ca="1">DR24*EXP(($C$6-0.5*$C$4^2)*$C$5+$C$4*SQRT($C$5)*_xlfn.NORM.S.INV(RAND()))</f>
        <v>158.95589406613936</v>
      </c>
      <c r="DT24">
        <f ca="1">DS24*EXP(($C$6-0.5*$C$4^2)*$C$5+$C$4*SQRT($C$5)*_xlfn.NORM.S.INV(RAND()))</f>
        <v>163.86888648141201</v>
      </c>
      <c r="DU24">
        <f ca="1">DT24*EXP(($C$6-0.5*$C$4^2)*$C$5+$C$4*SQRT($C$5)*_xlfn.NORM.S.INV(RAND()))</f>
        <v>167.5213873956493</v>
      </c>
      <c r="DV24">
        <f ca="1">DU24*EXP(($C$6-0.5*$C$4^2)*$C$5+$C$4*SQRT($C$5)*_xlfn.NORM.S.INV(RAND()))</f>
        <v>170.21325343752505</v>
      </c>
      <c r="DW24">
        <f ca="1">DV24*EXP(($C$6-0.5*$C$4^2)*$C$5+$C$4*SQRT($C$5)*_xlfn.NORM.S.INV(RAND()))</f>
        <v>164.6655003130299</v>
      </c>
      <c r="DX24">
        <f ca="1">DW24*EXP(($C$6-0.5*$C$4^2)*$C$5+$C$4*SQRT($C$5)*_xlfn.NORM.S.INV(RAND()))</f>
        <v>165.02277850874958</v>
      </c>
      <c r="DY24">
        <f ca="1">DX24*EXP(($C$6-0.5*$C$4^2)*$C$5+$C$4*SQRT($C$5)*_xlfn.NORM.S.INV(RAND()))</f>
        <v>163.99133505384955</v>
      </c>
      <c r="DZ24">
        <f ca="1">DY24*EXP(($C$6-0.5*$C$4^2)*$C$5+$C$4*SQRT($C$5)*_xlfn.NORM.S.INV(RAND()))</f>
        <v>164.39930319146282</v>
      </c>
      <c r="EA24">
        <f ca="1">DZ24*EXP(($C$6-0.5*$C$4^2)*$C$5+$C$4*SQRT($C$5)*_xlfn.NORM.S.INV(RAND()))</f>
        <v>167.00692447363167</v>
      </c>
      <c r="EB24">
        <f ca="1">EA24*EXP(($C$6-0.5*$C$4^2)*$C$5+$C$4*SQRT($C$5)*_xlfn.NORM.S.INV(RAND()))</f>
        <v>172.42683575593028</v>
      </c>
      <c r="EC24">
        <f ca="1">EB24*EXP(($C$6-0.5*$C$4^2)*$C$5+$C$4*SQRT($C$5)*_xlfn.NORM.S.INV(RAND()))</f>
        <v>170.83800191110467</v>
      </c>
      <c r="ED24">
        <f ca="1">EC24*EXP(($C$6-0.5*$C$4^2)*$C$5+$C$4*SQRT($C$5)*_xlfn.NORM.S.INV(RAND()))</f>
        <v>171.45684259937451</v>
      </c>
      <c r="EE24">
        <f ca="1">ED24*EXP(($C$6-0.5*$C$4^2)*$C$5+$C$4*SQRT($C$5)*_xlfn.NORM.S.INV(RAND()))</f>
        <v>166.24920884865099</v>
      </c>
      <c r="EF24">
        <f ca="1">EE24*EXP(($C$6-0.5*$C$4^2)*$C$5+$C$4*SQRT($C$5)*_xlfn.NORM.S.INV(RAND()))</f>
        <v>163.08464236576143</v>
      </c>
      <c r="EG24">
        <f ca="1">EF24*EXP(($C$6-0.5*$C$4^2)*$C$5+$C$4*SQRT($C$5)*_xlfn.NORM.S.INV(RAND()))</f>
        <v>165.10127740248342</v>
      </c>
      <c r="EH24">
        <f ca="1">EG24*EXP(($C$6-0.5*$C$4^2)*$C$5+$C$4*SQRT($C$5)*_xlfn.NORM.S.INV(RAND()))</f>
        <v>161.93319249298582</v>
      </c>
      <c r="EI24">
        <f ca="1">EH24*EXP(($C$6-0.5*$C$4^2)*$C$5+$C$4*SQRT($C$5)*_xlfn.NORM.S.INV(RAND()))</f>
        <v>161.09076094489319</v>
      </c>
      <c r="EJ24">
        <f ca="1">EI24*EXP(($C$6-0.5*$C$4^2)*$C$5+$C$4*SQRT($C$5)*_xlfn.NORM.S.INV(RAND()))</f>
        <v>155.08384055508552</v>
      </c>
      <c r="EK24">
        <f ca="1">EJ24*EXP(($C$6-0.5*$C$4^2)*$C$5+$C$4*SQRT($C$5)*_xlfn.NORM.S.INV(RAND()))</f>
        <v>156.22860800729347</v>
      </c>
      <c r="EL24">
        <f ca="1">EK24*EXP(($C$6-0.5*$C$4^2)*$C$5+$C$4*SQRT($C$5)*_xlfn.NORM.S.INV(RAND()))</f>
        <v>153.36589812747917</v>
      </c>
      <c r="EM24">
        <f ca="1">EL24*EXP(($C$6-0.5*$C$4^2)*$C$5+$C$4*SQRT($C$5)*_xlfn.NORM.S.INV(RAND()))</f>
        <v>153.50758553266209</v>
      </c>
      <c r="EN24">
        <f ca="1">EM24*EXP(($C$6-0.5*$C$4^2)*$C$5+$C$4*SQRT($C$5)*_xlfn.NORM.S.INV(RAND()))</f>
        <v>152.52717930685907</v>
      </c>
      <c r="EO24">
        <f ca="1">EN24*EXP(($C$6-0.5*$C$4^2)*$C$5+$C$4*SQRT($C$5)*_xlfn.NORM.S.INV(RAND()))</f>
        <v>152.24694992152035</v>
      </c>
      <c r="EP24">
        <f ca="1">EO24*EXP(($C$6-0.5*$C$4^2)*$C$5+$C$4*SQRT($C$5)*_xlfn.NORM.S.INV(RAND()))</f>
        <v>152.11121285771108</v>
      </c>
      <c r="EQ24">
        <f ca="1">EP24*EXP(($C$6-0.5*$C$4^2)*$C$5+$C$4*SQRT($C$5)*_xlfn.NORM.S.INV(RAND()))</f>
        <v>151.99283352739036</v>
      </c>
      <c r="ER24">
        <f ca="1">EQ24*EXP(($C$6-0.5*$C$4^2)*$C$5+$C$4*SQRT($C$5)*_xlfn.NORM.S.INV(RAND()))</f>
        <v>154.55487978246592</v>
      </c>
      <c r="ES24">
        <f ca="1">ER24*EXP(($C$6-0.5*$C$4^2)*$C$5+$C$4*SQRT($C$5)*_xlfn.NORM.S.INV(RAND()))</f>
        <v>153.27199075000937</v>
      </c>
      <c r="ET24">
        <f ca="1">ES24*EXP(($C$6-0.5*$C$4^2)*$C$5+$C$4*SQRT($C$5)*_xlfn.NORM.S.INV(RAND()))</f>
        <v>152.17321602221674</v>
      </c>
      <c r="EU24">
        <f ca="1">ET24*EXP(($C$6-0.5*$C$4^2)*$C$5+$C$4*SQRT($C$5)*_xlfn.NORM.S.INV(RAND()))</f>
        <v>153.02498118122392</v>
      </c>
      <c r="EV24">
        <f ca="1">EU24*EXP(($C$6-0.5*$C$4^2)*$C$5+$C$4*SQRT($C$5)*_xlfn.NORM.S.INV(RAND()))</f>
        <v>156.10576669779408</v>
      </c>
      <c r="EW24">
        <f ca="1">EV24*EXP(($C$6-0.5*$C$4^2)*$C$5+$C$4*SQRT($C$5)*_xlfn.NORM.S.INV(RAND()))</f>
        <v>153.06841027180172</v>
      </c>
      <c r="EX24">
        <f ca="1">EW24*EXP(($C$6-0.5*$C$4^2)*$C$5+$C$4*SQRT($C$5)*_xlfn.NORM.S.INV(RAND()))</f>
        <v>154.53124390575806</v>
      </c>
      <c r="EY24">
        <f ca="1">EX24*EXP(($C$6-0.5*$C$4^2)*$C$5+$C$4*SQRT($C$5)*_xlfn.NORM.S.INV(RAND()))</f>
        <v>146.48575315316182</v>
      </c>
      <c r="EZ24">
        <f ca="1">EY24*EXP(($C$6-0.5*$C$4^2)*$C$5+$C$4*SQRT($C$5)*_xlfn.NORM.S.INV(RAND()))</f>
        <v>150.70091600703344</v>
      </c>
      <c r="FA24">
        <f ca="1">EZ24*EXP(($C$6-0.5*$C$4^2)*$C$5+$C$4*SQRT($C$5)*_xlfn.NORM.S.INV(RAND()))</f>
        <v>152.15373395835024</v>
      </c>
      <c r="FB24">
        <f ca="1">FA24*EXP(($C$6-0.5*$C$4^2)*$C$5+$C$4*SQRT($C$5)*_xlfn.NORM.S.INV(RAND()))</f>
        <v>151.82721334695341</v>
      </c>
      <c r="FC24">
        <f ca="1">FB24*EXP(($C$6-0.5*$C$4^2)*$C$5+$C$4*SQRT($C$5)*_xlfn.NORM.S.INV(RAND()))</f>
        <v>152.72256517791172</v>
      </c>
      <c r="FD24">
        <f ca="1">FC24*EXP(($C$6-0.5*$C$4^2)*$C$5+$C$4*SQRT($C$5)*_xlfn.NORM.S.INV(RAND()))</f>
        <v>151.80210515029947</v>
      </c>
      <c r="FE24">
        <f ca="1">FD24*EXP(($C$6-0.5*$C$4^2)*$C$5+$C$4*SQRT($C$5)*_xlfn.NORM.S.INV(RAND()))</f>
        <v>152.31288621128419</v>
      </c>
      <c r="FF24">
        <f ca="1">FE24*EXP(($C$6-0.5*$C$4^2)*$C$5+$C$4*SQRT($C$5)*_xlfn.NORM.S.INV(RAND()))</f>
        <v>151.08412041834916</v>
      </c>
      <c r="FG24">
        <f ca="1">FF24*EXP(($C$6-0.5*$C$4^2)*$C$5+$C$4*SQRT($C$5)*_xlfn.NORM.S.INV(RAND()))</f>
        <v>153.39166447700205</v>
      </c>
      <c r="FH24">
        <f ca="1">FG24*EXP(($C$6-0.5*$C$4^2)*$C$5+$C$4*SQRT($C$5)*_xlfn.NORM.S.INV(RAND()))</f>
        <v>149.27008446107479</v>
      </c>
      <c r="FI24">
        <f ca="1">FH24*EXP(($C$6-0.5*$C$4^2)*$C$5+$C$4*SQRT($C$5)*_xlfn.NORM.S.INV(RAND()))</f>
        <v>146.74530552300712</v>
      </c>
      <c r="FJ24">
        <f ca="1">FI24*EXP(($C$6-0.5*$C$4^2)*$C$5+$C$4*SQRT($C$5)*_xlfn.NORM.S.INV(RAND()))</f>
        <v>146.42617011854227</v>
      </c>
      <c r="FK24">
        <f ca="1">FJ24*EXP(($C$6-0.5*$C$4^2)*$C$5+$C$4*SQRT($C$5)*_xlfn.NORM.S.INV(RAND()))</f>
        <v>147.65442030189087</v>
      </c>
      <c r="FL24">
        <f ca="1">FK24*EXP(($C$6-0.5*$C$4^2)*$C$5+$C$4*SQRT($C$5)*_xlfn.NORM.S.INV(RAND()))</f>
        <v>148.07495364062419</v>
      </c>
      <c r="FM24">
        <f ca="1">FL24*EXP(($C$6-0.5*$C$4^2)*$C$5+$C$4*SQRT($C$5)*_xlfn.NORM.S.INV(RAND()))</f>
        <v>145.91503128856615</v>
      </c>
      <c r="FN24">
        <f ca="1">FM24*EXP(($C$6-0.5*$C$4^2)*$C$5+$C$4*SQRT($C$5)*_xlfn.NORM.S.INV(RAND()))</f>
        <v>148.54778566005203</v>
      </c>
      <c r="FO24">
        <f ca="1">FN24*EXP(($C$6-0.5*$C$4^2)*$C$5+$C$4*SQRT($C$5)*_xlfn.NORM.S.INV(RAND()))</f>
        <v>150.14677053062886</v>
      </c>
      <c r="FP24">
        <f ca="1">FO24*EXP(($C$6-0.5*$C$4^2)*$C$5+$C$4*SQRT($C$5)*_xlfn.NORM.S.INV(RAND()))</f>
        <v>149.79021395760307</v>
      </c>
      <c r="FQ24">
        <f ca="1">FP24*EXP(($C$6-0.5*$C$4^2)*$C$5+$C$4*SQRT($C$5)*_xlfn.NORM.S.INV(RAND()))</f>
        <v>150.81366140940307</v>
      </c>
      <c r="FR24">
        <f ca="1">FQ24*EXP(($C$6-0.5*$C$4^2)*$C$5+$C$4*SQRT($C$5)*_xlfn.NORM.S.INV(RAND()))</f>
        <v>152.62741996350658</v>
      </c>
      <c r="FS24">
        <f ca="1">FR24*EXP(($C$6-0.5*$C$4^2)*$C$5+$C$4*SQRT($C$5)*_xlfn.NORM.S.INV(RAND()))</f>
        <v>151.90398744944309</v>
      </c>
      <c r="FT24">
        <f ca="1">FS24*EXP(($C$6-0.5*$C$4^2)*$C$5+$C$4*SQRT($C$5)*_xlfn.NORM.S.INV(RAND()))</f>
        <v>152.74055922771745</v>
      </c>
      <c r="FU24">
        <f ca="1">FT24*EXP(($C$6-0.5*$C$4^2)*$C$5+$C$4*SQRT($C$5)*_xlfn.NORM.S.INV(RAND()))</f>
        <v>158.36870267754841</v>
      </c>
      <c r="FV24">
        <f ca="1">FU24*EXP(($C$6-0.5*$C$4^2)*$C$5+$C$4*SQRT($C$5)*_xlfn.NORM.S.INV(RAND()))</f>
        <v>155.71707989865348</v>
      </c>
      <c r="FW24">
        <f ca="1">FV24*EXP(($C$6-0.5*$C$4^2)*$C$5+$C$4*SQRT($C$5)*_xlfn.NORM.S.INV(RAND()))</f>
        <v>161.90710711533865</v>
      </c>
      <c r="FX24">
        <f ca="1">FW24*EXP(($C$6-0.5*$C$4^2)*$C$5+$C$4*SQRT($C$5)*_xlfn.NORM.S.INV(RAND()))</f>
        <v>162.95678798937558</v>
      </c>
      <c r="FY24">
        <f ca="1">FX24*EXP(($C$6-0.5*$C$4^2)*$C$5+$C$4*SQRT($C$5)*_xlfn.NORM.S.INV(RAND()))</f>
        <v>161.01911695233616</v>
      </c>
      <c r="FZ24">
        <f ca="1">FY24*EXP(($C$6-0.5*$C$4^2)*$C$5+$C$4*SQRT($C$5)*_xlfn.NORM.S.INV(RAND()))</f>
        <v>165.24076168280797</v>
      </c>
      <c r="GA24">
        <f ca="1">FZ24*EXP(($C$6-0.5*$C$4^2)*$C$5+$C$4*SQRT($C$5)*_xlfn.NORM.S.INV(RAND()))</f>
        <v>168.85287568047752</v>
      </c>
      <c r="GB24">
        <f ca="1">GA24*EXP(($C$6-0.5*$C$4^2)*$C$5+$C$4*SQRT($C$5)*_xlfn.NORM.S.INV(RAND()))</f>
        <v>172.36762473697016</v>
      </c>
      <c r="GC24">
        <f ca="1">GB24*EXP(($C$6-0.5*$C$4^2)*$C$5+$C$4*SQRT($C$5)*_xlfn.NORM.S.INV(RAND()))</f>
        <v>176.39093351563042</v>
      </c>
      <c r="GD24">
        <f ca="1">GC24*EXP(($C$6-0.5*$C$4^2)*$C$5+$C$4*SQRT($C$5)*_xlfn.NORM.S.INV(RAND()))</f>
        <v>175.83359557495282</v>
      </c>
      <c r="GE24">
        <f ca="1">GD24*EXP(($C$6-0.5*$C$4^2)*$C$5+$C$4*SQRT($C$5)*_xlfn.NORM.S.INV(RAND()))</f>
        <v>173.64053292723409</v>
      </c>
      <c r="GF24">
        <f ca="1">GE24*EXP(($C$6-0.5*$C$4^2)*$C$5+$C$4*SQRT($C$5)*_xlfn.NORM.S.INV(RAND()))</f>
        <v>172.79035920642619</v>
      </c>
      <c r="GG24">
        <f ca="1">GF24*EXP(($C$6-0.5*$C$4^2)*$C$5+$C$4*SQRT($C$5)*_xlfn.NORM.S.INV(RAND()))</f>
        <v>176.08498011254798</v>
      </c>
      <c r="GH24">
        <f ca="1">GG24*EXP(($C$6-0.5*$C$4^2)*$C$5+$C$4*SQRT($C$5)*_xlfn.NORM.S.INV(RAND()))</f>
        <v>171.33316312301361</v>
      </c>
      <c r="GI24">
        <f ca="1">GH24*EXP(($C$6-0.5*$C$4^2)*$C$5+$C$4*SQRT($C$5)*_xlfn.NORM.S.INV(RAND()))</f>
        <v>173.49330064995266</v>
      </c>
      <c r="GJ24">
        <f ca="1">GI24*EXP(($C$6-0.5*$C$4^2)*$C$5+$C$4*SQRT($C$5)*_xlfn.NORM.S.INV(RAND()))</f>
        <v>174.15396440074679</v>
      </c>
      <c r="GK24">
        <f ca="1">GJ24*EXP(($C$6-0.5*$C$4^2)*$C$5+$C$4*SQRT($C$5)*_xlfn.NORM.S.INV(RAND()))</f>
        <v>173.41031045656342</v>
      </c>
      <c r="GL24">
        <f ca="1">GK24*EXP(($C$6-0.5*$C$4^2)*$C$5+$C$4*SQRT($C$5)*_xlfn.NORM.S.INV(RAND()))</f>
        <v>172.21585674269753</v>
      </c>
      <c r="GM24">
        <f ca="1">GL24*EXP(($C$6-0.5*$C$4^2)*$C$5+$C$4*SQRT($C$5)*_xlfn.NORM.S.INV(RAND()))</f>
        <v>171.45364481359019</v>
      </c>
      <c r="GN24">
        <f ca="1">GM24*EXP(($C$6-0.5*$C$4^2)*$C$5+$C$4*SQRT($C$5)*_xlfn.NORM.S.INV(RAND()))</f>
        <v>175.00483370403492</v>
      </c>
      <c r="GO24">
        <f ca="1">GN24*EXP(($C$6-0.5*$C$4^2)*$C$5+$C$4*SQRT($C$5)*_xlfn.NORM.S.INV(RAND()))</f>
        <v>175.39418849131746</v>
      </c>
      <c r="GP24">
        <f ca="1">GO24*EXP(($C$6-0.5*$C$4^2)*$C$5+$C$4*SQRT($C$5)*_xlfn.NORM.S.INV(RAND()))</f>
        <v>176.40141794891713</v>
      </c>
      <c r="GQ24">
        <f ca="1">GP24*EXP(($C$6-0.5*$C$4^2)*$C$5+$C$4*SQRT($C$5)*_xlfn.NORM.S.INV(RAND()))</f>
        <v>175.9543426328068</v>
      </c>
      <c r="GR24">
        <f ca="1">GQ24*EXP(($C$6-0.5*$C$4^2)*$C$5+$C$4*SQRT($C$5)*_xlfn.NORM.S.INV(RAND()))</f>
        <v>176.78524743721681</v>
      </c>
      <c r="GS24">
        <f ca="1">GR24*EXP(($C$6-0.5*$C$4^2)*$C$5+$C$4*SQRT($C$5)*_xlfn.NORM.S.INV(RAND()))</f>
        <v>176.4694715922459</v>
      </c>
      <c r="GT24">
        <f ca="1">GS24*EXP(($C$6-0.5*$C$4^2)*$C$5+$C$4*SQRT($C$5)*_xlfn.NORM.S.INV(RAND()))</f>
        <v>179.62985368154887</v>
      </c>
      <c r="GU24">
        <f ca="1">GT24*EXP(($C$6-0.5*$C$4^2)*$C$5+$C$4*SQRT($C$5)*_xlfn.NORM.S.INV(RAND()))</f>
        <v>185.100916174497</v>
      </c>
      <c r="GV24">
        <f ca="1">GU24*EXP(($C$6-0.5*$C$4^2)*$C$5+$C$4*SQRT($C$5)*_xlfn.NORM.S.INV(RAND()))</f>
        <v>182.89411270050027</v>
      </c>
      <c r="GW24">
        <f ca="1">GV24*EXP(($C$6-0.5*$C$4^2)*$C$5+$C$4*SQRT($C$5)*_xlfn.NORM.S.INV(RAND()))</f>
        <v>184.71156481353228</v>
      </c>
      <c r="GX24">
        <f ca="1">GW24*EXP(($C$6-0.5*$C$4^2)*$C$5+$C$4*SQRT($C$5)*_xlfn.NORM.S.INV(RAND()))</f>
        <v>181.57065047840788</v>
      </c>
      <c r="GY24" s="26">
        <f t="shared" ca="1" si="0"/>
        <v>0</v>
      </c>
      <c r="GZ24">
        <f ca="1">GY24*EXP(-$C$6*$C$7)</f>
        <v>0</v>
      </c>
      <c r="HA24" s="26">
        <f t="shared" ca="1" si="1"/>
        <v>21.570650478407885</v>
      </c>
      <c r="HB24" s="26">
        <f ca="1">HA24*EXP(-$C$6*$C$7)</f>
        <v>21.501256909879</v>
      </c>
    </row>
    <row r="25" spans="6:213" x14ac:dyDescent="0.35">
      <c r="F25" s="26">
        <f>F24</f>
        <v>156.69999999999999</v>
      </c>
      <c r="G25">
        <f ca="1">F25*EXP(($C$6-0.5*$C$4^2)*$C$5+$C$4*SQRT($C$5)*_xlfn.NORM.S.INV(RAND()))</f>
        <v>152.83230913350704</v>
      </c>
      <c r="H25">
        <f ca="1">G25*EXP(($C$6-0.5*$C$4^2)*$C$5+$C$4*SQRT($C$5)*_xlfn.NORM.S.INV(RAND()))</f>
        <v>152.19657802313174</v>
      </c>
      <c r="I25">
        <f ca="1">H25*EXP(($C$6-0.5*$C$4^2)*$C$5+$C$4*SQRT($C$5)*_xlfn.NORM.S.INV(RAND()))</f>
        <v>151.10359667140719</v>
      </c>
      <c r="J25">
        <f ca="1">I25*EXP(($C$6-0.5*$C$4^2)*$C$5+$C$4*SQRT($C$5)*_xlfn.NORM.S.INV(RAND()))</f>
        <v>150.77208569612765</v>
      </c>
      <c r="K25">
        <f ca="1">J25*EXP(($C$6-0.5*$C$4^2)*$C$5+$C$4*SQRT($C$5)*_xlfn.NORM.S.INV(RAND()))</f>
        <v>150.05469139053685</v>
      </c>
      <c r="L25">
        <f ca="1">K25*EXP(($C$6-0.5*$C$4^2)*$C$5+$C$4*SQRT($C$5)*_xlfn.NORM.S.INV(RAND()))</f>
        <v>149.33894228928335</v>
      </c>
      <c r="M25">
        <f ca="1">L25*EXP(($C$6-0.5*$C$4^2)*$C$5+$C$4*SQRT($C$5)*_xlfn.NORM.S.INV(RAND()))</f>
        <v>150.413391386938</v>
      </c>
      <c r="N25">
        <f ca="1">M25*EXP(($C$6-0.5*$C$4^2)*$C$5+$C$4*SQRT($C$5)*_xlfn.NORM.S.INV(RAND()))</f>
        <v>154.89297369785467</v>
      </c>
      <c r="O25">
        <f ca="1">N25*EXP(($C$6-0.5*$C$4^2)*$C$5+$C$4*SQRT($C$5)*_xlfn.NORM.S.INV(RAND()))</f>
        <v>155.53351956685106</v>
      </c>
      <c r="P25">
        <f ca="1">O25*EXP(($C$6-0.5*$C$4^2)*$C$5+$C$4*SQRT($C$5)*_xlfn.NORM.S.INV(RAND()))</f>
        <v>158.30789765046271</v>
      </c>
      <c r="Q25">
        <f ca="1">P25*EXP(($C$6-0.5*$C$4^2)*$C$5+$C$4*SQRT($C$5)*_xlfn.NORM.S.INV(RAND()))</f>
        <v>153.77594458034409</v>
      </c>
      <c r="R25">
        <f ca="1">Q25*EXP(($C$6-0.5*$C$4^2)*$C$5+$C$4*SQRT($C$5)*_xlfn.NORM.S.INV(RAND()))</f>
        <v>153.84120504991958</v>
      </c>
      <c r="S25">
        <f ca="1">R25*EXP(($C$6-0.5*$C$4^2)*$C$5+$C$4*SQRT($C$5)*_xlfn.NORM.S.INV(RAND()))</f>
        <v>152.73286751263078</v>
      </c>
      <c r="T25">
        <f ca="1">S25*EXP(($C$6-0.5*$C$4^2)*$C$5+$C$4*SQRT($C$5)*_xlfn.NORM.S.INV(RAND()))</f>
        <v>155.84206742751687</v>
      </c>
      <c r="U25">
        <f ca="1">T25*EXP(($C$6-0.5*$C$4^2)*$C$5+$C$4*SQRT($C$5)*_xlfn.NORM.S.INV(RAND()))</f>
        <v>156.31684501737979</v>
      </c>
      <c r="V25">
        <f ca="1">U25*EXP(($C$6-0.5*$C$4^2)*$C$5+$C$4*SQRT($C$5)*_xlfn.NORM.S.INV(RAND()))</f>
        <v>161.05256806643996</v>
      </c>
      <c r="W25">
        <f ca="1">V25*EXP(($C$6-0.5*$C$4^2)*$C$5+$C$4*SQRT($C$5)*_xlfn.NORM.S.INV(RAND()))</f>
        <v>161.46316115188</v>
      </c>
      <c r="X25">
        <f ca="1">W25*EXP(($C$6-0.5*$C$4^2)*$C$5+$C$4*SQRT($C$5)*_xlfn.NORM.S.INV(RAND()))</f>
        <v>163.32717328011731</v>
      </c>
      <c r="Y25">
        <f ca="1">X25*EXP(($C$6-0.5*$C$4^2)*$C$5+$C$4*SQRT($C$5)*_xlfn.NORM.S.INV(RAND()))</f>
        <v>165.32588410997224</v>
      </c>
      <c r="Z25">
        <f ca="1">Y25*EXP(($C$6-0.5*$C$4^2)*$C$5+$C$4*SQRT($C$5)*_xlfn.NORM.S.INV(RAND()))</f>
        <v>167.63855132590459</v>
      </c>
      <c r="AA25">
        <f ca="1">Z25*EXP(($C$6-0.5*$C$4^2)*$C$5+$C$4*SQRT($C$5)*_xlfn.NORM.S.INV(RAND()))</f>
        <v>163.06689341594785</v>
      </c>
      <c r="AB25">
        <f ca="1">AA25*EXP(($C$6-0.5*$C$4^2)*$C$5+$C$4*SQRT($C$5)*_xlfn.NORM.S.INV(RAND()))</f>
        <v>162.39068100548775</v>
      </c>
      <c r="AC25">
        <f ca="1">AB25*EXP(($C$6-0.5*$C$4^2)*$C$5+$C$4*SQRT($C$5)*_xlfn.NORM.S.INV(RAND()))</f>
        <v>164.43660265311274</v>
      </c>
      <c r="AD25">
        <f ca="1">AC25*EXP(($C$6-0.5*$C$4^2)*$C$5+$C$4*SQRT($C$5)*_xlfn.NORM.S.INV(RAND()))</f>
        <v>168.00096178668829</v>
      </c>
      <c r="AE25">
        <f ca="1">AD25*EXP(($C$6-0.5*$C$4^2)*$C$5+$C$4*SQRT($C$5)*_xlfn.NORM.S.INV(RAND()))</f>
        <v>166.29548805636222</v>
      </c>
      <c r="AF25">
        <f ca="1">AE25*EXP(($C$6-0.5*$C$4^2)*$C$5+$C$4*SQRT($C$5)*_xlfn.NORM.S.INV(RAND()))</f>
        <v>161.72173112847335</v>
      </c>
      <c r="AG25">
        <f ca="1">AF25*EXP(($C$6-0.5*$C$4^2)*$C$5+$C$4*SQRT($C$5)*_xlfn.NORM.S.INV(RAND()))</f>
        <v>156.85445417149424</v>
      </c>
      <c r="AH25">
        <f ca="1">AG25*EXP(($C$6-0.5*$C$4^2)*$C$5+$C$4*SQRT($C$5)*_xlfn.NORM.S.INV(RAND()))</f>
        <v>156.90040986600542</v>
      </c>
      <c r="AI25">
        <f ca="1">AH25*EXP(($C$6-0.5*$C$4^2)*$C$5+$C$4*SQRT($C$5)*_xlfn.NORM.S.INV(RAND()))</f>
        <v>158.60625767076888</v>
      </c>
      <c r="AJ25">
        <f ca="1">AI25*EXP(($C$6-0.5*$C$4^2)*$C$5+$C$4*SQRT($C$5)*_xlfn.NORM.S.INV(RAND()))</f>
        <v>157.85046020977657</v>
      </c>
      <c r="AK25">
        <f ca="1">AJ25*EXP(($C$6-0.5*$C$4^2)*$C$5+$C$4*SQRT($C$5)*_xlfn.NORM.S.INV(RAND()))</f>
        <v>159.10041646868635</v>
      </c>
      <c r="AL25">
        <f ca="1">AK25*EXP(($C$6-0.5*$C$4^2)*$C$5+$C$4*SQRT($C$5)*_xlfn.NORM.S.INV(RAND()))</f>
        <v>160.2301136156733</v>
      </c>
      <c r="AM25">
        <f ca="1">AL25*EXP(($C$6-0.5*$C$4^2)*$C$5+$C$4*SQRT($C$5)*_xlfn.NORM.S.INV(RAND()))</f>
        <v>161.82058823238796</v>
      </c>
      <c r="AN25">
        <f ca="1">AM25*EXP(($C$6-0.5*$C$4^2)*$C$5+$C$4*SQRT($C$5)*_xlfn.NORM.S.INV(RAND()))</f>
        <v>161.07232755860232</v>
      </c>
      <c r="AO25">
        <f ca="1">AN25*EXP(($C$6-0.5*$C$4^2)*$C$5+$C$4*SQRT($C$5)*_xlfn.NORM.S.INV(RAND()))</f>
        <v>162.98923417415412</v>
      </c>
      <c r="AP25">
        <f ca="1">AO25*EXP(($C$6-0.5*$C$4^2)*$C$5+$C$4*SQRT($C$5)*_xlfn.NORM.S.INV(RAND()))</f>
        <v>161.90819115859742</v>
      </c>
      <c r="AQ25">
        <f ca="1">AP25*EXP(($C$6-0.5*$C$4^2)*$C$5+$C$4*SQRT($C$5)*_xlfn.NORM.S.INV(RAND()))</f>
        <v>160.29935147216548</v>
      </c>
      <c r="AR25">
        <f ca="1">AQ25*EXP(($C$6-0.5*$C$4^2)*$C$5+$C$4*SQRT($C$5)*_xlfn.NORM.S.INV(RAND()))</f>
        <v>159.8863761477883</v>
      </c>
      <c r="AS25">
        <f ca="1">AR25*EXP(($C$6-0.5*$C$4^2)*$C$5+$C$4*SQRT($C$5)*_xlfn.NORM.S.INV(RAND()))</f>
        <v>158.00739509576309</v>
      </c>
      <c r="AT25">
        <f ca="1">AS25*EXP(($C$6-0.5*$C$4^2)*$C$5+$C$4*SQRT($C$5)*_xlfn.NORM.S.INV(RAND()))</f>
        <v>160.71975775095413</v>
      </c>
      <c r="AU25">
        <f ca="1">AT25*EXP(($C$6-0.5*$C$4^2)*$C$5+$C$4*SQRT($C$5)*_xlfn.NORM.S.INV(RAND()))</f>
        <v>162.4531998057243</v>
      </c>
      <c r="AV25">
        <f ca="1">AU25*EXP(($C$6-0.5*$C$4^2)*$C$5+$C$4*SQRT($C$5)*_xlfn.NORM.S.INV(RAND()))</f>
        <v>160.52441294822771</v>
      </c>
      <c r="AW25">
        <f ca="1">AV25*EXP(($C$6-0.5*$C$4^2)*$C$5+$C$4*SQRT($C$5)*_xlfn.NORM.S.INV(RAND()))</f>
        <v>154.97725373430424</v>
      </c>
      <c r="AX25">
        <f ca="1">AW25*EXP(($C$6-0.5*$C$4^2)*$C$5+$C$4*SQRT($C$5)*_xlfn.NORM.S.INV(RAND()))</f>
        <v>152.68563969530052</v>
      </c>
      <c r="AY25">
        <f ca="1">AX25*EXP(($C$6-0.5*$C$4^2)*$C$5+$C$4*SQRT($C$5)*_xlfn.NORM.S.INV(RAND()))</f>
        <v>148.87392032317968</v>
      </c>
      <c r="AZ25">
        <f ca="1">AY25*EXP(($C$6-0.5*$C$4^2)*$C$5+$C$4*SQRT($C$5)*_xlfn.NORM.S.INV(RAND()))</f>
        <v>147.66733669408742</v>
      </c>
      <c r="BA25">
        <f ca="1">AZ25*EXP(($C$6-0.5*$C$4^2)*$C$5+$C$4*SQRT($C$5)*_xlfn.NORM.S.INV(RAND()))</f>
        <v>142.88901264653751</v>
      </c>
      <c r="BB25">
        <f ca="1">BA25*EXP(($C$6-0.5*$C$4^2)*$C$5+$C$4*SQRT($C$5)*_xlfn.NORM.S.INV(RAND()))</f>
        <v>139.67224898972901</v>
      </c>
      <c r="BC25">
        <f ca="1">BB25*EXP(($C$6-0.5*$C$4^2)*$C$5+$C$4*SQRT($C$5)*_xlfn.NORM.S.INV(RAND()))</f>
        <v>145.83078630567118</v>
      </c>
      <c r="BD25">
        <f ca="1">BC25*EXP(($C$6-0.5*$C$4^2)*$C$5+$C$4*SQRT($C$5)*_xlfn.NORM.S.INV(RAND()))</f>
        <v>147.38607736581662</v>
      </c>
      <c r="BE25">
        <f ca="1">BD25*EXP(($C$6-0.5*$C$4^2)*$C$5+$C$4*SQRT($C$5)*_xlfn.NORM.S.INV(RAND()))</f>
        <v>147.92431216451951</v>
      </c>
      <c r="BF25">
        <f ca="1">BE25*EXP(($C$6-0.5*$C$4^2)*$C$5+$C$4*SQRT($C$5)*_xlfn.NORM.S.INV(RAND()))</f>
        <v>146.40498259150311</v>
      </c>
      <c r="BG25">
        <f ca="1">BF25*EXP(($C$6-0.5*$C$4^2)*$C$5+$C$4*SQRT($C$5)*_xlfn.NORM.S.INV(RAND()))</f>
        <v>143.56892687067466</v>
      </c>
      <c r="BH25">
        <f ca="1">BG25*EXP(($C$6-0.5*$C$4^2)*$C$5+$C$4*SQRT($C$5)*_xlfn.NORM.S.INV(RAND()))</f>
        <v>147.27887033449858</v>
      </c>
      <c r="BI25">
        <f ca="1">BH25*EXP(($C$6-0.5*$C$4^2)*$C$5+$C$4*SQRT($C$5)*_xlfn.NORM.S.INV(RAND()))</f>
        <v>142.57603887443776</v>
      </c>
      <c r="BJ25">
        <f ca="1">BI25*EXP(($C$6-0.5*$C$4^2)*$C$5+$C$4*SQRT($C$5)*_xlfn.NORM.S.INV(RAND()))</f>
        <v>142.82630423312287</v>
      </c>
      <c r="BK25">
        <f ca="1">BJ25*EXP(($C$6-0.5*$C$4^2)*$C$5+$C$4*SQRT($C$5)*_xlfn.NORM.S.INV(RAND()))</f>
        <v>138.61636134373904</v>
      </c>
      <c r="BL25">
        <f ca="1">BK25*EXP(($C$6-0.5*$C$4^2)*$C$5+$C$4*SQRT($C$5)*_xlfn.NORM.S.INV(RAND()))</f>
        <v>139.52168763160921</v>
      </c>
      <c r="BM25">
        <f ca="1">BL25*EXP(($C$6-0.5*$C$4^2)*$C$5+$C$4*SQRT($C$5)*_xlfn.NORM.S.INV(RAND()))</f>
        <v>144.05809029212458</v>
      </c>
      <c r="BN25">
        <f ca="1">BM25*EXP(($C$6-0.5*$C$4^2)*$C$5+$C$4*SQRT($C$5)*_xlfn.NORM.S.INV(RAND()))</f>
        <v>142.42586330565075</v>
      </c>
      <c r="BO25">
        <f ca="1">BN25*EXP(($C$6-0.5*$C$4^2)*$C$5+$C$4*SQRT($C$5)*_xlfn.NORM.S.INV(RAND()))</f>
        <v>146.20966940250756</v>
      </c>
      <c r="BP25">
        <f ca="1">BO25*EXP(($C$6-0.5*$C$4^2)*$C$5+$C$4*SQRT($C$5)*_xlfn.NORM.S.INV(RAND()))</f>
        <v>152.70958060628993</v>
      </c>
      <c r="BQ25">
        <f ca="1">BP25*EXP(($C$6-0.5*$C$4^2)*$C$5+$C$4*SQRT($C$5)*_xlfn.NORM.S.INV(RAND()))</f>
        <v>154.68139669014855</v>
      </c>
      <c r="BR25">
        <f ca="1">BQ25*EXP(($C$6-0.5*$C$4^2)*$C$5+$C$4*SQRT($C$5)*_xlfn.NORM.S.INV(RAND()))</f>
        <v>156.63789764156658</v>
      </c>
      <c r="BS25">
        <f ca="1">BR25*EXP(($C$6-0.5*$C$4^2)*$C$5+$C$4*SQRT($C$5)*_xlfn.NORM.S.INV(RAND()))</f>
        <v>161.06296304604825</v>
      </c>
      <c r="BT25">
        <f ca="1">BS25*EXP(($C$6-0.5*$C$4^2)*$C$5+$C$4*SQRT($C$5)*_xlfn.NORM.S.INV(RAND()))</f>
        <v>169.24551543130372</v>
      </c>
      <c r="BU25">
        <f ca="1">BT25*EXP(($C$6-0.5*$C$4^2)*$C$5+$C$4*SQRT($C$5)*_xlfn.NORM.S.INV(RAND()))</f>
        <v>170.66313550399826</v>
      </c>
      <c r="BV25">
        <f ca="1">BU25*EXP(($C$6-0.5*$C$4^2)*$C$5+$C$4*SQRT($C$5)*_xlfn.NORM.S.INV(RAND()))</f>
        <v>168.81375405634984</v>
      </c>
      <c r="BW25">
        <f ca="1">BV25*EXP(($C$6-0.5*$C$4^2)*$C$5+$C$4*SQRT($C$5)*_xlfn.NORM.S.INV(RAND()))</f>
        <v>168.18733469713169</v>
      </c>
      <c r="BX25">
        <f ca="1">BW25*EXP(($C$6-0.5*$C$4^2)*$C$5+$C$4*SQRT($C$5)*_xlfn.NORM.S.INV(RAND()))</f>
        <v>171.96762874970565</v>
      </c>
      <c r="BY25">
        <f ca="1">BX25*EXP(($C$6-0.5*$C$4^2)*$C$5+$C$4*SQRT($C$5)*_xlfn.NORM.S.INV(RAND()))</f>
        <v>178.25530849885087</v>
      </c>
      <c r="BZ25">
        <f ca="1">BY25*EXP(($C$6-0.5*$C$4^2)*$C$5+$C$4*SQRT($C$5)*_xlfn.NORM.S.INV(RAND()))</f>
        <v>177.68321643741629</v>
      </c>
      <c r="CA25">
        <f ca="1">BZ25*EXP(($C$6-0.5*$C$4^2)*$C$5+$C$4*SQRT($C$5)*_xlfn.NORM.S.INV(RAND()))</f>
        <v>179.69543809241725</v>
      </c>
      <c r="CB25">
        <f ca="1">CA25*EXP(($C$6-0.5*$C$4^2)*$C$5+$C$4*SQRT($C$5)*_xlfn.NORM.S.INV(RAND()))</f>
        <v>173.29314095578141</v>
      </c>
      <c r="CC25">
        <f ca="1">CB25*EXP(($C$6-0.5*$C$4^2)*$C$5+$C$4*SQRT($C$5)*_xlfn.NORM.S.INV(RAND()))</f>
        <v>174.4211205598815</v>
      </c>
      <c r="CD25">
        <f ca="1">CC25*EXP(($C$6-0.5*$C$4^2)*$C$5+$C$4*SQRT($C$5)*_xlfn.NORM.S.INV(RAND()))</f>
        <v>175.935390967823</v>
      </c>
      <c r="CE25">
        <f ca="1">CD25*EXP(($C$6-0.5*$C$4^2)*$C$5+$C$4*SQRT($C$5)*_xlfn.NORM.S.INV(RAND()))</f>
        <v>177.80769662803684</v>
      </c>
      <c r="CF25">
        <f ca="1">CE25*EXP(($C$6-0.5*$C$4^2)*$C$5+$C$4*SQRT($C$5)*_xlfn.NORM.S.INV(RAND()))</f>
        <v>183.43141813854507</v>
      </c>
      <c r="CG25">
        <f ca="1">CF25*EXP(($C$6-0.5*$C$4^2)*$C$5+$C$4*SQRT($C$5)*_xlfn.NORM.S.INV(RAND()))</f>
        <v>184.37271971096612</v>
      </c>
      <c r="CH25">
        <f ca="1">CG25*EXP(($C$6-0.5*$C$4^2)*$C$5+$C$4*SQRT($C$5)*_xlfn.NORM.S.INV(RAND()))</f>
        <v>179.7587157105088</v>
      </c>
      <c r="CI25">
        <f ca="1">CH25*EXP(($C$6-0.5*$C$4^2)*$C$5+$C$4*SQRT($C$5)*_xlfn.NORM.S.INV(RAND()))</f>
        <v>188.06907082587534</v>
      </c>
      <c r="CJ25">
        <f ca="1">CI25*EXP(($C$6-0.5*$C$4^2)*$C$5+$C$4*SQRT($C$5)*_xlfn.NORM.S.INV(RAND()))</f>
        <v>187.33736578655578</v>
      </c>
      <c r="CK25">
        <f ca="1">CJ25*EXP(($C$6-0.5*$C$4^2)*$C$5+$C$4*SQRT($C$5)*_xlfn.NORM.S.INV(RAND()))</f>
        <v>186.52529785267856</v>
      </c>
      <c r="CL25">
        <f ca="1">CK25*EXP(($C$6-0.5*$C$4^2)*$C$5+$C$4*SQRT($C$5)*_xlfn.NORM.S.INV(RAND()))</f>
        <v>188.4572602257991</v>
      </c>
      <c r="CM25">
        <f ca="1">CL25*EXP(($C$6-0.5*$C$4^2)*$C$5+$C$4*SQRT($C$5)*_xlfn.NORM.S.INV(RAND()))</f>
        <v>189.35480404746451</v>
      </c>
      <c r="CN25">
        <f ca="1">CM25*EXP(($C$6-0.5*$C$4^2)*$C$5+$C$4*SQRT($C$5)*_xlfn.NORM.S.INV(RAND()))</f>
        <v>192.02308491315074</v>
      </c>
      <c r="CO25">
        <f ca="1">CN25*EXP(($C$6-0.5*$C$4^2)*$C$5+$C$4*SQRT($C$5)*_xlfn.NORM.S.INV(RAND()))</f>
        <v>193.60649895623393</v>
      </c>
      <c r="CP25">
        <f ca="1">CO25*EXP(($C$6-0.5*$C$4^2)*$C$5+$C$4*SQRT($C$5)*_xlfn.NORM.S.INV(RAND()))</f>
        <v>190.07024067310823</v>
      </c>
      <c r="CQ25">
        <f ca="1">CP25*EXP(($C$6-0.5*$C$4^2)*$C$5+$C$4*SQRT($C$5)*_xlfn.NORM.S.INV(RAND()))</f>
        <v>189.42216323039563</v>
      </c>
      <c r="CR25">
        <f ca="1">CQ25*EXP(($C$6-0.5*$C$4^2)*$C$5+$C$4*SQRT($C$5)*_xlfn.NORM.S.INV(RAND()))</f>
        <v>190.58563253626045</v>
      </c>
      <c r="CS25">
        <f ca="1">CR25*EXP(($C$6-0.5*$C$4^2)*$C$5+$C$4*SQRT($C$5)*_xlfn.NORM.S.INV(RAND()))</f>
        <v>192.40260195637862</v>
      </c>
      <c r="CT25">
        <f ca="1">CS25*EXP(($C$6-0.5*$C$4^2)*$C$5+$C$4*SQRT($C$5)*_xlfn.NORM.S.INV(RAND()))</f>
        <v>195.11530799683885</v>
      </c>
      <c r="CU25">
        <f ca="1">CT25*EXP(($C$6-0.5*$C$4^2)*$C$5+$C$4*SQRT($C$5)*_xlfn.NORM.S.INV(RAND()))</f>
        <v>199.14707874305464</v>
      </c>
      <c r="CV25">
        <f ca="1">CU25*EXP(($C$6-0.5*$C$4^2)*$C$5+$C$4*SQRT($C$5)*_xlfn.NORM.S.INV(RAND()))</f>
        <v>191.67171850352273</v>
      </c>
      <c r="CW25">
        <f ca="1">CV25*EXP(($C$6-0.5*$C$4^2)*$C$5+$C$4*SQRT($C$5)*_xlfn.NORM.S.INV(RAND()))</f>
        <v>196.30433684231977</v>
      </c>
      <c r="CX25">
        <f ca="1">CW25*EXP(($C$6-0.5*$C$4^2)*$C$5+$C$4*SQRT($C$5)*_xlfn.NORM.S.INV(RAND()))</f>
        <v>192.28583180237709</v>
      </c>
      <c r="CY25">
        <f ca="1">CX25*EXP(($C$6-0.5*$C$4^2)*$C$5+$C$4*SQRT($C$5)*_xlfn.NORM.S.INV(RAND()))</f>
        <v>188.98907944479444</v>
      </c>
      <c r="CZ25">
        <f ca="1">CY25*EXP(($C$6-0.5*$C$4^2)*$C$5+$C$4*SQRT($C$5)*_xlfn.NORM.S.INV(RAND()))</f>
        <v>184.94718176588307</v>
      </c>
      <c r="DA25">
        <f ca="1">CZ25*EXP(($C$6-0.5*$C$4^2)*$C$5+$C$4*SQRT($C$5)*_xlfn.NORM.S.INV(RAND()))</f>
        <v>189.34748029557511</v>
      </c>
      <c r="DB25">
        <f ca="1">DA25*EXP(($C$6-0.5*$C$4^2)*$C$5+$C$4*SQRT($C$5)*_xlfn.NORM.S.INV(RAND()))</f>
        <v>187.14275547126593</v>
      </c>
      <c r="DC25">
        <f ca="1">DB25*EXP(($C$6-0.5*$C$4^2)*$C$5+$C$4*SQRT($C$5)*_xlfn.NORM.S.INV(RAND()))</f>
        <v>189.14793728867963</v>
      </c>
      <c r="DD25">
        <f ca="1">DC25*EXP(($C$6-0.5*$C$4^2)*$C$5+$C$4*SQRT($C$5)*_xlfn.NORM.S.INV(RAND()))</f>
        <v>191.3028086800096</v>
      </c>
      <c r="DE25">
        <f ca="1">DD25*EXP(($C$6-0.5*$C$4^2)*$C$5+$C$4*SQRT($C$5)*_xlfn.NORM.S.INV(RAND()))</f>
        <v>190.55704495215875</v>
      </c>
      <c r="DF25">
        <f ca="1">DE25*EXP(($C$6-0.5*$C$4^2)*$C$5+$C$4*SQRT($C$5)*_xlfn.NORM.S.INV(RAND()))</f>
        <v>189.45576467169937</v>
      </c>
      <c r="DG25">
        <f ca="1">DF25*EXP(($C$6-0.5*$C$4^2)*$C$5+$C$4*SQRT($C$5)*_xlfn.NORM.S.INV(RAND()))</f>
        <v>189.27885451954845</v>
      </c>
      <c r="DH25">
        <f ca="1">DG25*EXP(($C$6-0.5*$C$4^2)*$C$5+$C$4*SQRT($C$5)*_xlfn.NORM.S.INV(RAND()))</f>
        <v>194.41337440786353</v>
      </c>
      <c r="DI25">
        <f ca="1">DH25*EXP(($C$6-0.5*$C$4^2)*$C$5+$C$4*SQRT($C$5)*_xlfn.NORM.S.INV(RAND()))</f>
        <v>196.53598090887607</v>
      </c>
      <c r="DJ25">
        <f ca="1">DI25*EXP(($C$6-0.5*$C$4^2)*$C$5+$C$4*SQRT($C$5)*_xlfn.NORM.S.INV(RAND()))</f>
        <v>197.89875061077333</v>
      </c>
      <c r="DK25">
        <f ca="1">DJ25*EXP(($C$6-0.5*$C$4^2)*$C$5+$C$4*SQRT($C$5)*_xlfn.NORM.S.INV(RAND()))</f>
        <v>198.27966510060543</v>
      </c>
      <c r="DL25">
        <f ca="1">DK25*EXP(($C$6-0.5*$C$4^2)*$C$5+$C$4*SQRT($C$5)*_xlfn.NORM.S.INV(RAND()))</f>
        <v>202.37995608916407</v>
      </c>
      <c r="DM25">
        <f ca="1">DL25*EXP(($C$6-0.5*$C$4^2)*$C$5+$C$4*SQRT($C$5)*_xlfn.NORM.S.INV(RAND()))</f>
        <v>200.96645510238454</v>
      </c>
      <c r="DN25">
        <f ca="1">DM25*EXP(($C$6-0.5*$C$4^2)*$C$5+$C$4*SQRT($C$5)*_xlfn.NORM.S.INV(RAND()))</f>
        <v>201.04539484266581</v>
      </c>
      <c r="DO25">
        <f ca="1">DN25*EXP(($C$6-0.5*$C$4^2)*$C$5+$C$4*SQRT($C$5)*_xlfn.NORM.S.INV(RAND()))</f>
        <v>201.33432641452058</v>
      </c>
      <c r="DP25">
        <f ca="1">DO25*EXP(($C$6-0.5*$C$4^2)*$C$5+$C$4*SQRT($C$5)*_xlfn.NORM.S.INV(RAND()))</f>
        <v>205.36790099933981</v>
      </c>
      <c r="DQ25">
        <f ca="1">DP25*EXP(($C$6-0.5*$C$4^2)*$C$5+$C$4*SQRT($C$5)*_xlfn.NORM.S.INV(RAND()))</f>
        <v>205.47015660265652</v>
      </c>
      <c r="DR25">
        <f ca="1">DQ25*EXP(($C$6-0.5*$C$4^2)*$C$5+$C$4*SQRT($C$5)*_xlfn.NORM.S.INV(RAND()))</f>
        <v>212.46336915870322</v>
      </c>
      <c r="DS25">
        <f ca="1">DR25*EXP(($C$6-0.5*$C$4^2)*$C$5+$C$4*SQRT($C$5)*_xlfn.NORM.S.INV(RAND()))</f>
        <v>213.6802950637061</v>
      </c>
      <c r="DT25">
        <f ca="1">DS25*EXP(($C$6-0.5*$C$4^2)*$C$5+$C$4*SQRT($C$5)*_xlfn.NORM.S.INV(RAND()))</f>
        <v>212.83824692088299</v>
      </c>
      <c r="DU25">
        <f ca="1">DT25*EXP(($C$6-0.5*$C$4^2)*$C$5+$C$4*SQRT($C$5)*_xlfn.NORM.S.INV(RAND()))</f>
        <v>215.85302789609395</v>
      </c>
      <c r="DV25">
        <f ca="1">DU25*EXP(($C$6-0.5*$C$4^2)*$C$5+$C$4*SQRT($C$5)*_xlfn.NORM.S.INV(RAND()))</f>
        <v>211.80596969587052</v>
      </c>
      <c r="DW25">
        <f ca="1">DV25*EXP(($C$6-0.5*$C$4^2)*$C$5+$C$4*SQRT($C$5)*_xlfn.NORM.S.INV(RAND()))</f>
        <v>213.1385345327659</v>
      </c>
      <c r="DX25">
        <f ca="1">DW25*EXP(($C$6-0.5*$C$4^2)*$C$5+$C$4*SQRT($C$5)*_xlfn.NORM.S.INV(RAND()))</f>
        <v>212.91653207774888</v>
      </c>
      <c r="DY25">
        <f ca="1">DX25*EXP(($C$6-0.5*$C$4^2)*$C$5+$C$4*SQRT($C$5)*_xlfn.NORM.S.INV(RAND()))</f>
        <v>215.88172112888819</v>
      </c>
      <c r="DZ25">
        <f ca="1">DY25*EXP(($C$6-0.5*$C$4^2)*$C$5+$C$4*SQRT($C$5)*_xlfn.NORM.S.INV(RAND()))</f>
        <v>210.88593197794395</v>
      </c>
      <c r="EA25">
        <f ca="1">DZ25*EXP(($C$6-0.5*$C$4^2)*$C$5+$C$4*SQRT($C$5)*_xlfn.NORM.S.INV(RAND()))</f>
        <v>207.93901078250519</v>
      </c>
      <c r="EB25">
        <f ca="1">EA25*EXP(($C$6-0.5*$C$4^2)*$C$5+$C$4*SQRT($C$5)*_xlfn.NORM.S.INV(RAND()))</f>
        <v>207.49488850996818</v>
      </c>
      <c r="EC25">
        <f ca="1">EB25*EXP(($C$6-0.5*$C$4^2)*$C$5+$C$4*SQRT($C$5)*_xlfn.NORM.S.INV(RAND()))</f>
        <v>211.93826020585325</v>
      </c>
      <c r="ED25">
        <f ca="1">EC25*EXP(($C$6-0.5*$C$4^2)*$C$5+$C$4*SQRT($C$5)*_xlfn.NORM.S.INV(RAND()))</f>
        <v>211.64253891987192</v>
      </c>
      <c r="EE25">
        <f ca="1">ED25*EXP(($C$6-0.5*$C$4^2)*$C$5+$C$4*SQRT($C$5)*_xlfn.NORM.S.INV(RAND()))</f>
        <v>216.09041877424769</v>
      </c>
      <c r="EF25">
        <f ca="1">EE25*EXP(($C$6-0.5*$C$4^2)*$C$5+$C$4*SQRT($C$5)*_xlfn.NORM.S.INV(RAND()))</f>
        <v>214.17387434457797</v>
      </c>
      <c r="EG25">
        <f ca="1">EF25*EXP(($C$6-0.5*$C$4^2)*$C$5+$C$4*SQRT($C$5)*_xlfn.NORM.S.INV(RAND()))</f>
        <v>213.51413280819125</v>
      </c>
      <c r="EH25">
        <f ca="1">EG25*EXP(($C$6-0.5*$C$4^2)*$C$5+$C$4*SQRT($C$5)*_xlfn.NORM.S.INV(RAND()))</f>
        <v>211.63365840330007</v>
      </c>
      <c r="EI25">
        <f ca="1">EH25*EXP(($C$6-0.5*$C$4^2)*$C$5+$C$4*SQRT($C$5)*_xlfn.NORM.S.INV(RAND()))</f>
        <v>212.35598439634245</v>
      </c>
      <c r="EJ25">
        <f ca="1">EI25*EXP(($C$6-0.5*$C$4^2)*$C$5+$C$4*SQRT($C$5)*_xlfn.NORM.S.INV(RAND()))</f>
        <v>213.67731648392049</v>
      </c>
      <c r="EK25">
        <f ca="1">EJ25*EXP(($C$6-0.5*$C$4^2)*$C$5+$C$4*SQRT($C$5)*_xlfn.NORM.S.INV(RAND()))</f>
        <v>207.15726192785115</v>
      </c>
      <c r="EL25">
        <f ca="1">EK25*EXP(($C$6-0.5*$C$4^2)*$C$5+$C$4*SQRT($C$5)*_xlfn.NORM.S.INV(RAND()))</f>
        <v>208.61991816055513</v>
      </c>
      <c r="EM25">
        <f ca="1">EL25*EXP(($C$6-0.5*$C$4^2)*$C$5+$C$4*SQRT($C$5)*_xlfn.NORM.S.INV(RAND()))</f>
        <v>203.10538514743311</v>
      </c>
      <c r="EN25">
        <f ca="1">EM25*EXP(($C$6-0.5*$C$4^2)*$C$5+$C$4*SQRT($C$5)*_xlfn.NORM.S.INV(RAND()))</f>
        <v>206.67383645400079</v>
      </c>
      <c r="EO25">
        <f ca="1">EN25*EXP(($C$6-0.5*$C$4^2)*$C$5+$C$4*SQRT($C$5)*_xlfn.NORM.S.INV(RAND()))</f>
        <v>210.34540068371004</v>
      </c>
      <c r="EP25">
        <f ca="1">EO25*EXP(($C$6-0.5*$C$4^2)*$C$5+$C$4*SQRT($C$5)*_xlfn.NORM.S.INV(RAND()))</f>
        <v>214.26295460148216</v>
      </c>
      <c r="EQ25">
        <f ca="1">EP25*EXP(($C$6-0.5*$C$4^2)*$C$5+$C$4*SQRT($C$5)*_xlfn.NORM.S.INV(RAND()))</f>
        <v>213.84864386122507</v>
      </c>
      <c r="ER25">
        <f ca="1">EQ25*EXP(($C$6-0.5*$C$4^2)*$C$5+$C$4*SQRT($C$5)*_xlfn.NORM.S.INV(RAND()))</f>
        <v>212.2298480027207</v>
      </c>
      <c r="ES25">
        <f ca="1">ER25*EXP(($C$6-0.5*$C$4^2)*$C$5+$C$4*SQRT($C$5)*_xlfn.NORM.S.INV(RAND()))</f>
        <v>213.71820496121262</v>
      </c>
      <c r="ET25">
        <f ca="1">ES25*EXP(($C$6-0.5*$C$4^2)*$C$5+$C$4*SQRT($C$5)*_xlfn.NORM.S.INV(RAND()))</f>
        <v>215.19525343488041</v>
      </c>
      <c r="EU25">
        <f ca="1">ET25*EXP(($C$6-0.5*$C$4^2)*$C$5+$C$4*SQRT($C$5)*_xlfn.NORM.S.INV(RAND()))</f>
        <v>216.56639031678236</v>
      </c>
      <c r="EV25">
        <f ca="1">EU25*EXP(($C$6-0.5*$C$4^2)*$C$5+$C$4*SQRT($C$5)*_xlfn.NORM.S.INV(RAND()))</f>
        <v>216.4835808408325</v>
      </c>
      <c r="EW25">
        <f ca="1">EV25*EXP(($C$6-0.5*$C$4^2)*$C$5+$C$4*SQRT($C$5)*_xlfn.NORM.S.INV(RAND()))</f>
        <v>216.13438984570863</v>
      </c>
      <c r="EX25">
        <f ca="1">EW25*EXP(($C$6-0.5*$C$4^2)*$C$5+$C$4*SQRT($C$5)*_xlfn.NORM.S.INV(RAND()))</f>
        <v>221.44052281035167</v>
      </c>
      <c r="EY25">
        <f ca="1">EX25*EXP(($C$6-0.5*$C$4^2)*$C$5+$C$4*SQRT($C$5)*_xlfn.NORM.S.INV(RAND()))</f>
        <v>224.17393684345751</v>
      </c>
      <c r="EZ25">
        <f ca="1">EY25*EXP(($C$6-0.5*$C$4^2)*$C$5+$C$4*SQRT($C$5)*_xlfn.NORM.S.INV(RAND()))</f>
        <v>221.73578547882829</v>
      </c>
      <c r="FA25">
        <f ca="1">EZ25*EXP(($C$6-0.5*$C$4^2)*$C$5+$C$4*SQRT($C$5)*_xlfn.NORM.S.INV(RAND()))</f>
        <v>222.02356422036581</v>
      </c>
      <c r="FB25">
        <f ca="1">FA25*EXP(($C$6-0.5*$C$4^2)*$C$5+$C$4*SQRT($C$5)*_xlfn.NORM.S.INV(RAND()))</f>
        <v>217.95557946101187</v>
      </c>
      <c r="FC25">
        <f ca="1">FB25*EXP(($C$6-0.5*$C$4^2)*$C$5+$C$4*SQRT($C$5)*_xlfn.NORM.S.INV(RAND()))</f>
        <v>217.24416502005187</v>
      </c>
      <c r="FD25">
        <f ca="1">FC25*EXP(($C$6-0.5*$C$4^2)*$C$5+$C$4*SQRT($C$5)*_xlfn.NORM.S.INV(RAND()))</f>
        <v>216.43255936847345</v>
      </c>
      <c r="FE25">
        <f ca="1">FD25*EXP(($C$6-0.5*$C$4^2)*$C$5+$C$4*SQRT($C$5)*_xlfn.NORM.S.INV(RAND()))</f>
        <v>212.32560528167068</v>
      </c>
      <c r="FF25">
        <f ca="1">FE25*EXP(($C$6-0.5*$C$4^2)*$C$5+$C$4*SQRT($C$5)*_xlfn.NORM.S.INV(RAND()))</f>
        <v>217.03891305340539</v>
      </c>
      <c r="FG25">
        <f ca="1">FF25*EXP(($C$6-0.5*$C$4^2)*$C$5+$C$4*SQRT($C$5)*_xlfn.NORM.S.INV(RAND()))</f>
        <v>224.60526292069247</v>
      </c>
      <c r="FH25">
        <f ca="1">FG25*EXP(($C$6-0.5*$C$4^2)*$C$5+$C$4*SQRT($C$5)*_xlfn.NORM.S.INV(RAND()))</f>
        <v>231.11409146544622</v>
      </c>
      <c r="FI25">
        <f ca="1">FH25*EXP(($C$6-0.5*$C$4^2)*$C$5+$C$4*SQRT($C$5)*_xlfn.NORM.S.INV(RAND()))</f>
        <v>235.77394408727349</v>
      </c>
      <c r="FJ25">
        <f ca="1">FI25*EXP(($C$6-0.5*$C$4^2)*$C$5+$C$4*SQRT($C$5)*_xlfn.NORM.S.INV(RAND()))</f>
        <v>243.30313873646486</v>
      </c>
      <c r="FK25">
        <f ca="1">FJ25*EXP(($C$6-0.5*$C$4^2)*$C$5+$C$4*SQRT($C$5)*_xlfn.NORM.S.INV(RAND()))</f>
        <v>238.5070950517773</v>
      </c>
      <c r="FL25">
        <f ca="1">FK25*EXP(($C$6-0.5*$C$4^2)*$C$5+$C$4*SQRT($C$5)*_xlfn.NORM.S.INV(RAND()))</f>
        <v>236.01061422031552</v>
      </c>
      <c r="FM25">
        <f ca="1">FL25*EXP(($C$6-0.5*$C$4^2)*$C$5+$C$4*SQRT($C$5)*_xlfn.NORM.S.INV(RAND()))</f>
        <v>236.21233309146675</v>
      </c>
      <c r="FN25">
        <f ca="1">FM25*EXP(($C$6-0.5*$C$4^2)*$C$5+$C$4*SQRT($C$5)*_xlfn.NORM.S.INV(RAND()))</f>
        <v>236.96521145879177</v>
      </c>
      <c r="FO25">
        <f ca="1">FN25*EXP(($C$6-0.5*$C$4^2)*$C$5+$C$4*SQRT($C$5)*_xlfn.NORM.S.INV(RAND()))</f>
        <v>243.52091025379727</v>
      </c>
      <c r="FP25">
        <f ca="1">FO25*EXP(($C$6-0.5*$C$4^2)*$C$5+$C$4*SQRT($C$5)*_xlfn.NORM.S.INV(RAND()))</f>
        <v>245.33276857818436</v>
      </c>
      <c r="FQ25">
        <f ca="1">FP25*EXP(($C$6-0.5*$C$4^2)*$C$5+$C$4*SQRT($C$5)*_xlfn.NORM.S.INV(RAND()))</f>
        <v>243.37028649821869</v>
      </c>
      <c r="FR25">
        <f ca="1">FQ25*EXP(($C$6-0.5*$C$4^2)*$C$5+$C$4*SQRT($C$5)*_xlfn.NORM.S.INV(RAND()))</f>
        <v>244.92152225370381</v>
      </c>
      <c r="FS25">
        <f ca="1">FR25*EXP(($C$6-0.5*$C$4^2)*$C$5+$C$4*SQRT($C$5)*_xlfn.NORM.S.INV(RAND()))</f>
        <v>242.79025552651834</v>
      </c>
      <c r="FT25">
        <f ca="1">FS25*EXP(($C$6-0.5*$C$4^2)*$C$5+$C$4*SQRT($C$5)*_xlfn.NORM.S.INV(RAND()))</f>
        <v>243.74563561940923</v>
      </c>
      <c r="FU25">
        <f ca="1">FT25*EXP(($C$6-0.5*$C$4^2)*$C$5+$C$4*SQRT($C$5)*_xlfn.NORM.S.INV(RAND()))</f>
        <v>246.43529631439424</v>
      </c>
      <c r="FV25">
        <f ca="1">FU25*EXP(($C$6-0.5*$C$4^2)*$C$5+$C$4*SQRT($C$5)*_xlfn.NORM.S.INV(RAND()))</f>
        <v>242.65100405975443</v>
      </c>
      <c r="FW25">
        <f ca="1">FV25*EXP(($C$6-0.5*$C$4^2)*$C$5+$C$4*SQRT($C$5)*_xlfn.NORM.S.INV(RAND()))</f>
        <v>246.15803972371071</v>
      </c>
      <c r="FX25">
        <f ca="1">FW25*EXP(($C$6-0.5*$C$4^2)*$C$5+$C$4*SQRT($C$5)*_xlfn.NORM.S.INV(RAND()))</f>
        <v>250.11186455156343</v>
      </c>
      <c r="FY25">
        <f ca="1">FX25*EXP(($C$6-0.5*$C$4^2)*$C$5+$C$4*SQRT($C$5)*_xlfn.NORM.S.INV(RAND()))</f>
        <v>246.68478418164372</v>
      </c>
      <c r="FZ25">
        <f ca="1">FY25*EXP(($C$6-0.5*$C$4^2)*$C$5+$C$4*SQRT($C$5)*_xlfn.NORM.S.INV(RAND()))</f>
        <v>250.80323230609457</v>
      </c>
      <c r="GA25">
        <f ca="1">FZ25*EXP(($C$6-0.5*$C$4^2)*$C$5+$C$4*SQRT($C$5)*_xlfn.NORM.S.INV(RAND()))</f>
        <v>245.47201112851178</v>
      </c>
      <c r="GB25">
        <f ca="1">GA25*EXP(($C$6-0.5*$C$4^2)*$C$5+$C$4*SQRT($C$5)*_xlfn.NORM.S.INV(RAND()))</f>
        <v>245.67680682260254</v>
      </c>
      <c r="GC25">
        <f ca="1">GB25*EXP(($C$6-0.5*$C$4^2)*$C$5+$C$4*SQRT($C$5)*_xlfn.NORM.S.INV(RAND()))</f>
        <v>250.01947828810955</v>
      </c>
      <c r="GD25">
        <f ca="1">GC25*EXP(($C$6-0.5*$C$4^2)*$C$5+$C$4*SQRT($C$5)*_xlfn.NORM.S.INV(RAND()))</f>
        <v>253.65839682905991</v>
      </c>
      <c r="GE25">
        <f ca="1">GD25*EXP(($C$6-0.5*$C$4^2)*$C$5+$C$4*SQRT($C$5)*_xlfn.NORM.S.INV(RAND()))</f>
        <v>254.11614333690096</v>
      </c>
      <c r="GF25">
        <f ca="1">GE25*EXP(($C$6-0.5*$C$4^2)*$C$5+$C$4*SQRT($C$5)*_xlfn.NORM.S.INV(RAND()))</f>
        <v>252.39628294863286</v>
      </c>
      <c r="GG25">
        <f ca="1">GF25*EXP(($C$6-0.5*$C$4^2)*$C$5+$C$4*SQRT($C$5)*_xlfn.NORM.S.INV(RAND()))</f>
        <v>256.50354665061002</v>
      </c>
      <c r="GH25">
        <f ca="1">GG25*EXP(($C$6-0.5*$C$4^2)*$C$5+$C$4*SQRT($C$5)*_xlfn.NORM.S.INV(RAND()))</f>
        <v>252.6802228091542</v>
      </c>
      <c r="GI25">
        <f ca="1">GH25*EXP(($C$6-0.5*$C$4^2)*$C$5+$C$4*SQRT($C$5)*_xlfn.NORM.S.INV(RAND()))</f>
        <v>252.35547534873911</v>
      </c>
      <c r="GJ25">
        <f ca="1">GI25*EXP(($C$6-0.5*$C$4^2)*$C$5+$C$4*SQRT($C$5)*_xlfn.NORM.S.INV(RAND()))</f>
        <v>250.29856691222619</v>
      </c>
      <c r="GK25">
        <f ca="1">GJ25*EXP(($C$6-0.5*$C$4^2)*$C$5+$C$4*SQRT($C$5)*_xlfn.NORM.S.INV(RAND()))</f>
        <v>249.81954465213497</v>
      </c>
      <c r="GL25">
        <f ca="1">GK25*EXP(($C$6-0.5*$C$4^2)*$C$5+$C$4*SQRT($C$5)*_xlfn.NORM.S.INV(RAND()))</f>
        <v>244.71584354312219</v>
      </c>
      <c r="GM25">
        <f ca="1">GL25*EXP(($C$6-0.5*$C$4^2)*$C$5+$C$4*SQRT($C$5)*_xlfn.NORM.S.INV(RAND()))</f>
        <v>242.54460914703904</v>
      </c>
      <c r="GN25">
        <f ca="1">GM25*EXP(($C$6-0.5*$C$4^2)*$C$5+$C$4*SQRT($C$5)*_xlfn.NORM.S.INV(RAND()))</f>
        <v>239.38046844074267</v>
      </c>
      <c r="GO25">
        <f ca="1">GN25*EXP(($C$6-0.5*$C$4^2)*$C$5+$C$4*SQRT($C$5)*_xlfn.NORM.S.INV(RAND()))</f>
        <v>239.18697699922126</v>
      </c>
      <c r="GP25">
        <f ca="1">GO25*EXP(($C$6-0.5*$C$4^2)*$C$5+$C$4*SQRT($C$5)*_xlfn.NORM.S.INV(RAND()))</f>
        <v>232.88697980492444</v>
      </c>
      <c r="GQ25">
        <f ca="1">GP25*EXP(($C$6-0.5*$C$4^2)*$C$5+$C$4*SQRT($C$5)*_xlfn.NORM.S.INV(RAND()))</f>
        <v>235.73949489225637</v>
      </c>
      <c r="GR25">
        <f ca="1">GQ25*EXP(($C$6-0.5*$C$4^2)*$C$5+$C$4*SQRT($C$5)*_xlfn.NORM.S.INV(RAND()))</f>
        <v>239.04644121377194</v>
      </c>
      <c r="GS25">
        <f ca="1">GR25*EXP(($C$6-0.5*$C$4^2)*$C$5+$C$4*SQRT($C$5)*_xlfn.NORM.S.INV(RAND()))</f>
        <v>233.14137937538104</v>
      </c>
      <c r="GT25">
        <f ca="1">GS25*EXP(($C$6-0.5*$C$4^2)*$C$5+$C$4*SQRT($C$5)*_xlfn.NORM.S.INV(RAND()))</f>
        <v>234.30757700169545</v>
      </c>
      <c r="GU25">
        <f ca="1">GT25*EXP(($C$6-0.5*$C$4^2)*$C$5+$C$4*SQRT($C$5)*_xlfn.NORM.S.INV(RAND()))</f>
        <v>232.25281073345963</v>
      </c>
      <c r="GV25">
        <f ca="1">GU25*EXP(($C$6-0.5*$C$4^2)*$C$5+$C$4*SQRT($C$5)*_xlfn.NORM.S.INV(RAND()))</f>
        <v>225.80211125271521</v>
      </c>
      <c r="GW25">
        <f ca="1">GV25*EXP(($C$6-0.5*$C$4^2)*$C$5+$C$4*SQRT($C$5)*_xlfn.NORM.S.INV(RAND()))</f>
        <v>221.62942391017637</v>
      </c>
      <c r="GX25">
        <f ca="1">GW25*EXP(($C$6-0.5*$C$4^2)*$C$5+$C$4*SQRT($C$5)*_xlfn.NORM.S.INV(RAND()))</f>
        <v>222.0963437465733</v>
      </c>
      <c r="GY25" s="26">
        <f t="shared" ca="1" si="0"/>
        <v>0</v>
      </c>
      <c r="GZ25">
        <f ca="1">GY25*EXP(-$C$6*$C$7)</f>
        <v>0</v>
      </c>
      <c r="HA25" s="26">
        <f t="shared" ca="1" si="1"/>
        <v>62.096343746573297</v>
      </c>
      <c r="HB25" s="26">
        <f ca="1">HA25*EXP(-$C$6*$C$7)</f>
        <v>61.896577546222296</v>
      </c>
    </row>
    <row r="26" spans="6:213" x14ac:dyDescent="0.35">
      <c r="F26" s="26">
        <f>F25</f>
        <v>156.69999999999999</v>
      </c>
      <c r="G26">
        <f ca="1">F26*EXP(($C$6-0.5*$C$4^2)*$C$5+$C$4*SQRT($C$5)*_xlfn.NORM.S.INV(RAND()))</f>
        <v>161.51205092105843</v>
      </c>
      <c r="H26">
        <f ca="1">G26*EXP(($C$6-0.5*$C$4^2)*$C$5+$C$4*SQRT($C$5)*_xlfn.NORM.S.INV(RAND()))</f>
        <v>162.93675798869805</v>
      </c>
      <c r="I26">
        <f ca="1">H26*EXP(($C$6-0.5*$C$4^2)*$C$5+$C$4*SQRT($C$5)*_xlfn.NORM.S.INV(RAND()))</f>
        <v>157.65553325758182</v>
      </c>
      <c r="J26">
        <f ca="1">I26*EXP(($C$6-0.5*$C$4^2)*$C$5+$C$4*SQRT($C$5)*_xlfn.NORM.S.INV(RAND()))</f>
        <v>152.47614332985322</v>
      </c>
      <c r="K26">
        <f ca="1">J26*EXP(($C$6-0.5*$C$4^2)*$C$5+$C$4*SQRT($C$5)*_xlfn.NORM.S.INV(RAND()))</f>
        <v>159.56210083350004</v>
      </c>
      <c r="L26">
        <f ca="1">K26*EXP(($C$6-0.5*$C$4^2)*$C$5+$C$4*SQRT($C$5)*_xlfn.NORM.S.INV(RAND()))</f>
        <v>159.88919782624481</v>
      </c>
      <c r="M26">
        <f ca="1">L26*EXP(($C$6-0.5*$C$4^2)*$C$5+$C$4*SQRT($C$5)*_xlfn.NORM.S.INV(RAND()))</f>
        <v>166.4791196719649</v>
      </c>
      <c r="N26">
        <f ca="1">M26*EXP(($C$6-0.5*$C$4^2)*$C$5+$C$4*SQRT($C$5)*_xlfn.NORM.S.INV(RAND()))</f>
        <v>165.75287863525114</v>
      </c>
      <c r="O26">
        <f ca="1">N26*EXP(($C$6-0.5*$C$4^2)*$C$5+$C$4*SQRT($C$5)*_xlfn.NORM.S.INV(RAND()))</f>
        <v>164.39319496877272</v>
      </c>
      <c r="P26">
        <f ca="1">O26*EXP(($C$6-0.5*$C$4^2)*$C$5+$C$4*SQRT($C$5)*_xlfn.NORM.S.INV(RAND()))</f>
        <v>165.18950859998702</v>
      </c>
      <c r="Q26">
        <f ca="1">P26*EXP(($C$6-0.5*$C$4^2)*$C$5+$C$4*SQRT($C$5)*_xlfn.NORM.S.INV(RAND()))</f>
        <v>166.51241984650505</v>
      </c>
      <c r="R26">
        <f ca="1">Q26*EXP(($C$6-0.5*$C$4^2)*$C$5+$C$4*SQRT($C$5)*_xlfn.NORM.S.INV(RAND()))</f>
        <v>169.64555906204728</v>
      </c>
      <c r="S26">
        <f ca="1">R26*EXP(($C$6-0.5*$C$4^2)*$C$5+$C$4*SQRT($C$5)*_xlfn.NORM.S.INV(RAND()))</f>
        <v>169.85323411990004</v>
      </c>
      <c r="T26">
        <f ca="1">S26*EXP(($C$6-0.5*$C$4^2)*$C$5+$C$4*SQRT($C$5)*_xlfn.NORM.S.INV(RAND()))</f>
        <v>170.65358207868928</v>
      </c>
      <c r="U26">
        <f ca="1">T26*EXP(($C$6-0.5*$C$4^2)*$C$5+$C$4*SQRT($C$5)*_xlfn.NORM.S.INV(RAND()))</f>
        <v>177.77725829331251</v>
      </c>
      <c r="V26">
        <f ca="1">U26*EXP(($C$6-0.5*$C$4^2)*$C$5+$C$4*SQRT($C$5)*_xlfn.NORM.S.INV(RAND()))</f>
        <v>172.01000575863199</v>
      </c>
      <c r="W26">
        <f ca="1">V26*EXP(($C$6-0.5*$C$4^2)*$C$5+$C$4*SQRT($C$5)*_xlfn.NORM.S.INV(RAND()))</f>
        <v>170.92038335502167</v>
      </c>
      <c r="X26">
        <f ca="1">W26*EXP(($C$6-0.5*$C$4^2)*$C$5+$C$4*SQRT($C$5)*_xlfn.NORM.S.INV(RAND()))</f>
        <v>164.15339333855263</v>
      </c>
      <c r="Y26">
        <f ca="1">X26*EXP(($C$6-0.5*$C$4^2)*$C$5+$C$4*SQRT($C$5)*_xlfn.NORM.S.INV(RAND()))</f>
        <v>165.90912430726553</v>
      </c>
      <c r="Z26">
        <f ca="1">Y26*EXP(($C$6-0.5*$C$4^2)*$C$5+$C$4*SQRT($C$5)*_xlfn.NORM.S.INV(RAND()))</f>
        <v>165.83161873664227</v>
      </c>
      <c r="AA26">
        <f ca="1">Z26*EXP(($C$6-0.5*$C$4^2)*$C$5+$C$4*SQRT($C$5)*_xlfn.NORM.S.INV(RAND()))</f>
        <v>166.77024639354624</v>
      </c>
      <c r="AB26">
        <f ca="1">AA26*EXP(($C$6-0.5*$C$4^2)*$C$5+$C$4*SQRT($C$5)*_xlfn.NORM.S.INV(RAND()))</f>
        <v>167.45358889033423</v>
      </c>
      <c r="AC26">
        <f ca="1">AB26*EXP(($C$6-0.5*$C$4^2)*$C$5+$C$4*SQRT($C$5)*_xlfn.NORM.S.INV(RAND()))</f>
        <v>171.63968569065426</v>
      </c>
      <c r="AD26">
        <f ca="1">AC26*EXP(($C$6-0.5*$C$4^2)*$C$5+$C$4*SQRT($C$5)*_xlfn.NORM.S.INV(RAND()))</f>
        <v>176.75470729558333</v>
      </c>
      <c r="AE26">
        <f ca="1">AD26*EXP(($C$6-0.5*$C$4^2)*$C$5+$C$4*SQRT($C$5)*_xlfn.NORM.S.INV(RAND()))</f>
        <v>177.65764684047943</v>
      </c>
      <c r="AF26">
        <f ca="1">AE26*EXP(($C$6-0.5*$C$4^2)*$C$5+$C$4*SQRT($C$5)*_xlfn.NORM.S.INV(RAND()))</f>
        <v>179.07430160650026</v>
      </c>
      <c r="AG26">
        <f ca="1">AF26*EXP(($C$6-0.5*$C$4^2)*$C$5+$C$4*SQRT($C$5)*_xlfn.NORM.S.INV(RAND()))</f>
        <v>179.16802479891308</v>
      </c>
      <c r="AH26">
        <f ca="1">AG26*EXP(($C$6-0.5*$C$4^2)*$C$5+$C$4*SQRT($C$5)*_xlfn.NORM.S.INV(RAND()))</f>
        <v>181.97136896824716</v>
      </c>
      <c r="AI26">
        <f ca="1">AH26*EXP(($C$6-0.5*$C$4^2)*$C$5+$C$4*SQRT($C$5)*_xlfn.NORM.S.INV(RAND()))</f>
        <v>178.39414878365832</v>
      </c>
      <c r="AJ26">
        <f ca="1">AI26*EXP(($C$6-0.5*$C$4^2)*$C$5+$C$4*SQRT($C$5)*_xlfn.NORM.S.INV(RAND()))</f>
        <v>180.57034059167236</v>
      </c>
      <c r="AK26">
        <f ca="1">AJ26*EXP(($C$6-0.5*$C$4^2)*$C$5+$C$4*SQRT($C$5)*_xlfn.NORM.S.INV(RAND()))</f>
        <v>179.50669721518429</v>
      </c>
      <c r="AL26">
        <f ca="1">AK26*EXP(($C$6-0.5*$C$4^2)*$C$5+$C$4*SQRT($C$5)*_xlfn.NORM.S.INV(RAND()))</f>
        <v>176.40640414662315</v>
      </c>
      <c r="AM26">
        <f ca="1">AL26*EXP(($C$6-0.5*$C$4^2)*$C$5+$C$4*SQRT($C$5)*_xlfn.NORM.S.INV(RAND()))</f>
        <v>178.81004622129279</v>
      </c>
      <c r="AN26">
        <f ca="1">AM26*EXP(($C$6-0.5*$C$4^2)*$C$5+$C$4*SQRT($C$5)*_xlfn.NORM.S.INV(RAND()))</f>
        <v>180.0658746959127</v>
      </c>
      <c r="AO26">
        <f ca="1">AN26*EXP(($C$6-0.5*$C$4^2)*$C$5+$C$4*SQRT($C$5)*_xlfn.NORM.S.INV(RAND()))</f>
        <v>178.49904343570313</v>
      </c>
      <c r="AP26">
        <f ca="1">AO26*EXP(($C$6-0.5*$C$4^2)*$C$5+$C$4*SQRT($C$5)*_xlfn.NORM.S.INV(RAND()))</f>
        <v>175.68036328252677</v>
      </c>
      <c r="AQ26">
        <f ca="1">AP26*EXP(($C$6-0.5*$C$4^2)*$C$5+$C$4*SQRT($C$5)*_xlfn.NORM.S.INV(RAND()))</f>
        <v>184.36414302638383</v>
      </c>
      <c r="AR26">
        <f ca="1">AQ26*EXP(($C$6-0.5*$C$4^2)*$C$5+$C$4*SQRT($C$5)*_xlfn.NORM.S.INV(RAND()))</f>
        <v>186.52290100511968</v>
      </c>
      <c r="AS26">
        <f ca="1">AR26*EXP(($C$6-0.5*$C$4^2)*$C$5+$C$4*SQRT($C$5)*_xlfn.NORM.S.INV(RAND()))</f>
        <v>186.96311156080125</v>
      </c>
      <c r="AT26">
        <f ca="1">AS26*EXP(($C$6-0.5*$C$4^2)*$C$5+$C$4*SQRT($C$5)*_xlfn.NORM.S.INV(RAND()))</f>
        <v>186.75226247622376</v>
      </c>
      <c r="AU26">
        <f ca="1">AT26*EXP(($C$6-0.5*$C$4^2)*$C$5+$C$4*SQRT($C$5)*_xlfn.NORM.S.INV(RAND()))</f>
        <v>183.63864642120927</v>
      </c>
      <c r="AV26">
        <f ca="1">AU26*EXP(($C$6-0.5*$C$4^2)*$C$5+$C$4*SQRT($C$5)*_xlfn.NORM.S.INV(RAND()))</f>
        <v>182.56383811696193</v>
      </c>
      <c r="AW26">
        <f ca="1">AV26*EXP(($C$6-0.5*$C$4^2)*$C$5+$C$4*SQRT($C$5)*_xlfn.NORM.S.INV(RAND()))</f>
        <v>180.90006799587178</v>
      </c>
      <c r="AX26">
        <f ca="1">AW26*EXP(($C$6-0.5*$C$4^2)*$C$5+$C$4*SQRT($C$5)*_xlfn.NORM.S.INV(RAND()))</f>
        <v>182.91903265741729</v>
      </c>
      <c r="AY26">
        <f ca="1">AX26*EXP(($C$6-0.5*$C$4^2)*$C$5+$C$4*SQRT($C$5)*_xlfn.NORM.S.INV(RAND()))</f>
        <v>180.92421290879548</v>
      </c>
      <c r="AZ26">
        <f ca="1">AY26*EXP(($C$6-0.5*$C$4^2)*$C$5+$C$4*SQRT($C$5)*_xlfn.NORM.S.INV(RAND()))</f>
        <v>182.23622052117318</v>
      </c>
      <c r="BA26">
        <f ca="1">AZ26*EXP(($C$6-0.5*$C$4^2)*$C$5+$C$4*SQRT($C$5)*_xlfn.NORM.S.INV(RAND()))</f>
        <v>186.48258092896839</v>
      </c>
      <c r="BB26">
        <f ca="1">BA26*EXP(($C$6-0.5*$C$4^2)*$C$5+$C$4*SQRT($C$5)*_xlfn.NORM.S.INV(RAND()))</f>
        <v>185.92199862877334</v>
      </c>
      <c r="BC26">
        <f ca="1">BB26*EXP(($C$6-0.5*$C$4^2)*$C$5+$C$4*SQRT($C$5)*_xlfn.NORM.S.INV(RAND()))</f>
        <v>187.15144997203615</v>
      </c>
      <c r="BD26">
        <f ca="1">BC26*EXP(($C$6-0.5*$C$4^2)*$C$5+$C$4*SQRT($C$5)*_xlfn.NORM.S.INV(RAND()))</f>
        <v>194.52991433314494</v>
      </c>
      <c r="BE26">
        <f ca="1">BD26*EXP(($C$6-0.5*$C$4^2)*$C$5+$C$4*SQRT($C$5)*_xlfn.NORM.S.INV(RAND()))</f>
        <v>190.14159693662899</v>
      </c>
      <c r="BF26">
        <f ca="1">BE26*EXP(($C$6-0.5*$C$4^2)*$C$5+$C$4*SQRT($C$5)*_xlfn.NORM.S.INV(RAND()))</f>
        <v>185.98971033510253</v>
      </c>
      <c r="BG26">
        <f ca="1">BF26*EXP(($C$6-0.5*$C$4^2)*$C$5+$C$4*SQRT($C$5)*_xlfn.NORM.S.INV(RAND()))</f>
        <v>186.14696432379961</v>
      </c>
      <c r="BH26">
        <f ca="1">BG26*EXP(($C$6-0.5*$C$4^2)*$C$5+$C$4*SQRT($C$5)*_xlfn.NORM.S.INV(RAND()))</f>
        <v>183.64024577284974</v>
      </c>
      <c r="BI26">
        <f ca="1">BH26*EXP(($C$6-0.5*$C$4^2)*$C$5+$C$4*SQRT($C$5)*_xlfn.NORM.S.INV(RAND()))</f>
        <v>185.71412772816788</v>
      </c>
      <c r="BJ26">
        <f ca="1">BI26*EXP(($C$6-0.5*$C$4^2)*$C$5+$C$4*SQRT($C$5)*_xlfn.NORM.S.INV(RAND()))</f>
        <v>182.23192110115724</v>
      </c>
      <c r="BK26">
        <f ca="1">BJ26*EXP(($C$6-0.5*$C$4^2)*$C$5+$C$4*SQRT($C$5)*_xlfn.NORM.S.INV(RAND()))</f>
        <v>185.04568283367044</v>
      </c>
      <c r="BL26">
        <f ca="1">BK26*EXP(($C$6-0.5*$C$4^2)*$C$5+$C$4*SQRT($C$5)*_xlfn.NORM.S.INV(RAND()))</f>
        <v>186.27524702877051</v>
      </c>
      <c r="BM26">
        <f ca="1">BL26*EXP(($C$6-0.5*$C$4^2)*$C$5+$C$4*SQRT($C$5)*_xlfn.NORM.S.INV(RAND()))</f>
        <v>186.87618365028754</v>
      </c>
      <c r="BN26">
        <f ca="1">BM26*EXP(($C$6-0.5*$C$4^2)*$C$5+$C$4*SQRT($C$5)*_xlfn.NORM.S.INV(RAND()))</f>
        <v>185.13311707192656</v>
      </c>
      <c r="BO26">
        <f ca="1">BN26*EXP(($C$6-0.5*$C$4^2)*$C$5+$C$4*SQRT($C$5)*_xlfn.NORM.S.INV(RAND()))</f>
        <v>181.62992867870167</v>
      </c>
      <c r="BP26">
        <f ca="1">BO26*EXP(($C$6-0.5*$C$4^2)*$C$5+$C$4*SQRT($C$5)*_xlfn.NORM.S.INV(RAND()))</f>
        <v>181.5243786154021</v>
      </c>
      <c r="BQ26">
        <f ca="1">BP26*EXP(($C$6-0.5*$C$4^2)*$C$5+$C$4*SQRT($C$5)*_xlfn.NORM.S.INV(RAND()))</f>
        <v>183.99257390138624</v>
      </c>
      <c r="BR26">
        <f ca="1">BQ26*EXP(($C$6-0.5*$C$4^2)*$C$5+$C$4*SQRT($C$5)*_xlfn.NORM.S.INV(RAND()))</f>
        <v>186.41976798852954</v>
      </c>
      <c r="BS26">
        <f ca="1">BR26*EXP(($C$6-0.5*$C$4^2)*$C$5+$C$4*SQRT($C$5)*_xlfn.NORM.S.INV(RAND()))</f>
        <v>186.85211834834033</v>
      </c>
      <c r="BT26">
        <f ca="1">BS26*EXP(($C$6-0.5*$C$4^2)*$C$5+$C$4*SQRT($C$5)*_xlfn.NORM.S.INV(RAND()))</f>
        <v>186.22528485752707</v>
      </c>
      <c r="BU26">
        <f ca="1">BT26*EXP(($C$6-0.5*$C$4^2)*$C$5+$C$4*SQRT($C$5)*_xlfn.NORM.S.INV(RAND()))</f>
        <v>188.3169265603984</v>
      </c>
      <c r="BV26">
        <f ca="1">BU26*EXP(($C$6-0.5*$C$4^2)*$C$5+$C$4*SQRT($C$5)*_xlfn.NORM.S.INV(RAND()))</f>
        <v>190.15611602815201</v>
      </c>
      <c r="BW26">
        <f ca="1">BV26*EXP(($C$6-0.5*$C$4^2)*$C$5+$C$4*SQRT($C$5)*_xlfn.NORM.S.INV(RAND()))</f>
        <v>187.65674586636629</v>
      </c>
      <c r="BX26">
        <f ca="1">BW26*EXP(($C$6-0.5*$C$4^2)*$C$5+$C$4*SQRT($C$5)*_xlfn.NORM.S.INV(RAND()))</f>
        <v>191.72622465085081</v>
      </c>
      <c r="BY26">
        <f ca="1">BX26*EXP(($C$6-0.5*$C$4^2)*$C$5+$C$4*SQRT($C$5)*_xlfn.NORM.S.INV(RAND()))</f>
        <v>193.15848851152222</v>
      </c>
      <c r="BZ26">
        <f ca="1">BY26*EXP(($C$6-0.5*$C$4^2)*$C$5+$C$4*SQRT($C$5)*_xlfn.NORM.S.INV(RAND()))</f>
        <v>192.27740126193007</v>
      </c>
      <c r="CA26">
        <f ca="1">BZ26*EXP(($C$6-0.5*$C$4^2)*$C$5+$C$4*SQRT($C$5)*_xlfn.NORM.S.INV(RAND()))</f>
        <v>193.1406921121638</v>
      </c>
      <c r="CB26">
        <f ca="1">CA26*EXP(($C$6-0.5*$C$4^2)*$C$5+$C$4*SQRT($C$5)*_xlfn.NORM.S.INV(RAND()))</f>
        <v>195.04075309469366</v>
      </c>
      <c r="CC26">
        <f ca="1">CB26*EXP(($C$6-0.5*$C$4^2)*$C$5+$C$4*SQRT($C$5)*_xlfn.NORM.S.INV(RAND()))</f>
        <v>195.88485885306193</v>
      </c>
      <c r="CD26">
        <f ca="1">CC26*EXP(($C$6-0.5*$C$4^2)*$C$5+$C$4*SQRT($C$5)*_xlfn.NORM.S.INV(RAND()))</f>
        <v>199.70818688505776</v>
      </c>
      <c r="CE26">
        <f ca="1">CD26*EXP(($C$6-0.5*$C$4^2)*$C$5+$C$4*SQRT($C$5)*_xlfn.NORM.S.INV(RAND()))</f>
        <v>192.46435610008697</v>
      </c>
      <c r="CF26">
        <f ca="1">CE26*EXP(($C$6-0.5*$C$4^2)*$C$5+$C$4*SQRT($C$5)*_xlfn.NORM.S.INV(RAND()))</f>
        <v>197.02112215536158</v>
      </c>
      <c r="CG26">
        <f ca="1">CF26*EXP(($C$6-0.5*$C$4^2)*$C$5+$C$4*SQRT($C$5)*_xlfn.NORM.S.INV(RAND()))</f>
        <v>198.14717625330795</v>
      </c>
      <c r="CH26">
        <f ca="1">CG26*EXP(($C$6-0.5*$C$4^2)*$C$5+$C$4*SQRT($C$5)*_xlfn.NORM.S.INV(RAND()))</f>
        <v>192.08485228699962</v>
      </c>
      <c r="CI26">
        <f ca="1">CH26*EXP(($C$6-0.5*$C$4^2)*$C$5+$C$4*SQRT($C$5)*_xlfn.NORM.S.INV(RAND()))</f>
        <v>188.3979233507049</v>
      </c>
      <c r="CJ26">
        <f ca="1">CI26*EXP(($C$6-0.5*$C$4^2)*$C$5+$C$4*SQRT($C$5)*_xlfn.NORM.S.INV(RAND()))</f>
        <v>188.84029779822751</v>
      </c>
      <c r="CK26">
        <f ca="1">CJ26*EXP(($C$6-0.5*$C$4^2)*$C$5+$C$4*SQRT($C$5)*_xlfn.NORM.S.INV(RAND()))</f>
        <v>197.65198382755599</v>
      </c>
      <c r="CL26">
        <f ca="1">CK26*EXP(($C$6-0.5*$C$4^2)*$C$5+$C$4*SQRT($C$5)*_xlfn.NORM.S.INV(RAND()))</f>
        <v>192.62879011940046</v>
      </c>
      <c r="CM26">
        <f ca="1">CL26*EXP(($C$6-0.5*$C$4^2)*$C$5+$C$4*SQRT($C$5)*_xlfn.NORM.S.INV(RAND()))</f>
        <v>195.95940589018068</v>
      </c>
      <c r="CN26">
        <f ca="1">CM26*EXP(($C$6-0.5*$C$4^2)*$C$5+$C$4*SQRT($C$5)*_xlfn.NORM.S.INV(RAND()))</f>
        <v>199.40871832064965</v>
      </c>
      <c r="CO26">
        <f ca="1">CN26*EXP(($C$6-0.5*$C$4^2)*$C$5+$C$4*SQRT($C$5)*_xlfn.NORM.S.INV(RAND()))</f>
        <v>199.18417680914547</v>
      </c>
      <c r="CP26">
        <f ca="1">CO26*EXP(($C$6-0.5*$C$4^2)*$C$5+$C$4*SQRT($C$5)*_xlfn.NORM.S.INV(RAND()))</f>
        <v>199.42283821884158</v>
      </c>
      <c r="CQ26">
        <f ca="1">CP26*EXP(($C$6-0.5*$C$4^2)*$C$5+$C$4*SQRT($C$5)*_xlfn.NORM.S.INV(RAND()))</f>
        <v>201.99577204548169</v>
      </c>
      <c r="CR26">
        <f ca="1">CQ26*EXP(($C$6-0.5*$C$4^2)*$C$5+$C$4*SQRT($C$5)*_xlfn.NORM.S.INV(RAND()))</f>
        <v>205.35685606545553</v>
      </c>
      <c r="CS26">
        <f ca="1">CR26*EXP(($C$6-0.5*$C$4^2)*$C$5+$C$4*SQRT($C$5)*_xlfn.NORM.S.INV(RAND()))</f>
        <v>205.09680285623736</v>
      </c>
      <c r="CT26">
        <f ca="1">CS26*EXP(($C$6-0.5*$C$4^2)*$C$5+$C$4*SQRT($C$5)*_xlfn.NORM.S.INV(RAND()))</f>
        <v>200.35365927101154</v>
      </c>
      <c r="CU26">
        <f ca="1">CT26*EXP(($C$6-0.5*$C$4^2)*$C$5+$C$4*SQRT($C$5)*_xlfn.NORM.S.INV(RAND()))</f>
        <v>196.84575370008923</v>
      </c>
      <c r="CV26">
        <f ca="1">CU26*EXP(($C$6-0.5*$C$4^2)*$C$5+$C$4*SQRT($C$5)*_xlfn.NORM.S.INV(RAND()))</f>
        <v>194.41750491996774</v>
      </c>
      <c r="CW26">
        <f ca="1">CV26*EXP(($C$6-0.5*$C$4^2)*$C$5+$C$4*SQRT($C$5)*_xlfn.NORM.S.INV(RAND()))</f>
        <v>193.17722397876162</v>
      </c>
      <c r="CX26">
        <f ca="1">CW26*EXP(($C$6-0.5*$C$4^2)*$C$5+$C$4*SQRT($C$5)*_xlfn.NORM.S.INV(RAND()))</f>
        <v>195.02632904382909</v>
      </c>
      <c r="CY26">
        <f ca="1">CX26*EXP(($C$6-0.5*$C$4^2)*$C$5+$C$4*SQRT($C$5)*_xlfn.NORM.S.INV(RAND()))</f>
        <v>199.20692417963116</v>
      </c>
      <c r="CZ26">
        <f ca="1">CY26*EXP(($C$6-0.5*$C$4^2)*$C$5+$C$4*SQRT($C$5)*_xlfn.NORM.S.INV(RAND()))</f>
        <v>207.44725152956849</v>
      </c>
      <c r="DA26">
        <f ca="1">CZ26*EXP(($C$6-0.5*$C$4^2)*$C$5+$C$4*SQRT($C$5)*_xlfn.NORM.S.INV(RAND()))</f>
        <v>201.60793565701891</v>
      </c>
      <c r="DB26">
        <f ca="1">DA26*EXP(($C$6-0.5*$C$4^2)*$C$5+$C$4*SQRT($C$5)*_xlfn.NORM.S.INV(RAND()))</f>
        <v>195.64942109021953</v>
      </c>
      <c r="DC26">
        <f ca="1">DB26*EXP(($C$6-0.5*$C$4^2)*$C$5+$C$4*SQRT($C$5)*_xlfn.NORM.S.INV(RAND()))</f>
        <v>193.75071996067879</v>
      </c>
      <c r="DD26">
        <f ca="1">DC26*EXP(($C$6-0.5*$C$4^2)*$C$5+$C$4*SQRT($C$5)*_xlfn.NORM.S.INV(RAND()))</f>
        <v>188.15481641700924</v>
      </c>
      <c r="DE26">
        <f ca="1">DD26*EXP(($C$6-0.5*$C$4^2)*$C$5+$C$4*SQRT($C$5)*_xlfn.NORM.S.INV(RAND()))</f>
        <v>185.34677190419674</v>
      </c>
      <c r="DF26">
        <f ca="1">DE26*EXP(($C$6-0.5*$C$4^2)*$C$5+$C$4*SQRT($C$5)*_xlfn.NORM.S.INV(RAND()))</f>
        <v>188.98749552342053</v>
      </c>
      <c r="DG26">
        <f ca="1">DF26*EXP(($C$6-0.5*$C$4^2)*$C$5+$C$4*SQRT($C$5)*_xlfn.NORM.S.INV(RAND()))</f>
        <v>186.31200511887653</v>
      </c>
      <c r="DH26">
        <f ca="1">DG26*EXP(($C$6-0.5*$C$4^2)*$C$5+$C$4*SQRT($C$5)*_xlfn.NORM.S.INV(RAND()))</f>
        <v>188.38615464830741</v>
      </c>
      <c r="DI26">
        <f ca="1">DH26*EXP(($C$6-0.5*$C$4^2)*$C$5+$C$4*SQRT($C$5)*_xlfn.NORM.S.INV(RAND()))</f>
        <v>186.11919757592798</v>
      </c>
      <c r="DJ26">
        <f ca="1">DI26*EXP(($C$6-0.5*$C$4^2)*$C$5+$C$4*SQRT($C$5)*_xlfn.NORM.S.INV(RAND()))</f>
        <v>195.6364800248073</v>
      </c>
      <c r="DK26">
        <f ca="1">DJ26*EXP(($C$6-0.5*$C$4^2)*$C$5+$C$4*SQRT($C$5)*_xlfn.NORM.S.INV(RAND()))</f>
        <v>199.54977970250783</v>
      </c>
      <c r="DL26">
        <f ca="1">DK26*EXP(($C$6-0.5*$C$4^2)*$C$5+$C$4*SQRT($C$5)*_xlfn.NORM.S.INV(RAND()))</f>
        <v>201.9726454941532</v>
      </c>
      <c r="DM26">
        <f ca="1">DL26*EXP(($C$6-0.5*$C$4^2)*$C$5+$C$4*SQRT($C$5)*_xlfn.NORM.S.INV(RAND()))</f>
        <v>203.39642124348416</v>
      </c>
      <c r="DN26">
        <f ca="1">DM26*EXP(($C$6-0.5*$C$4^2)*$C$5+$C$4*SQRT($C$5)*_xlfn.NORM.S.INV(RAND()))</f>
        <v>204.50075291760768</v>
      </c>
      <c r="DO26">
        <f ca="1">DN26*EXP(($C$6-0.5*$C$4^2)*$C$5+$C$4*SQRT($C$5)*_xlfn.NORM.S.INV(RAND()))</f>
        <v>205.33432618710302</v>
      </c>
      <c r="DP26">
        <f ca="1">DO26*EXP(($C$6-0.5*$C$4^2)*$C$5+$C$4*SQRT($C$5)*_xlfn.NORM.S.INV(RAND()))</f>
        <v>200.38398285549468</v>
      </c>
      <c r="DQ26">
        <f ca="1">DP26*EXP(($C$6-0.5*$C$4^2)*$C$5+$C$4*SQRT($C$5)*_xlfn.NORM.S.INV(RAND()))</f>
        <v>201.84563860725228</v>
      </c>
      <c r="DR26">
        <f ca="1">DQ26*EXP(($C$6-0.5*$C$4^2)*$C$5+$C$4*SQRT($C$5)*_xlfn.NORM.S.INV(RAND()))</f>
        <v>202.73759522257816</v>
      </c>
      <c r="DS26">
        <f ca="1">DR26*EXP(($C$6-0.5*$C$4^2)*$C$5+$C$4*SQRT($C$5)*_xlfn.NORM.S.INV(RAND()))</f>
        <v>199.89714275204764</v>
      </c>
      <c r="DT26">
        <f ca="1">DS26*EXP(($C$6-0.5*$C$4^2)*$C$5+$C$4*SQRT($C$5)*_xlfn.NORM.S.INV(RAND()))</f>
        <v>202.8649866496647</v>
      </c>
      <c r="DU26">
        <f ca="1">DT26*EXP(($C$6-0.5*$C$4^2)*$C$5+$C$4*SQRT($C$5)*_xlfn.NORM.S.INV(RAND()))</f>
        <v>202.56563782209565</v>
      </c>
      <c r="DV26">
        <f ca="1">DU26*EXP(($C$6-0.5*$C$4^2)*$C$5+$C$4*SQRT($C$5)*_xlfn.NORM.S.INV(RAND()))</f>
        <v>199.92178160768282</v>
      </c>
      <c r="DW26">
        <f ca="1">DV26*EXP(($C$6-0.5*$C$4^2)*$C$5+$C$4*SQRT($C$5)*_xlfn.NORM.S.INV(RAND()))</f>
        <v>199.70609640659049</v>
      </c>
      <c r="DX26">
        <f ca="1">DW26*EXP(($C$6-0.5*$C$4^2)*$C$5+$C$4*SQRT($C$5)*_xlfn.NORM.S.INV(RAND()))</f>
        <v>196.733424563813</v>
      </c>
      <c r="DY26">
        <f ca="1">DX26*EXP(($C$6-0.5*$C$4^2)*$C$5+$C$4*SQRT($C$5)*_xlfn.NORM.S.INV(RAND()))</f>
        <v>195.22484015264331</v>
      </c>
      <c r="DZ26">
        <f ca="1">DY26*EXP(($C$6-0.5*$C$4^2)*$C$5+$C$4*SQRT($C$5)*_xlfn.NORM.S.INV(RAND()))</f>
        <v>200.50945380467434</v>
      </c>
      <c r="EA26">
        <f ca="1">DZ26*EXP(($C$6-0.5*$C$4^2)*$C$5+$C$4*SQRT($C$5)*_xlfn.NORM.S.INV(RAND()))</f>
        <v>203.75668247560779</v>
      </c>
      <c r="EB26">
        <f ca="1">EA26*EXP(($C$6-0.5*$C$4^2)*$C$5+$C$4*SQRT($C$5)*_xlfn.NORM.S.INV(RAND()))</f>
        <v>210.15708212564903</v>
      </c>
      <c r="EC26">
        <f ca="1">EB26*EXP(($C$6-0.5*$C$4^2)*$C$5+$C$4*SQRT($C$5)*_xlfn.NORM.S.INV(RAND()))</f>
        <v>212.70791099683075</v>
      </c>
      <c r="ED26">
        <f ca="1">EC26*EXP(($C$6-0.5*$C$4^2)*$C$5+$C$4*SQRT($C$5)*_xlfn.NORM.S.INV(RAND()))</f>
        <v>209.39812006298982</v>
      </c>
      <c r="EE26">
        <f ca="1">ED26*EXP(($C$6-0.5*$C$4^2)*$C$5+$C$4*SQRT($C$5)*_xlfn.NORM.S.INV(RAND()))</f>
        <v>213.97171702509857</v>
      </c>
      <c r="EF26">
        <f ca="1">EE26*EXP(($C$6-0.5*$C$4^2)*$C$5+$C$4*SQRT($C$5)*_xlfn.NORM.S.INV(RAND()))</f>
        <v>209.53540303070844</v>
      </c>
      <c r="EG26">
        <f ca="1">EF26*EXP(($C$6-0.5*$C$4^2)*$C$5+$C$4*SQRT($C$5)*_xlfn.NORM.S.INV(RAND()))</f>
        <v>200.89854050040302</v>
      </c>
      <c r="EH26">
        <f ca="1">EG26*EXP(($C$6-0.5*$C$4^2)*$C$5+$C$4*SQRT($C$5)*_xlfn.NORM.S.INV(RAND()))</f>
        <v>202.30256666087016</v>
      </c>
      <c r="EI26">
        <f ca="1">EH26*EXP(($C$6-0.5*$C$4^2)*$C$5+$C$4*SQRT($C$5)*_xlfn.NORM.S.INV(RAND()))</f>
        <v>210.74359400993268</v>
      </c>
      <c r="EJ26">
        <f ca="1">EI26*EXP(($C$6-0.5*$C$4^2)*$C$5+$C$4*SQRT($C$5)*_xlfn.NORM.S.INV(RAND()))</f>
        <v>206.452815819666</v>
      </c>
      <c r="EK26">
        <f ca="1">EJ26*EXP(($C$6-0.5*$C$4^2)*$C$5+$C$4*SQRT($C$5)*_xlfn.NORM.S.INV(RAND()))</f>
        <v>205.33423700871649</v>
      </c>
      <c r="EL26">
        <f ca="1">EK26*EXP(($C$6-0.5*$C$4^2)*$C$5+$C$4*SQRT($C$5)*_xlfn.NORM.S.INV(RAND()))</f>
        <v>207.55858969014685</v>
      </c>
      <c r="EM26">
        <f ca="1">EL26*EXP(($C$6-0.5*$C$4^2)*$C$5+$C$4*SQRT($C$5)*_xlfn.NORM.S.INV(RAND()))</f>
        <v>210.78444531616574</v>
      </c>
      <c r="EN26">
        <f ca="1">EM26*EXP(($C$6-0.5*$C$4^2)*$C$5+$C$4*SQRT($C$5)*_xlfn.NORM.S.INV(RAND()))</f>
        <v>205.37379643628512</v>
      </c>
      <c r="EO26">
        <f ca="1">EN26*EXP(($C$6-0.5*$C$4^2)*$C$5+$C$4*SQRT($C$5)*_xlfn.NORM.S.INV(RAND()))</f>
        <v>206.30080666385544</v>
      </c>
      <c r="EP26">
        <f ca="1">EO26*EXP(($C$6-0.5*$C$4^2)*$C$5+$C$4*SQRT($C$5)*_xlfn.NORM.S.INV(RAND()))</f>
        <v>208.16837813878018</v>
      </c>
      <c r="EQ26">
        <f ca="1">EP26*EXP(($C$6-0.5*$C$4^2)*$C$5+$C$4*SQRT($C$5)*_xlfn.NORM.S.INV(RAND()))</f>
        <v>208.56968881582981</v>
      </c>
      <c r="ER26">
        <f ca="1">EQ26*EXP(($C$6-0.5*$C$4^2)*$C$5+$C$4*SQRT($C$5)*_xlfn.NORM.S.INV(RAND()))</f>
        <v>214.21946384755523</v>
      </c>
      <c r="ES26">
        <f ca="1">ER26*EXP(($C$6-0.5*$C$4^2)*$C$5+$C$4*SQRT($C$5)*_xlfn.NORM.S.INV(RAND()))</f>
        <v>218.28306681834235</v>
      </c>
      <c r="ET26">
        <f ca="1">ES26*EXP(($C$6-0.5*$C$4^2)*$C$5+$C$4*SQRT($C$5)*_xlfn.NORM.S.INV(RAND()))</f>
        <v>212.69545642658611</v>
      </c>
      <c r="EU26">
        <f ca="1">ET26*EXP(($C$6-0.5*$C$4^2)*$C$5+$C$4*SQRT($C$5)*_xlfn.NORM.S.INV(RAND()))</f>
        <v>209.14486891632941</v>
      </c>
      <c r="EV26">
        <f ca="1">EU26*EXP(($C$6-0.5*$C$4^2)*$C$5+$C$4*SQRT($C$5)*_xlfn.NORM.S.INV(RAND()))</f>
        <v>209.89309495307722</v>
      </c>
      <c r="EW26">
        <f ca="1">EV26*EXP(($C$6-0.5*$C$4^2)*$C$5+$C$4*SQRT($C$5)*_xlfn.NORM.S.INV(RAND()))</f>
        <v>204.96223904197876</v>
      </c>
      <c r="EX26">
        <f ca="1">EW26*EXP(($C$6-0.5*$C$4^2)*$C$5+$C$4*SQRT($C$5)*_xlfn.NORM.S.INV(RAND()))</f>
        <v>201.03318580162906</v>
      </c>
      <c r="EY26">
        <f ca="1">EX26*EXP(($C$6-0.5*$C$4^2)*$C$5+$C$4*SQRT($C$5)*_xlfn.NORM.S.INV(RAND()))</f>
        <v>192.16890378265234</v>
      </c>
      <c r="EZ26">
        <f ca="1">EY26*EXP(($C$6-0.5*$C$4^2)*$C$5+$C$4*SQRT($C$5)*_xlfn.NORM.S.INV(RAND()))</f>
        <v>191.90554300649865</v>
      </c>
      <c r="FA26">
        <f ca="1">EZ26*EXP(($C$6-0.5*$C$4^2)*$C$5+$C$4*SQRT($C$5)*_xlfn.NORM.S.INV(RAND()))</f>
        <v>187.62421526736478</v>
      </c>
      <c r="FB26">
        <f ca="1">FA26*EXP(($C$6-0.5*$C$4^2)*$C$5+$C$4*SQRT($C$5)*_xlfn.NORM.S.INV(RAND()))</f>
        <v>187.43829950092413</v>
      </c>
      <c r="FC26">
        <f ca="1">FB26*EXP(($C$6-0.5*$C$4^2)*$C$5+$C$4*SQRT($C$5)*_xlfn.NORM.S.INV(RAND()))</f>
        <v>185.89654624786482</v>
      </c>
      <c r="FD26">
        <f ca="1">FC26*EXP(($C$6-0.5*$C$4^2)*$C$5+$C$4*SQRT($C$5)*_xlfn.NORM.S.INV(RAND()))</f>
        <v>184.26565444626604</v>
      </c>
      <c r="FE26">
        <f ca="1">FD26*EXP(($C$6-0.5*$C$4^2)*$C$5+$C$4*SQRT($C$5)*_xlfn.NORM.S.INV(RAND()))</f>
        <v>185.8436254676121</v>
      </c>
      <c r="FF26">
        <f ca="1">FE26*EXP(($C$6-0.5*$C$4^2)*$C$5+$C$4*SQRT($C$5)*_xlfn.NORM.S.INV(RAND()))</f>
        <v>184.2731635868362</v>
      </c>
      <c r="FG26">
        <f ca="1">FF26*EXP(($C$6-0.5*$C$4^2)*$C$5+$C$4*SQRT($C$5)*_xlfn.NORM.S.INV(RAND()))</f>
        <v>185.68196105385644</v>
      </c>
      <c r="FH26">
        <f ca="1">FG26*EXP(($C$6-0.5*$C$4^2)*$C$5+$C$4*SQRT($C$5)*_xlfn.NORM.S.INV(RAND()))</f>
        <v>186.3716469899785</v>
      </c>
      <c r="FI26">
        <f ca="1">FH26*EXP(($C$6-0.5*$C$4^2)*$C$5+$C$4*SQRT($C$5)*_xlfn.NORM.S.INV(RAND()))</f>
        <v>190.80632035654608</v>
      </c>
      <c r="FJ26">
        <f ca="1">FI26*EXP(($C$6-0.5*$C$4^2)*$C$5+$C$4*SQRT($C$5)*_xlfn.NORM.S.INV(RAND()))</f>
        <v>189.98263299474934</v>
      </c>
      <c r="FK26">
        <f ca="1">FJ26*EXP(($C$6-0.5*$C$4^2)*$C$5+$C$4*SQRT($C$5)*_xlfn.NORM.S.INV(RAND()))</f>
        <v>188.40786716150421</v>
      </c>
      <c r="FL26">
        <f ca="1">FK26*EXP(($C$6-0.5*$C$4^2)*$C$5+$C$4*SQRT($C$5)*_xlfn.NORM.S.INV(RAND()))</f>
        <v>189.08502813741222</v>
      </c>
      <c r="FM26">
        <f ca="1">FL26*EXP(($C$6-0.5*$C$4^2)*$C$5+$C$4*SQRT($C$5)*_xlfn.NORM.S.INV(RAND()))</f>
        <v>188.97396338302613</v>
      </c>
      <c r="FN26">
        <f ca="1">FM26*EXP(($C$6-0.5*$C$4^2)*$C$5+$C$4*SQRT($C$5)*_xlfn.NORM.S.INV(RAND()))</f>
        <v>185.87963315183478</v>
      </c>
      <c r="FO26">
        <f ca="1">FN26*EXP(($C$6-0.5*$C$4^2)*$C$5+$C$4*SQRT($C$5)*_xlfn.NORM.S.INV(RAND()))</f>
        <v>188.3422570589677</v>
      </c>
      <c r="FP26">
        <f ca="1">FO26*EXP(($C$6-0.5*$C$4^2)*$C$5+$C$4*SQRT($C$5)*_xlfn.NORM.S.INV(RAND()))</f>
        <v>184.83834829446241</v>
      </c>
      <c r="FQ26">
        <f ca="1">FP26*EXP(($C$6-0.5*$C$4^2)*$C$5+$C$4*SQRT($C$5)*_xlfn.NORM.S.INV(RAND()))</f>
        <v>181.07465996730343</v>
      </c>
      <c r="FR26">
        <f ca="1">FQ26*EXP(($C$6-0.5*$C$4^2)*$C$5+$C$4*SQRT($C$5)*_xlfn.NORM.S.INV(RAND()))</f>
        <v>186.18353340563044</v>
      </c>
      <c r="FS26">
        <f ca="1">FR26*EXP(($C$6-0.5*$C$4^2)*$C$5+$C$4*SQRT($C$5)*_xlfn.NORM.S.INV(RAND()))</f>
        <v>182.59040456993873</v>
      </c>
      <c r="FT26">
        <f ca="1">FS26*EXP(($C$6-0.5*$C$4^2)*$C$5+$C$4*SQRT($C$5)*_xlfn.NORM.S.INV(RAND()))</f>
        <v>190.16162699607719</v>
      </c>
      <c r="FU26">
        <f ca="1">FT26*EXP(($C$6-0.5*$C$4^2)*$C$5+$C$4*SQRT($C$5)*_xlfn.NORM.S.INV(RAND()))</f>
        <v>191.58377532571026</v>
      </c>
      <c r="FV26">
        <f ca="1">FU26*EXP(($C$6-0.5*$C$4^2)*$C$5+$C$4*SQRT($C$5)*_xlfn.NORM.S.INV(RAND()))</f>
        <v>189.30403289246962</v>
      </c>
      <c r="FW26">
        <f ca="1">FV26*EXP(($C$6-0.5*$C$4^2)*$C$5+$C$4*SQRT($C$5)*_xlfn.NORM.S.INV(RAND()))</f>
        <v>194.46579813454755</v>
      </c>
      <c r="FX26">
        <f ca="1">FW26*EXP(($C$6-0.5*$C$4^2)*$C$5+$C$4*SQRT($C$5)*_xlfn.NORM.S.INV(RAND()))</f>
        <v>196.13669559218982</v>
      </c>
      <c r="FY26">
        <f ca="1">FX26*EXP(($C$6-0.5*$C$4^2)*$C$5+$C$4*SQRT($C$5)*_xlfn.NORM.S.INV(RAND()))</f>
        <v>200.49972542323289</v>
      </c>
      <c r="FZ26">
        <f ca="1">FY26*EXP(($C$6-0.5*$C$4^2)*$C$5+$C$4*SQRT($C$5)*_xlfn.NORM.S.INV(RAND()))</f>
        <v>198.39231921542921</v>
      </c>
      <c r="GA26">
        <f ca="1">FZ26*EXP(($C$6-0.5*$C$4^2)*$C$5+$C$4*SQRT($C$5)*_xlfn.NORM.S.INV(RAND()))</f>
        <v>202.01850825645769</v>
      </c>
      <c r="GB26">
        <f ca="1">GA26*EXP(($C$6-0.5*$C$4^2)*$C$5+$C$4*SQRT($C$5)*_xlfn.NORM.S.INV(RAND()))</f>
        <v>198.27637274016465</v>
      </c>
      <c r="GC26">
        <f ca="1">GB26*EXP(($C$6-0.5*$C$4^2)*$C$5+$C$4*SQRT($C$5)*_xlfn.NORM.S.INV(RAND()))</f>
        <v>195.74703511780876</v>
      </c>
      <c r="GD26">
        <f ca="1">GC26*EXP(($C$6-0.5*$C$4^2)*$C$5+$C$4*SQRT($C$5)*_xlfn.NORM.S.INV(RAND()))</f>
        <v>200.23158892074201</v>
      </c>
      <c r="GE26">
        <f ca="1">GD26*EXP(($C$6-0.5*$C$4^2)*$C$5+$C$4*SQRT($C$5)*_xlfn.NORM.S.INV(RAND()))</f>
        <v>200.1773824314507</v>
      </c>
      <c r="GF26">
        <f ca="1">GE26*EXP(($C$6-0.5*$C$4^2)*$C$5+$C$4*SQRT($C$5)*_xlfn.NORM.S.INV(RAND()))</f>
        <v>205.7617938771979</v>
      </c>
      <c r="GG26">
        <f ca="1">GF26*EXP(($C$6-0.5*$C$4^2)*$C$5+$C$4*SQRT($C$5)*_xlfn.NORM.S.INV(RAND()))</f>
        <v>201.19761925221286</v>
      </c>
      <c r="GH26">
        <f ca="1">GG26*EXP(($C$6-0.5*$C$4^2)*$C$5+$C$4*SQRT($C$5)*_xlfn.NORM.S.INV(RAND()))</f>
        <v>200.44125542070816</v>
      </c>
      <c r="GI26">
        <f ca="1">GH26*EXP(($C$6-0.5*$C$4^2)*$C$5+$C$4*SQRT($C$5)*_xlfn.NORM.S.INV(RAND()))</f>
        <v>206.64417862971609</v>
      </c>
      <c r="GJ26">
        <f ca="1">GI26*EXP(($C$6-0.5*$C$4^2)*$C$5+$C$4*SQRT($C$5)*_xlfn.NORM.S.INV(RAND()))</f>
        <v>200.24608230647172</v>
      </c>
      <c r="GK26">
        <f ca="1">GJ26*EXP(($C$6-0.5*$C$4^2)*$C$5+$C$4*SQRT($C$5)*_xlfn.NORM.S.INV(RAND()))</f>
        <v>199.54447914970905</v>
      </c>
      <c r="GL26">
        <f ca="1">GK26*EXP(($C$6-0.5*$C$4^2)*$C$5+$C$4*SQRT($C$5)*_xlfn.NORM.S.INV(RAND()))</f>
        <v>193.13641134610671</v>
      </c>
      <c r="GM26">
        <f ca="1">GL26*EXP(($C$6-0.5*$C$4^2)*$C$5+$C$4*SQRT($C$5)*_xlfn.NORM.S.INV(RAND()))</f>
        <v>189.8898126303385</v>
      </c>
      <c r="GN26">
        <f ca="1">GM26*EXP(($C$6-0.5*$C$4^2)*$C$5+$C$4*SQRT($C$5)*_xlfn.NORM.S.INV(RAND()))</f>
        <v>190.91674653096567</v>
      </c>
      <c r="GO26">
        <f ca="1">GN26*EXP(($C$6-0.5*$C$4^2)*$C$5+$C$4*SQRT($C$5)*_xlfn.NORM.S.INV(RAND()))</f>
        <v>191.57329205949154</v>
      </c>
      <c r="GP26">
        <f ca="1">GO26*EXP(($C$6-0.5*$C$4^2)*$C$5+$C$4*SQRT($C$5)*_xlfn.NORM.S.INV(RAND()))</f>
        <v>193.09502276658176</v>
      </c>
      <c r="GQ26">
        <f ca="1">GP26*EXP(($C$6-0.5*$C$4^2)*$C$5+$C$4*SQRT($C$5)*_xlfn.NORM.S.INV(RAND()))</f>
        <v>193.36060276099309</v>
      </c>
      <c r="GR26">
        <f ca="1">GQ26*EXP(($C$6-0.5*$C$4^2)*$C$5+$C$4*SQRT($C$5)*_xlfn.NORM.S.INV(RAND()))</f>
        <v>195.60193724704916</v>
      </c>
      <c r="GS26">
        <f ca="1">GR26*EXP(($C$6-0.5*$C$4^2)*$C$5+$C$4*SQRT($C$5)*_xlfn.NORM.S.INV(RAND()))</f>
        <v>194.12536933298264</v>
      </c>
      <c r="GT26">
        <f ca="1">GS26*EXP(($C$6-0.5*$C$4^2)*$C$5+$C$4*SQRT($C$5)*_xlfn.NORM.S.INV(RAND()))</f>
        <v>191.40695877130034</v>
      </c>
      <c r="GU26">
        <f ca="1">GT26*EXP(($C$6-0.5*$C$4^2)*$C$5+$C$4*SQRT($C$5)*_xlfn.NORM.S.INV(RAND()))</f>
        <v>190.16840365752995</v>
      </c>
      <c r="GV26">
        <f ca="1">GU26*EXP(($C$6-0.5*$C$4^2)*$C$5+$C$4*SQRT($C$5)*_xlfn.NORM.S.INV(RAND()))</f>
        <v>193.15854387788943</v>
      </c>
      <c r="GW26">
        <f ca="1">GV26*EXP(($C$6-0.5*$C$4^2)*$C$5+$C$4*SQRT($C$5)*_xlfn.NORM.S.INV(RAND()))</f>
        <v>190.71747713393654</v>
      </c>
      <c r="GX26">
        <f ca="1">GW26*EXP(($C$6-0.5*$C$4^2)*$C$5+$C$4*SQRT($C$5)*_xlfn.NORM.S.INV(RAND()))</f>
        <v>191.91887893418942</v>
      </c>
      <c r="GY26" s="26">
        <f t="shared" ca="1" si="0"/>
        <v>0</v>
      </c>
      <c r="GZ26">
        <f ca="1">GY26*EXP(-$C$6*$C$7)</f>
        <v>0</v>
      </c>
      <c r="HA26" s="26">
        <f t="shared" ca="1" si="1"/>
        <v>31.918878934189422</v>
      </c>
      <c r="HB26" s="26">
        <f ca="1">HA26*EXP(-$C$6*$C$7)</f>
        <v>31.816194737674255</v>
      </c>
      <c r="HD26" s="93" t="s">
        <v>348</v>
      </c>
      <c r="HE26" s="53">
        <f>C3</f>
        <v>-2.8814244533815897E-3</v>
      </c>
    </row>
    <row r="27" spans="6:213" x14ac:dyDescent="0.35">
      <c r="F27" s="26">
        <f>F26</f>
        <v>156.69999999999999</v>
      </c>
      <c r="G27">
        <f ca="1">F27*EXP(($C$6-0.5*$C$4^2)*$C$5+$C$4*SQRT($C$5)*_xlfn.NORM.S.INV(RAND()))</f>
        <v>163.29523190023616</v>
      </c>
      <c r="H27">
        <f ca="1">G27*EXP(($C$6-0.5*$C$4^2)*$C$5+$C$4*SQRT($C$5)*_xlfn.NORM.S.INV(RAND()))</f>
        <v>164.52129488554021</v>
      </c>
      <c r="I27">
        <f ca="1">H27*EXP(($C$6-0.5*$C$4^2)*$C$5+$C$4*SQRT($C$5)*_xlfn.NORM.S.INV(RAND()))</f>
        <v>160.42397701837263</v>
      </c>
      <c r="J27">
        <f ca="1">I27*EXP(($C$6-0.5*$C$4^2)*$C$5+$C$4*SQRT($C$5)*_xlfn.NORM.S.INV(RAND()))</f>
        <v>159.28556487937587</v>
      </c>
      <c r="K27">
        <f ca="1">J27*EXP(($C$6-0.5*$C$4^2)*$C$5+$C$4*SQRT($C$5)*_xlfn.NORM.S.INV(RAND()))</f>
        <v>160.80819042291702</v>
      </c>
      <c r="L27">
        <f ca="1">K27*EXP(($C$6-0.5*$C$4^2)*$C$5+$C$4*SQRT($C$5)*_xlfn.NORM.S.INV(RAND()))</f>
        <v>163.41455840083896</v>
      </c>
      <c r="M27">
        <f ca="1">L27*EXP(($C$6-0.5*$C$4^2)*$C$5+$C$4*SQRT($C$5)*_xlfn.NORM.S.INV(RAND()))</f>
        <v>166.94503874898143</v>
      </c>
      <c r="N27">
        <f ca="1">M27*EXP(($C$6-0.5*$C$4^2)*$C$5+$C$4*SQRT($C$5)*_xlfn.NORM.S.INV(RAND()))</f>
        <v>168.42551932247187</v>
      </c>
      <c r="O27">
        <f ca="1">N27*EXP(($C$6-0.5*$C$4^2)*$C$5+$C$4*SQRT($C$5)*_xlfn.NORM.S.INV(RAND()))</f>
        <v>162.74772657006841</v>
      </c>
      <c r="P27">
        <f ca="1">O27*EXP(($C$6-0.5*$C$4^2)*$C$5+$C$4*SQRT($C$5)*_xlfn.NORM.S.INV(RAND()))</f>
        <v>167.12871344546417</v>
      </c>
      <c r="Q27">
        <f ca="1">P27*EXP(($C$6-0.5*$C$4^2)*$C$5+$C$4*SQRT($C$5)*_xlfn.NORM.S.INV(RAND()))</f>
        <v>170.10893224929208</v>
      </c>
      <c r="R27">
        <f ca="1">Q27*EXP(($C$6-0.5*$C$4^2)*$C$5+$C$4*SQRT($C$5)*_xlfn.NORM.S.INV(RAND()))</f>
        <v>170.5126053981316</v>
      </c>
      <c r="S27">
        <f ca="1">R27*EXP(($C$6-0.5*$C$4^2)*$C$5+$C$4*SQRT($C$5)*_xlfn.NORM.S.INV(RAND()))</f>
        <v>168.81347788052815</v>
      </c>
      <c r="T27">
        <f ca="1">S27*EXP(($C$6-0.5*$C$4^2)*$C$5+$C$4*SQRT($C$5)*_xlfn.NORM.S.INV(RAND()))</f>
        <v>165.78528852135014</v>
      </c>
      <c r="U27">
        <f ca="1">T27*EXP(($C$6-0.5*$C$4^2)*$C$5+$C$4*SQRT($C$5)*_xlfn.NORM.S.INV(RAND()))</f>
        <v>163.99630503430546</v>
      </c>
      <c r="V27">
        <f ca="1">U27*EXP(($C$6-0.5*$C$4^2)*$C$5+$C$4*SQRT($C$5)*_xlfn.NORM.S.INV(RAND()))</f>
        <v>168.77221192690686</v>
      </c>
      <c r="W27">
        <f ca="1">V27*EXP(($C$6-0.5*$C$4^2)*$C$5+$C$4*SQRT($C$5)*_xlfn.NORM.S.INV(RAND()))</f>
        <v>167.49280471333134</v>
      </c>
      <c r="X27">
        <f ca="1">W27*EXP(($C$6-0.5*$C$4^2)*$C$5+$C$4*SQRT($C$5)*_xlfn.NORM.S.INV(RAND()))</f>
        <v>166.49245489175865</v>
      </c>
      <c r="Y27">
        <f ca="1">X27*EXP(($C$6-0.5*$C$4^2)*$C$5+$C$4*SQRT($C$5)*_xlfn.NORM.S.INV(RAND()))</f>
        <v>165.77598075479938</v>
      </c>
      <c r="Z27">
        <f ca="1">Y27*EXP(($C$6-0.5*$C$4^2)*$C$5+$C$4*SQRT($C$5)*_xlfn.NORM.S.INV(RAND()))</f>
        <v>170.30471917658687</v>
      </c>
      <c r="AA27">
        <f ca="1">Z27*EXP(($C$6-0.5*$C$4^2)*$C$5+$C$4*SQRT($C$5)*_xlfn.NORM.S.INV(RAND()))</f>
        <v>169.73437005606064</v>
      </c>
      <c r="AB27">
        <f ca="1">AA27*EXP(($C$6-0.5*$C$4^2)*$C$5+$C$4*SQRT($C$5)*_xlfn.NORM.S.INV(RAND()))</f>
        <v>169.24380683187832</v>
      </c>
      <c r="AC27">
        <f ca="1">AB27*EXP(($C$6-0.5*$C$4^2)*$C$5+$C$4*SQRT($C$5)*_xlfn.NORM.S.INV(RAND()))</f>
        <v>163.82430521541389</v>
      </c>
      <c r="AD27">
        <f ca="1">AC27*EXP(($C$6-0.5*$C$4^2)*$C$5+$C$4*SQRT($C$5)*_xlfn.NORM.S.INV(RAND()))</f>
        <v>164.73661503824601</v>
      </c>
      <c r="AE27">
        <f ca="1">AD27*EXP(($C$6-0.5*$C$4^2)*$C$5+$C$4*SQRT($C$5)*_xlfn.NORM.S.INV(RAND()))</f>
        <v>168.52269304974888</v>
      </c>
      <c r="AF27">
        <f ca="1">AE27*EXP(($C$6-0.5*$C$4^2)*$C$5+$C$4*SQRT($C$5)*_xlfn.NORM.S.INV(RAND()))</f>
        <v>175.95667516823318</v>
      </c>
      <c r="AG27">
        <f ca="1">AF27*EXP(($C$6-0.5*$C$4^2)*$C$5+$C$4*SQRT($C$5)*_xlfn.NORM.S.INV(RAND()))</f>
        <v>174.07574827813173</v>
      </c>
      <c r="AH27">
        <f ca="1">AG27*EXP(($C$6-0.5*$C$4^2)*$C$5+$C$4*SQRT($C$5)*_xlfn.NORM.S.INV(RAND()))</f>
        <v>173.61268331818297</v>
      </c>
      <c r="AI27">
        <f ca="1">AH27*EXP(($C$6-0.5*$C$4^2)*$C$5+$C$4*SQRT($C$5)*_xlfn.NORM.S.INV(RAND()))</f>
        <v>171.6632108378777</v>
      </c>
      <c r="AJ27">
        <f ca="1">AI27*EXP(($C$6-0.5*$C$4^2)*$C$5+$C$4*SQRT($C$5)*_xlfn.NORM.S.INV(RAND()))</f>
        <v>172.16557794681231</v>
      </c>
      <c r="AK27">
        <f ca="1">AJ27*EXP(($C$6-0.5*$C$4^2)*$C$5+$C$4*SQRT($C$5)*_xlfn.NORM.S.INV(RAND()))</f>
        <v>168.78895162339941</v>
      </c>
      <c r="AL27">
        <f ca="1">AK27*EXP(($C$6-0.5*$C$4^2)*$C$5+$C$4*SQRT($C$5)*_xlfn.NORM.S.INV(RAND()))</f>
        <v>167.83501740711606</v>
      </c>
      <c r="AM27">
        <f ca="1">AL27*EXP(($C$6-0.5*$C$4^2)*$C$5+$C$4*SQRT($C$5)*_xlfn.NORM.S.INV(RAND()))</f>
        <v>169.16001057557969</v>
      </c>
      <c r="AN27">
        <f ca="1">AM27*EXP(($C$6-0.5*$C$4^2)*$C$5+$C$4*SQRT($C$5)*_xlfn.NORM.S.INV(RAND()))</f>
        <v>168.34875403142087</v>
      </c>
      <c r="AO27">
        <f ca="1">AN27*EXP(($C$6-0.5*$C$4^2)*$C$5+$C$4*SQRT($C$5)*_xlfn.NORM.S.INV(RAND()))</f>
        <v>167.72877989714229</v>
      </c>
      <c r="AP27">
        <f ca="1">AO27*EXP(($C$6-0.5*$C$4^2)*$C$5+$C$4*SQRT($C$5)*_xlfn.NORM.S.INV(RAND()))</f>
        <v>169.59325749926327</v>
      </c>
      <c r="AQ27">
        <f ca="1">AP27*EXP(($C$6-0.5*$C$4^2)*$C$5+$C$4*SQRT($C$5)*_xlfn.NORM.S.INV(RAND()))</f>
        <v>168.49989576943725</v>
      </c>
      <c r="AR27">
        <f ca="1">AQ27*EXP(($C$6-0.5*$C$4^2)*$C$5+$C$4*SQRT($C$5)*_xlfn.NORM.S.INV(RAND()))</f>
        <v>165.16019710272022</v>
      </c>
      <c r="AS27">
        <f ca="1">AR27*EXP(($C$6-0.5*$C$4^2)*$C$5+$C$4*SQRT($C$5)*_xlfn.NORM.S.INV(RAND()))</f>
        <v>162.27099866509448</v>
      </c>
      <c r="AT27">
        <f ca="1">AS27*EXP(($C$6-0.5*$C$4^2)*$C$5+$C$4*SQRT($C$5)*_xlfn.NORM.S.INV(RAND()))</f>
        <v>162.63995033301734</v>
      </c>
      <c r="AU27">
        <f ca="1">AT27*EXP(($C$6-0.5*$C$4^2)*$C$5+$C$4*SQRT($C$5)*_xlfn.NORM.S.INV(RAND()))</f>
        <v>159.44599846943245</v>
      </c>
      <c r="AV27">
        <f ca="1">AU27*EXP(($C$6-0.5*$C$4^2)*$C$5+$C$4*SQRT($C$5)*_xlfn.NORM.S.INV(RAND()))</f>
        <v>158.84428453266105</v>
      </c>
      <c r="AW27">
        <f ca="1">AV27*EXP(($C$6-0.5*$C$4^2)*$C$5+$C$4*SQRT($C$5)*_xlfn.NORM.S.INV(RAND()))</f>
        <v>155.27259146519322</v>
      </c>
      <c r="AX27">
        <f ca="1">AW27*EXP(($C$6-0.5*$C$4^2)*$C$5+$C$4*SQRT($C$5)*_xlfn.NORM.S.INV(RAND()))</f>
        <v>152.32707127654322</v>
      </c>
      <c r="AY27">
        <f ca="1">AX27*EXP(($C$6-0.5*$C$4^2)*$C$5+$C$4*SQRT($C$5)*_xlfn.NORM.S.INV(RAND()))</f>
        <v>154.70025060499933</v>
      </c>
      <c r="AZ27">
        <f ca="1">AY27*EXP(($C$6-0.5*$C$4^2)*$C$5+$C$4*SQRT($C$5)*_xlfn.NORM.S.INV(RAND()))</f>
        <v>154.08582884187203</v>
      </c>
      <c r="BA27">
        <f ca="1">AZ27*EXP(($C$6-0.5*$C$4^2)*$C$5+$C$4*SQRT($C$5)*_xlfn.NORM.S.INV(RAND()))</f>
        <v>155.49792129888439</v>
      </c>
      <c r="BB27">
        <f ca="1">BA27*EXP(($C$6-0.5*$C$4^2)*$C$5+$C$4*SQRT($C$5)*_xlfn.NORM.S.INV(RAND()))</f>
        <v>156.90489203982014</v>
      </c>
      <c r="BC27">
        <f ca="1">BB27*EXP(($C$6-0.5*$C$4^2)*$C$5+$C$4*SQRT($C$5)*_xlfn.NORM.S.INV(RAND()))</f>
        <v>155.93422569743751</v>
      </c>
      <c r="BD27">
        <f ca="1">BC27*EXP(($C$6-0.5*$C$4^2)*$C$5+$C$4*SQRT($C$5)*_xlfn.NORM.S.INV(RAND()))</f>
        <v>154.3858842301193</v>
      </c>
      <c r="BE27">
        <f ca="1">BD27*EXP(($C$6-0.5*$C$4^2)*$C$5+$C$4*SQRT($C$5)*_xlfn.NORM.S.INV(RAND()))</f>
        <v>154.47480087183573</v>
      </c>
      <c r="BF27">
        <f ca="1">BE27*EXP(($C$6-0.5*$C$4^2)*$C$5+$C$4*SQRT($C$5)*_xlfn.NORM.S.INV(RAND()))</f>
        <v>153.59250583967912</v>
      </c>
      <c r="BG27">
        <f ca="1">BF27*EXP(($C$6-0.5*$C$4^2)*$C$5+$C$4*SQRT($C$5)*_xlfn.NORM.S.INV(RAND()))</f>
        <v>151.6113433551217</v>
      </c>
      <c r="BH27">
        <f ca="1">BG27*EXP(($C$6-0.5*$C$4^2)*$C$5+$C$4*SQRT($C$5)*_xlfn.NORM.S.INV(RAND()))</f>
        <v>150.78372072361421</v>
      </c>
      <c r="BI27">
        <f ca="1">BH27*EXP(($C$6-0.5*$C$4^2)*$C$5+$C$4*SQRT($C$5)*_xlfn.NORM.S.INV(RAND()))</f>
        <v>155.34262091614852</v>
      </c>
      <c r="BJ27">
        <f ca="1">BI27*EXP(($C$6-0.5*$C$4^2)*$C$5+$C$4*SQRT($C$5)*_xlfn.NORM.S.INV(RAND()))</f>
        <v>158.28939888855064</v>
      </c>
      <c r="BK27">
        <f ca="1">BJ27*EXP(($C$6-0.5*$C$4^2)*$C$5+$C$4*SQRT($C$5)*_xlfn.NORM.S.INV(RAND()))</f>
        <v>158.62761808035125</v>
      </c>
      <c r="BL27">
        <f ca="1">BK27*EXP(($C$6-0.5*$C$4^2)*$C$5+$C$4*SQRT($C$5)*_xlfn.NORM.S.INV(RAND()))</f>
        <v>157.14121020967474</v>
      </c>
      <c r="BM27">
        <f ca="1">BL27*EXP(($C$6-0.5*$C$4^2)*$C$5+$C$4*SQRT($C$5)*_xlfn.NORM.S.INV(RAND()))</f>
        <v>158.68773885677604</v>
      </c>
      <c r="BN27">
        <f ca="1">BM27*EXP(($C$6-0.5*$C$4^2)*$C$5+$C$4*SQRT($C$5)*_xlfn.NORM.S.INV(RAND()))</f>
        <v>158.83633188528788</v>
      </c>
      <c r="BO27">
        <f ca="1">BN27*EXP(($C$6-0.5*$C$4^2)*$C$5+$C$4*SQRT($C$5)*_xlfn.NORM.S.INV(RAND()))</f>
        <v>164.95043540898561</v>
      </c>
      <c r="BP27">
        <f ca="1">BO27*EXP(($C$6-0.5*$C$4^2)*$C$5+$C$4*SQRT($C$5)*_xlfn.NORM.S.INV(RAND()))</f>
        <v>163.72515141843053</v>
      </c>
      <c r="BQ27">
        <f ca="1">BP27*EXP(($C$6-0.5*$C$4^2)*$C$5+$C$4*SQRT($C$5)*_xlfn.NORM.S.INV(RAND()))</f>
        <v>161.7608910582527</v>
      </c>
      <c r="BR27">
        <f ca="1">BQ27*EXP(($C$6-0.5*$C$4^2)*$C$5+$C$4*SQRT($C$5)*_xlfn.NORM.S.INV(RAND()))</f>
        <v>159.50219434530251</v>
      </c>
      <c r="BS27">
        <f ca="1">BR27*EXP(($C$6-0.5*$C$4^2)*$C$5+$C$4*SQRT($C$5)*_xlfn.NORM.S.INV(RAND()))</f>
        <v>161.26227628157437</v>
      </c>
      <c r="BT27">
        <f ca="1">BS27*EXP(($C$6-0.5*$C$4^2)*$C$5+$C$4*SQRT($C$5)*_xlfn.NORM.S.INV(RAND()))</f>
        <v>157.61539372090306</v>
      </c>
      <c r="BU27">
        <f ca="1">BT27*EXP(($C$6-0.5*$C$4^2)*$C$5+$C$4*SQRT($C$5)*_xlfn.NORM.S.INV(RAND()))</f>
        <v>158.08337360469147</v>
      </c>
      <c r="BV27">
        <f ca="1">BU27*EXP(($C$6-0.5*$C$4^2)*$C$5+$C$4*SQRT($C$5)*_xlfn.NORM.S.INV(RAND()))</f>
        <v>159.83418960529573</v>
      </c>
      <c r="BW27">
        <f ca="1">BV27*EXP(($C$6-0.5*$C$4^2)*$C$5+$C$4*SQRT($C$5)*_xlfn.NORM.S.INV(RAND()))</f>
        <v>160.9908282954591</v>
      </c>
      <c r="BX27">
        <f ca="1">BW27*EXP(($C$6-0.5*$C$4^2)*$C$5+$C$4*SQRT($C$5)*_xlfn.NORM.S.INV(RAND()))</f>
        <v>157.70040639436314</v>
      </c>
      <c r="BY27">
        <f ca="1">BX27*EXP(($C$6-0.5*$C$4^2)*$C$5+$C$4*SQRT($C$5)*_xlfn.NORM.S.INV(RAND()))</f>
        <v>157.62799545434973</v>
      </c>
      <c r="BZ27">
        <f ca="1">BY27*EXP(($C$6-0.5*$C$4^2)*$C$5+$C$4*SQRT($C$5)*_xlfn.NORM.S.INV(RAND()))</f>
        <v>156.29136063137369</v>
      </c>
      <c r="CA27">
        <f ca="1">BZ27*EXP(($C$6-0.5*$C$4^2)*$C$5+$C$4*SQRT($C$5)*_xlfn.NORM.S.INV(RAND()))</f>
        <v>157.52118709059735</v>
      </c>
      <c r="CB27">
        <f ca="1">CA27*EXP(($C$6-0.5*$C$4^2)*$C$5+$C$4*SQRT($C$5)*_xlfn.NORM.S.INV(RAND()))</f>
        <v>160.4950591960224</v>
      </c>
      <c r="CC27">
        <f ca="1">CB27*EXP(($C$6-0.5*$C$4^2)*$C$5+$C$4*SQRT($C$5)*_xlfn.NORM.S.INV(RAND()))</f>
        <v>156.12278105097167</v>
      </c>
      <c r="CD27">
        <f ca="1">CC27*EXP(($C$6-0.5*$C$4^2)*$C$5+$C$4*SQRT($C$5)*_xlfn.NORM.S.INV(RAND()))</f>
        <v>160.91254423354283</v>
      </c>
      <c r="CE27">
        <f ca="1">CD27*EXP(($C$6-0.5*$C$4^2)*$C$5+$C$4*SQRT($C$5)*_xlfn.NORM.S.INV(RAND()))</f>
        <v>162.30390074878551</v>
      </c>
      <c r="CF27">
        <f ca="1">CE27*EXP(($C$6-0.5*$C$4^2)*$C$5+$C$4*SQRT($C$5)*_xlfn.NORM.S.INV(RAND()))</f>
        <v>162.32868771997349</v>
      </c>
      <c r="CG27">
        <f ca="1">CF27*EXP(($C$6-0.5*$C$4^2)*$C$5+$C$4*SQRT($C$5)*_xlfn.NORM.S.INV(RAND()))</f>
        <v>162.16849137580269</v>
      </c>
      <c r="CH27">
        <f ca="1">CG27*EXP(($C$6-0.5*$C$4^2)*$C$5+$C$4*SQRT($C$5)*_xlfn.NORM.S.INV(RAND()))</f>
        <v>164.99925987380999</v>
      </c>
      <c r="CI27">
        <f ca="1">CH27*EXP(($C$6-0.5*$C$4^2)*$C$5+$C$4*SQRT($C$5)*_xlfn.NORM.S.INV(RAND()))</f>
        <v>163.71537283548705</v>
      </c>
      <c r="CJ27">
        <f ca="1">CI27*EXP(($C$6-0.5*$C$4^2)*$C$5+$C$4*SQRT($C$5)*_xlfn.NORM.S.INV(RAND()))</f>
        <v>168.40051542849235</v>
      </c>
      <c r="CK27">
        <f ca="1">CJ27*EXP(($C$6-0.5*$C$4^2)*$C$5+$C$4*SQRT($C$5)*_xlfn.NORM.S.INV(RAND()))</f>
        <v>168.00971205822506</v>
      </c>
      <c r="CL27">
        <f ca="1">CK27*EXP(($C$6-0.5*$C$4^2)*$C$5+$C$4*SQRT($C$5)*_xlfn.NORM.S.INV(RAND()))</f>
        <v>170.19556772645495</v>
      </c>
      <c r="CM27">
        <f ca="1">CL27*EXP(($C$6-0.5*$C$4^2)*$C$5+$C$4*SQRT($C$5)*_xlfn.NORM.S.INV(RAND()))</f>
        <v>168.72632491397016</v>
      </c>
      <c r="CN27">
        <f ca="1">CM27*EXP(($C$6-0.5*$C$4^2)*$C$5+$C$4*SQRT($C$5)*_xlfn.NORM.S.INV(RAND()))</f>
        <v>169.3689652044805</v>
      </c>
      <c r="CO27">
        <f ca="1">CN27*EXP(($C$6-0.5*$C$4^2)*$C$5+$C$4*SQRT($C$5)*_xlfn.NORM.S.INV(RAND()))</f>
        <v>160.96905281737426</v>
      </c>
      <c r="CP27">
        <f ca="1">CO27*EXP(($C$6-0.5*$C$4^2)*$C$5+$C$4*SQRT($C$5)*_xlfn.NORM.S.INV(RAND()))</f>
        <v>161.41954272295183</v>
      </c>
      <c r="CQ27">
        <f ca="1">CP27*EXP(($C$6-0.5*$C$4^2)*$C$5+$C$4*SQRT($C$5)*_xlfn.NORM.S.INV(RAND()))</f>
        <v>161.07417990091685</v>
      </c>
      <c r="CR27">
        <f ca="1">CQ27*EXP(($C$6-0.5*$C$4^2)*$C$5+$C$4*SQRT($C$5)*_xlfn.NORM.S.INV(RAND()))</f>
        <v>162.54455499276474</v>
      </c>
      <c r="CS27">
        <f ca="1">CR27*EXP(($C$6-0.5*$C$4^2)*$C$5+$C$4*SQRT($C$5)*_xlfn.NORM.S.INV(RAND()))</f>
        <v>160.19553481187609</v>
      </c>
      <c r="CT27">
        <f ca="1">CS27*EXP(($C$6-0.5*$C$4^2)*$C$5+$C$4*SQRT($C$5)*_xlfn.NORM.S.INV(RAND()))</f>
        <v>157.03663098727128</v>
      </c>
      <c r="CU27">
        <f ca="1">CT27*EXP(($C$6-0.5*$C$4^2)*$C$5+$C$4*SQRT($C$5)*_xlfn.NORM.S.INV(RAND()))</f>
        <v>157.19058974104686</v>
      </c>
      <c r="CV27">
        <f ca="1">CU27*EXP(($C$6-0.5*$C$4^2)*$C$5+$C$4*SQRT($C$5)*_xlfn.NORM.S.INV(RAND()))</f>
        <v>154.70030324092659</v>
      </c>
      <c r="CW27">
        <f ca="1">CV27*EXP(($C$6-0.5*$C$4^2)*$C$5+$C$4*SQRT($C$5)*_xlfn.NORM.S.INV(RAND()))</f>
        <v>152.53990406328944</v>
      </c>
      <c r="CX27">
        <f ca="1">CW27*EXP(($C$6-0.5*$C$4^2)*$C$5+$C$4*SQRT($C$5)*_xlfn.NORM.S.INV(RAND()))</f>
        <v>154.68151088015958</v>
      </c>
      <c r="CY27">
        <f ca="1">CX27*EXP(($C$6-0.5*$C$4^2)*$C$5+$C$4*SQRT($C$5)*_xlfn.NORM.S.INV(RAND()))</f>
        <v>154.7538524094401</v>
      </c>
      <c r="CZ27">
        <f ca="1">CY27*EXP(($C$6-0.5*$C$4^2)*$C$5+$C$4*SQRT($C$5)*_xlfn.NORM.S.INV(RAND()))</f>
        <v>157.97540539696936</v>
      </c>
      <c r="DA27">
        <f ca="1">CZ27*EXP(($C$6-0.5*$C$4^2)*$C$5+$C$4*SQRT($C$5)*_xlfn.NORM.S.INV(RAND()))</f>
        <v>152.56315898295</v>
      </c>
      <c r="DB27">
        <f ca="1">DA27*EXP(($C$6-0.5*$C$4^2)*$C$5+$C$4*SQRT($C$5)*_xlfn.NORM.S.INV(RAND()))</f>
        <v>155.3556278750556</v>
      </c>
      <c r="DC27">
        <f ca="1">DB27*EXP(($C$6-0.5*$C$4^2)*$C$5+$C$4*SQRT($C$5)*_xlfn.NORM.S.INV(RAND()))</f>
        <v>154.76663200969926</v>
      </c>
      <c r="DD27">
        <f ca="1">DC27*EXP(($C$6-0.5*$C$4^2)*$C$5+$C$4*SQRT($C$5)*_xlfn.NORM.S.INV(RAND()))</f>
        <v>156.17334489099963</v>
      </c>
      <c r="DE27">
        <f ca="1">DD27*EXP(($C$6-0.5*$C$4^2)*$C$5+$C$4*SQRT($C$5)*_xlfn.NORM.S.INV(RAND()))</f>
        <v>156.47817388517163</v>
      </c>
      <c r="DF27">
        <f ca="1">DE27*EXP(($C$6-0.5*$C$4^2)*$C$5+$C$4*SQRT($C$5)*_xlfn.NORM.S.INV(RAND()))</f>
        <v>151.35107548025496</v>
      </c>
      <c r="DG27">
        <f ca="1">DF27*EXP(($C$6-0.5*$C$4^2)*$C$5+$C$4*SQRT($C$5)*_xlfn.NORM.S.INV(RAND()))</f>
        <v>153.89877093362716</v>
      </c>
      <c r="DH27">
        <f ca="1">DG27*EXP(($C$6-0.5*$C$4^2)*$C$5+$C$4*SQRT($C$5)*_xlfn.NORM.S.INV(RAND()))</f>
        <v>150.84514115003938</v>
      </c>
      <c r="DI27">
        <f ca="1">DH27*EXP(($C$6-0.5*$C$4^2)*$C$5+$C$4*SQRT($C$5)*_xlfn.NORM.S.INV(RAND()))</f>
        <v>150.44341748673003</v>
      </c>
      <c r="DJ27">
        <f ca="1">DI27*EXP(($C$6-0.5*$C$4^2)*$C$5+$C$4*SQRT($C$5)*_xlfn.NORM.S.INV(RAND()))</f>
        <v>150.2080174624858</v>
      </c>
      <c r="DK27">
        <f ca="1">DJ27*EXP(($C$6-0.5*$C$4^2)*$C$5+$C$4*SQRT($C$5)*_xlfn.NORM.S.INV(RAND()))</f>
        <v>152.11168845048005</v>
      </c>
      <c r="DL27">
        <f ca="1">DK27*EXP(($C$6-0.5*$C$4^2)*$C$5+$C$4*SQRT($C$5)*_xlfn.NORM.S.INV(RAND()))</f>
        <v>151.32492736190952</v>
      </c>
      <c r="DM27">
        <f ca="1">DL27*EXP(($C$6-0.5*$C$4^2)*$C$5+$C$4*SQRT($C$5)*_xlfn.NORM.S.INV(RAND()))</f>
        <v>150.73186037261769</v>
      </c>
      <c r="DN27">
        <f ca="1">DM27*EXP(($C$6-0.5*$C$4^2)*$C$5+$C$4*SQRT($C$5)*_xlfn.NORM.S.INV(RAND()))</f>
        <v>146.4471079610849</v>
      </c>
      <c r="DO27">
        <f ca="1">DN27*EXP(($C$6-0.5*$C$4^2)*$C$5+$C$4*SQRT($C$5)*_xlfn.NORM.S.INV(RAND()))</f>
        <v>149.97019104216747</v>
      </c>
      <c r="DP27">
        <f ca="1">DO27*EXP(($C$6-0.5*$C$4^2)*$C$5+$C$4*SQRT($C$5)*_xlfn.NORM.S.INV(RAND()))</f>
        <v>147.35120020053884</v>
      </c>
      <c r="DQ27">
        <f ca="1">DP27*EXP(($C$6-0.5*$C$4^2)*$C$5+$C$4*SQRT($C$5)*_xlfn.NORM.S.INV(RAND()))</f>
        <v>148.44953872231434</v>
      </c>
      <c r="DR27">
        <f ca="1">DQ27*EXP(($C$6-0.5*$C$4^2)*$C$5+$C$4*SQRT($C$5)*_xlfn.NORM.S.INV(RAND()))</f>
        <v>146.29072423944305</v>
      </c>
      <c r="DS27">
        <f ca="1">DR27*EXP(($C$6-0.5*$C$4^2)*$C$5+$C$4*SQRT($C$5)*_xlfn.NORM.S.INV(RAND()))</f>
        <v>147.74803516857244</v>
      </c>
      <c r="DT27">
        <f ca="1">DS27*EXP(($C$6-0.5*$C$4^2)*$C$5+$C$4*SQRT($C$5)*_xlfn.NORM.S.INV(RAND()))</f>
        <v>143.28255305115511</v>
      </c>
      <c r="DU27">
        <f ca="1">DT27*EXP(($C$6-0.5*$C$4^2)*$C$5+$C$4*SQRT($C$5)*_xlfn.NORM.S.INV(RAND()))</f>
        <v>142.53639960339891</v>
      </c>
      <c r="DV27">
        <f ca="1">DU27*EXP(($C$6-0.5*$C$4^2)*$C$5+$C$4*SQRT($C$5)*_xlfn.NORM.S.INV(RAND()))</f>
        <v>142.91075724386056</v>
      </c>
      <c r="DW27">
        <f ca="1">DV27*EXP(($C$6-0.5*$C$4^2)*$C$5+$C$4*SQRT($C$5)*_xlfn.NORM.S.INV(RAND()))</f>
        <v>146.09636259092971</v>
      </c>
      <c r="DX27">
        <f ca="1">DW27*EXP(($C$6-0.5*$C$4^2)*$C$5+$C$4*SQRT($C$5)*_xlfn.NORM.S.INV(RAND()))</f>
        <v>150.29832601992356</v>
      </c>
      <c r="DY27">
        <f ca="1">DX27*EXP(($C$6-0.5*$C$4^2)*$C$5+$C$4*SQRT($C$5)*_xlfn.NORM.S.INV(RAND()))</f>
        <v>146.3480223598182</v>
      </c>
      <c r="DZ27">
        <f ca="1">DY27*EXP(($C$6-0.5*$C$4^2)*$C$5+$C$4*SQRT($C$5)*_xlfn.NORM.S.INV(RAND()))</f>
        <v>146.92488857951008</v>
      </c>
      <c r="EA27">
        <f ca="1">DZ27*EXP(($C$6-0.5*$C$4^2)*$C$5+$C$4*SQRT($C$5)*_xlfn.NORM.S.INV(RAND()))</f>
        <v>150.28793765575691</v>
      </c>
      <c r="EB27">
        <f ca="1">EA27*EXP(($C$6-0.5*$C$4^2)*$C$5+$C$4*SQRT($C$5)*_xlfn.NORM.S.INV(RAND()))</f>
        <v>150.86299598277682</v>
      </c>
      <c r="EC27">
        <f ca="1">EB27*EXP(($C$6-0.5*$C$4^2)*$C$5+$C$4*SQRT($C$5)*_xlfn.NORM.S.INV(RAND()))</f>
        <v>148.20204874620339</v>
      </c>
      <c r="ED27">
        <f ca="1">EC27*EXP(($C$6-0.5*$C$4^2)*$C$5+$C$4*SQRT($C$5)*_xlfn.NORM.S.INV(RAND()))</f>
        <v>147.3616551245166</v>
      </c>
      <c r="EE27">
        <f ca="1">ED27*EXP(($C$6-0.5*$C$4^2)*$C$5+$C$4*SQRT($C$5)*_xlfn.NORM.S.INV(RAND()))</f>
        <v>144.89082851086968</v>
      </c>
      <c r="EF27">
        <f ca="1">EE27*EXP(($C$6-0.5*$C$4^2)*$C$5+$C$4*SQRT($C$5)*_xlfn.NORM.S.INV(RAND()))</f>
        <v>141.61786008020067</v>
      </c>
      <c r="EG27">
        <f ca="1">EF27*EXP(($C$6-0.5*$C$4^2)*$C$5+$C$4*SQRT($C$5)*_xlfn.NORM.S.INV(RAND()))</f>
        <v>140.76099021096707</v>
      </c>
      <c r="EH27">
        <f ca="1">EG27*EXP(($C$6-0.5*$C$4^2)*$C$5+$C$4*SQRT($C$5)*_xlfn.NORM.S.INV(RAND()))</f>
        <v>139.95720222973929</v>
      </c>
      <c r="EI27">
        <f ca="1">EH27*EXP(($C$6-0.5*$C$4^2)*$C$5+$C$4*SQRT($C$5)*_xlfn.NORM.S.INV(RAND()))</f>
        <v>136.17146717656792</v>
      </c>
      <c r="EJ27">
        <f ca="1">EI27*EXP(($C$6-0.5*$C$4^2)*$C$5+$C$4*SQRT($C$5)*_xlfn.NORM.S.INV(RAND()))</f>
        <v>138.36395483922323</v>
      </c>
      <c r="EK27">
        <f ca="1">EJ27*EXP(($C$6-0.5*$C$4^2)*$C$5+$C$4*SQRT($C$5)*_xlfn.NORM.S.INV(RAND()))</f>
        <v>141.58118111959274</v>
      </c>
      <c r="EL27">
        <f ca="1">EK27*EXP(($C$6-0.5*$C$4^2)*$C$5+$C$4*SQRT($C$5)*_xlfn.NORM.S.INV(RAND()))</f>
        <v>140.48661381790353</v>
      </c>
      <c r="EM27">
        <f ca="1">EL27*EXP(($C$6-0.5*$C$4^2)*$C$5+$C$4*SQRT($C$5)*_xlfn.NORM.S.INV(RAND()))</f>
        <v>139.79444998347884</v>
      </c>
      <c r="EN27">
        <f ca="1">EM27*EXP(($C$6-0.5*$C$4^2)*$C$5+$C$4*SQRT($C$5)*_xlfn.NORM.S.INV(RAND()))</f>
        <v>141.23211203328512</v>
      </c>
      <c r="EO27">
        <f ca="1">EN27*EXP(($C$6-0.5*$C$4^2)*$C$5+$C$4*SQRT($C$5)*_xlfn.NORM.S.INV(RAND()))</f>
        <v>141.89630266496326</v>
      </c>
      <c r="EP27">
        <f ca="1">EO27*EXP(($C$6-0.5*$C$4^2)*$C$5+$C$4*SQRT($C$5)*_xlfn.NORM.S.INV(RAND()))</f>
        <v>144.0860879605664</v>
      </c>
      <c r="EQ27">
        <f ca="1">EP27*EXP(($C$6-0.5*$C$4^2)*$C$5+$C$4*SQRT($C$5)*_xlfn.NORM.S.INV(RAND()))</f>
        <v>143.63415794919746</v>
      </c>
      <c r="ER27">
        <f ca="1">EQ27*EXP(($C$6-0.5*$C$4^2)*$C$5+$C$4*SQRT($C$5)*_xlfn.NORM.S.INV(RAND()))</f>
        <v>142.18682732998548</v>
      </c>
      <c r="ES27">
        <f ca="1">ER27*EXP(($C$6-0.5*$C$4^2)*$C$5+$C$4*SQRT($C$5)*_xlfn.NORM.S.INV(RAND()))</f>
        <v>141.76939626393741</v>
      </c>
      <c r="ET27">
        <f ca="1">ES27*EXP(($C$6-0.5*$C$4^2)*$C$5+$C$4*SQRT($C$5)*_xlfn.NORM.S.INV(RAND()))</f>
        <v>140.85605402352664</v>
      </c>
      <c r="EU27">
        <f ca="1">ET27*EXP(($C$6-0.5*$C$4^2)*$C$5+$C$4*SQRT($C$5)*_xlfn.NORM.S.INV(RAND()))</f>
        <v>139.21461732534274</v>
      </c>
      <c r="EV27">
        <f ca="1">EU27*EXP(($C$6-0.5*$C$4^2)*$C$5+$C$4*SQRT($C$5)*_xlfn.NORM.S.INV(RAND()))</f>
        <v>142.65185955456624</v>
      </c>
      <c r="EW27">
        <f ca="1">EV27*EXP(($C$6-0.5*$C$4^2)*$C$5+$C$4*SQRT($C$5)*_xlfn.NORM.S.INV(RAND()))</f>
        <v>141.7874673847879</v>
      </c>
      <c r="EX27">
        <f ca="1">EW27*EXP(($C$6-0.5*$C$4^2)*$C$5+$C$4*SQRT($C$5)*_xlfn.NORM.S.INV(RAND()))</f>
        <v>141.61237346208773</v>
      </c>
      <c r="EY27">
        <f ca="1">EX27*EXP(($C$6-0.5*$C$4^2)*$C$5+$C$4*SQRT($C$5)*_xlfn.NORM.S.INV(RAND()))</f>
        <v>140.53483242989432</v>
      </c>
      <c r="EZ27">
        <f ca="1">EY27*EXP(($C$6-0.5*$C$4^2)*$C$5+$C$4*SQRT($C$5)*_xlfn.NORM.S.INV(RAND()))</f>
        <v>137.6700495896493</v>
      </c>
      <c r="FA27">
        <f ca="1">EZ27*EXP(($C$6-0.5*$C$4^2)*$C$5+$C$4*SQRT($C$5)*_xlfn.NORM.S.INV(RAND()))</f>
        <v>139.19386605717233</v>
      </c>
      <c r="FB27">
        <f ca="1">FA27*EXP(($C$6-0.5*$C$4^2)*$C$5+$C$4*SQRT($C$5)*_xlfn.NORM.S.INV(RAND()))</f>
        <v>140.41208815483898</v>
      </c>
      <c r="FC27">
        <f ca="1">FB27*EXP(($C$6-0.5*$C$4^2)*$C$5+$C$4*SQRT($C$5)*_xlfn.NORM.S.INV(RAND()))</f>
        <v>144.55623536112128</v>
      </c>
      <c r="FD27">
        <f ca="1">FC27*EXP(($C$6-0.5*$C$4^2)*$C$5+$C$4*SQRT($C$5)*_xlfn.NORM.S.INV(RAND()))</f>
        <v>145.45472767336065</v>
      </c>
      <c r="FE27">
        <f ca="1">FD27*EXP(($C$6-0.5*$C$4^2)*$C$5+$C$4*SQRT($C$5)*_xlfn.NORM.S.INV(RAND()))</f>
        <v>148.13834476701828</v>
      </c>
      <c r="FF27">
        <f ca="1">FE27*EXP(($C$6-0.5*$C$4^2)*$C$5+$C$4*SQRT($C$5)*_xlfn.NORM.S.INV(RAND()))</f>
        <v>152.02416233108164</v>
      </c>
      <c r="FG27">
        <f ca="1">FF27*EXP(($C$6-0.5*$C$4^2)*$C$5+$C$4*SQRT($C$5)*_xlfn.NORM.S.INV(RAND()))</f>
        <v>145.15187359402961</v>
      </c>
      <c r="FH27">
        <f ca="1">FG27*EXP(($C$6-0.5*$C$4^2)*$C$5+$C$4*SQRT($C$5)*_xlfn.NORM.S.INV(RAND()))</f>
        <v>143.09650243938549</v>
      </c>
      <c r="FI27">
        <f ca="1">FH27*EXP(($C$6-0.5*$C$4^2)*$C$5+$C$4*SQRT($C$5)*_xlfn.NORM.S.INV(RAND()))</f>
        <v>144.66580977611281</v>
      </c>
      <c r="FJ27">
        <f ca="1">FI27*EXP(($C$6-0.5*$C$4^2)*$C$5+$C$4*SQRT($C$5)*_xlfn.NORM.S.INV(RAND()))</f>
        <v>138.87503470410678</v>
      </c>
      <c r="FK27">
        <f ca="1">FJ27*EXP(($C$6-0.5*$C$4^2)*$C$5+$C$4*SQRT($C$5)*_xlfn.NORM.S.INV(RAND()))</f>
        <v>139.78166663504564</v>
      </c>
      <c r="FL27">
        <f ca="1">FK27*EXP(($C$6-0.5*$C$4^2)*$C$5+$C$4*SQRT($C$5)*_xlfn.NORM.S.INV(RAND()))</f>
        <v>137.77737777864584</v>
      </c>
      <c r="FM27">
        <f ca="1">FL27*EXP(($C$6-0.5*$C$4^2)*$C$5+$C$4*SQRT($C$5)*_xlfn.NORM.S.INV(RAND()))</f>
        <v>143.01530451326806</v>
      </c>
      <c r="FN27">
        <f ca="1">FM27*EXP(($C$6-0.5*$C$4^2)*$C$5+$C$4*SQRT($C$5)*_xlfn.NORM.S.INV(RAND()))</f>
        <v>144.64132705242849</v>
      </c>
      <c r="FO27">
        <f ca="1">FN27*EXP(($C$6-0.5*$C$4^2)*$C$5+$C$4*SQRT($C$5)*_xlfn.NORM.S.INV(RAND()))</f>
        <v>145.52863323091586</v>
      </c>
      <c r="FP27">
        <f ca="1">FO27*EXP(($C$6-0.5*$C$4^2)*$C$5+$C$4*SQRT($C$5)*_xlfn.NORM.S.INV(RAND()))</f>
        <v>145.05144614454665</v>
      </c>
      <c r="FQ27">
        <f ca="1">FP27*EXP(($C$6-0.5*$C$4^2)*$C$5+$C$4*SQRT($C$5)*_xlfn.NORM.S.INV(RAND()))</f>
        <v>145.10453289461338</v>
      </c>
      <c r="FR27">
        <f ca="1">FQ27*EXP(($C$6-0.5*$C$4^2)*$C$5+$C$4*SQRT($C$5)*_xlfn.NORM.S.INV(RAND()))</f>
        <v>146.52943527875789</v>
      </c>
      <c r="FS27">
        <f ca="1">FR27*EXP(($C$6-0.5*$C$4^2)*$C$5+$C$4*SQRT($C$5)*_xlfn.NORM.S.INV(RAND()))</f>
        <v>147.92663957231463</v>
      </c>
      <c r="FT27">
        <f ca="1">FS27*EXP(($C$6-0.5*$C$4^2)*$C$5+$C$4*SQRT($C$5)*_xlfn.NORM.S.INV(RAND()))</f>
        <v>146.74988888399793</v>
      </c>
      <c r="FU27">
        <f ca="1">FT27*EXP(($C$6-0.5*$C$4^2)*$C$5+$C$4*SQRT($C$5)*_xlfn.NORM.S.INV(RAND()))</f>
        <v>146.35647115272809</v>
      </c>
      <c r="FV27">
        <f ca="1">FU27*EXP(($C$6-0.5*$C$4^2)*$C$5+$C$4*SQRT($C$5)*_xlfn.NORM.S.INV(RAND()))</f>
        <v>145.15573762566092</v>
      </c>
      <c r="FW27">
        <f ca="1">FV27*EXP(($C$6-0.5*$C$4^2)*$C$5+$C$4*SQRT($C$5)*_xlfn.NORM.S.INV(RAND()))</f>
        <v>146.16171593359712</v>
      </c>
      <c r="FX27">
        <f ca="1">FW27*EXP(($C$6-0.5*$C$4^2)*$C$5+$C$4*SQRT($C$5)*_xlfn.NORM.S.INV(RAND()))</f>
        <v>147.83648355987339</v>
      </c>
      <c r="FY27">
        <f ca="1">FX27*EXP(($C$6-0.5*$C$4^2)*$C$5+$C$4*SQRT($C$5)*_xlfn.NORM.S.INV(RAND()))</f>
        <v>147.76830572048638</v>
      </c>
      <c r="FZ27">
        <f ca="1">FY27*EXP(($C$6-0.5*$C$4^2)*$C$5+$C$4*SQRT($C$5)*_xlfn.NORM.S.INV(RAND()))</f>
        <v>150.21541883763524</v>
      </c>
      <c r="GA27">
        <f ca="1">FZ27*EXP(($C$6-0.5*$C$4^2)*$C$5+$C$4*SQRT($C$5)*_xlfn.NORM.S.INV(RAND()))</f>
        <v>147.71707014929817</v>
      </c>
      <c r="GB27">
        <f ca="1">GA27*EXP(($C$6-0.5*$C$4^2)*$C$5+$C$4*SQRT($C$5)*_xlfn.NORM.S.INV(RAND()))</f>
        <v>145.99572581734841</v>
      </c>
      <c r="GC27">
        <f ca="1">GB27*EXP(($C$6-0.5*$C$4^2)*$C$5+$C$4*SQRT($C$5)*_xlfn.NORM.S.INV(RAND()))</f>
        <v>146.43990939891447</v>
      </c>
      <c r="GD27">
        <f ca="1">GC27*EXP(($C$6-0.5*$C$4^2)*$C$5+$C$4*SQRT($C$5)*_xlfn.NORM.S.INV(RAND()))</f>
        <v>144.41230230909699</v>
      </c>
      <c r="GE27">
        <f ca="1">GD27*EXP(($C$6-0.5*$C$4^2)*$C$5+$C$4*SQRT($C$5)*_xlfn.NORM.S.INV(RAND()))</f>
        <v>142.83909324104908</v>
      </c>
      <c r="GF27">
        <f ca="1">GE27*EXP(($C$6-0.5*$C$4^2)*$C$5+$C$4*SQRT($C$5)*_xlfn.NORM.S.INV(RAND()))</f>
        <v>144.42731963869934</v>
      </c>
      <c r="GG27">
        <f ca="1">GF27*EXP(($C$6-0.5*$C$4^2)*$C$5+$C$4*SQRT($C$5)*_xlfn.NORM.S.INV(RAND()))</f>
        <v>147.7156295443267</v>
      </c>
      <c r="GH27">
        <f ca="1">GG27*EXP(($C$6-0.5*$C$4^2)*$C$5+$C$4*SQRT($C$5)*_xlfn.NORM.S.INV(RAND()))</f>
        <v>146.91849782661299</v>
      </c>
      <c r="GI27">
        <f ca="1">GH27*EXP(($C$6-0.5*$C$4^2)*$C$5+$C$4*SQRT($C$5)*_xlfn.NORM.S.INV(RAND()))</f>
        <v>146.74756722630852</v>
      </c>
      <c r="GJ27">
        <f ca="1">GI27*EXP(($C$6-0.5*$C$4^2)*$C$5+$C$4*SQRT($C$5)*_xlfn.NORM.S.INV(RAND()))</f>
        <v>143.70400447435031</v>
      </c>
      <c r="GK27">
        <f ca="1">GJ27*EXP(($C$6-0.5*$C$4^2)*$C$5+$C$4*SQRT($C$5)*_xlfn.NORM.S.INV(RAND()))</f>
        <v>144.81135443091983</v>
      </c>
      <c r="GL27">
        <f ca="1">GK27*EXP(($C$6-0.5*$C$4^2)*$C$5+$C$4*SQRT($C$5)*_xlfn.NORM.S.INV(RAND()))</f>
        <v>143.38153545988212</v>
      </c>
      <c r="GM27">
        <f ca="1">GL27*EXP(($C$6-0.5*$C$4^2)*$C$5+$C$4*SQRT($C$5)*_xlfn.NORM.S.INV(RAND()))</f>
        <v>144.26117904427502</v>
      </c>
      <c r="GN27">
        <f ca="1">GM27*EXP(($C$6-0.5*$C$4^2)*$C$5+$C$4*SQRT($C$5)*_xlfn.NORM.S.INV(RAND()))</f>
        <v>145.66523625607533</v>
      </c>
      <c r="GO27">
        <f ca="1">GN27*EXP(($C$6-0.5*$C$4^2)*$C$5+$C$4*SQRT($C$5)*_xlfn.NORM.S.INV(RAND()))</f>
        <v>144.45043358477423</v>
      </c>
      <c r="GP27">
        <f ca="1">GO27*EXP(($C$6-0.5*$C$4^2)*$C$5+$C$4*SQRT($C$5)*_xlfn.NORM.S.INV(RAND()))</f>
        <v>143.17356949913611</v>
      </c>
      <c r="GQ27">
        <f ca="1">GP27*EXP(($C$6-0.5*$C$4^2)*$C$5+$C$4*SQRT($C$5)*_xlfn.NORM.S.INV(RAND()))</f>
        <v>142.79449545829516</v>
      </c>
      <c r="GR27">
        <f ca="1">GQ27*EXP(($C$6-0.5*$C$4^2)*$C$5+$C$4*SQRT($C$5)*_xlfn.NORM.S.INV(RAND()))</f>
        <v>142.84494465488365</v>
      </c>
      <c r="GS27">
        <f ca="1">GR27*EXP(($C$6-0.5*$C$4^2)*$C$5+$C$4*SQRT($C$5)*_xlfn.NORM.S.INV(RAND()))</f>
        <v>142.48599275329744</v>
      </c>
      <c r="GT27">
        <f ca="1">GS27*EXP(($C$6-0.5*$C$4^2)*$C$5+$C$4*SQRT($C$5)*_xlfn.NORM.S.INV(RAND()))</f>
        <v>142.16876537901322</v>
      </c>
      <c r="GU27">
        <f ca="1">GT27*EXP(($C$6-0.5*$C$4^2)*$C$5+$C$4*SQRT($C$5)*_xlfn.NORM.S.INV(RAND()))</f>
        <v>145.64399987649725</v>
      </c>
      <c r="GV27">
        <f ca="1">GU27*EXP(($C$6-0.5*$C$4^2)*$C$5+$C$4*SQRT($C$5)*_xlfn.NORM.S.INV(RAND()))</f>
        <v>145.10448689760577</v>
      </c>
      <c r="GW27">
        <f ca="1">GV27*EXP(($C$6-0.5*$C$4^2)*$C$5+$C$4*SQRT($C$5)*_xlfn.NORM.S.INV(RAND()))</f>
        <v>145.78476285649518</v>
      </c>
      <c r="GX27">
        <f ca="1">GW27*EXP(($C$6-0.5*$C$4^2)*$C$5+$C$4*SQRT($C$5)*_xlfn.NORM.S.INV(RAND()))</f>
        <v>140.91199793083069</v>
      </c>
      <c r="GY27" s="26">
        <f t="shared" ca="1" si="0"/>
        <v>19.088002069169306</v>
      </c>
      <c r="GZ27">
        <f ca="1">GY27*EXP(-$C$6*$C$7)</f>
        <v>19.026595271029755</v>
      </c>
      <c r="HA27" s="26">
        <f t="shared" ca="1" si="1"/>
        <v>0</v>
      </c>
      <c r="HB27" s="26">
        <f ca="1">HA27*EXP(-$C$6*$C$7)</f>
        <v>0</v>
      </c>
      <c r="HD27" s="100" t="s">
        <v>365</v>
      </c>
      <c r="HE27" s="12"/>
    </row>
    <row r="28" spans="6:213" x14ac:dyDescent="0.35">
      <c r="F28" s="26">
        <f>F27</f>
        <v>156.69999999999999</v>
      </c>
      <c r="G28">
        <f ca="1">F28*EXP(($C$6-0.5*$C$4^2)*$C$5+$C$4*SQRT($C$5)*_xlfn.NORM.S.INV(RAND()))</f>
        <v>156.38583282078986</v>
      </c>
      <c r="H28">
        <f ca="1">G28*EXP(($C$6-0.5*$C$4^2)*$C$5+$C$4*SQRT($C$5)*_xlfn.NORM.S.INV(RAND()))</f>
        <v>153.35123692267825</v>
      </c>
      <c r="I28">
        <f ca="1">H28*EXP(($C$6-0.5*$C$4^2)*$C$5+$C$4*SQRT($C$5)*_xlfn.NORM.S.INV(RAND()))</f>
        <v>148.18465660043972</v>
      </c>
      <c r="J28">
        <f ca="1">I28*EXP(($C$6-0.5*$C$4^2)*$C$5+$C$4*SQRT($C$5)*_xlfn.NORM.S.INV(RAND()))</f>
        <v>148.97524061171904</v>
      </c>
      <c r="K28">
        <f ca="1">J28*EXP(($C$6-0.5*$C$4^2)*$C$5+$C$4*SQRT($C$5)*_xlfn.NORM.S.INV(RAND()))</f>
        <v>148.32800157042212</v>
      </c>
      <c r="L28">
        <f ca="1">K28*EXP(($C$6-0.5*$C$4^2)*$C$5+$C$4*SQRT($C$5)*_xlfn.NORM.S.INV(RAND()))</f>
        <v>146.87611537175303</v>
      </c>
      <c r="M28">
        <f ca="1">L28*EXP(($C$6-0.5*$C$4^2)*$C$5+$C$4*SQRT($C$5)*_xlfn.NORM.S.INV(RAND()))</f>
        <v>141.5886012290409</v>
      </c>
      <c r="N28">
        <f ca="1">M28*EXP(($C$6-0.5*$C$4^2)*$C$5+$C$4*SQRT($C$5)*_xlfn.NORM.S.INV(RAND()))</f>
        <v>141.22602918762601</v>
      </c>
      <c r="O28">
        <f ca="1">N28*EXP(($C$6-0.5*$C$4^2)*$C$5+$C$4*SQRT($C$5)*_xlfn.NORM.S.INV(RAND()))</f>
        <v>144.90570853455091</v>
      </c>
      <c r="P28">
        <f ca="1">O28*EXP(($C$6-0.5*$C$4^2)*$C$5+$C$4*SQRT($C$5)*_xlfn.NORM.S.INV(RAND()))</f>
        <v>144.22500747957568</v>
      </c>
      <c r="Q28">
        <f ca="1">P28*EXP(($C$6-0.5*$C$4^2)*$C$5+$C$4*SQRT($C$5)*_xlfn.NORM.S.INV(RAND()))</f>
        <v>146.15457058257374</v>
      </c>
      <c r="R28">
        <f ca="1">Q28*EXP(($C$6-0.5*$C$4^2)*$C$5+$C$4*SQRT($C$5)*_xlfn.NORM.S.INV(RAND()))</f>
        <v>143.54485858771196</v>
      </c>
      <c r="S28">
        <f ca="1">R28*EXP(($C$6-0.5*$C$4^2)*$C$5+$C$4*SQRT($C$5)*_xlfn.NORM.S.INV(RAND()))</f>
        <v>146.56959147167146</v>
      </c>
      <c r="T28">
        <f ca="1">S28*EXP(($C$6-0.5*$C$4^2)*$C$5+$C$4*SQRT($C$5)*_xlfn.NORM.S.INV(RAND()))</f>
        <v>142.2068369211301</v>
      </c>
      <c r="U28">
        <f ca="1">T28*EXP(($C$6-0.5*$C$4^2)*$C$5+$C$4*SQRT($C$5)*_xlfn.NORM.S.INV(RAND()))</f>
        <v>141.81881801112539</v>
      </c>
      <c r="V28">
        <f ca="1">U28*EXP(($C$6-0.5*$C$4^2)*$C$5+$C$4*SQRT($C$5)*_xlfn.NORM.S.INV(RAND()))</f>
        <v>143.62390298361623</v>
      </c>
      <c r="W28">
        <f ca="1">V28*EXP(($C$6-0.5*$C$4^2)*$C$5+$C$4*SQRT($C$5)*_xlfn.NORM.S.INV(RAND()))</f>
        <v>146.38239430221157</v>
      </c>
      <c r="X28">
        <f ca="1">W28*EXP(($C$6-0.5*$C$4^2)*$C$5+$C$4*SQRT($C$5)*_xlfn.NORM.S.INV(RAND()))</f>
        <v>140.76496748662692</v>
      </c>
      <c r="Y28">
        <f ca="1">X28*EXP(($C$6-0.5*$C$4^2)*$C$5+$C$4*SQRT($C$5)*_xlfn.NORM.S.INV(RAND()))</f>
        <v>141.06515164459594</v>
      </c>
      <c r="Z28">
        <f ca="1">Y28*EXP(($C$6-0.5*$C$4^2)*$C$5+$C$4*SQRT($C$5)*_xlfn.NORM.S.INV(RAND()))</f>
        <v>142.4929110538238</v>
      </c>
      <c r="AA28">
        <f ca="1">Z28*EXP(($C$6-0.5*$C$4^2)*$C$5+$C$4*SQRT($C$5)*_xlfn.NORM.S.INV(RAND()))</f>
        <v>144.13274531951834</v>
      </c>
      <c r="AB28">
        <f ca="1">AA28*EXP(($C$6-0.5*$C$4^2)*$C$5+$C$4*SQRT($C$5)*_xlfn.NORM.S.INV(RAND()))</f>
        <v>148.93921545177096</v>
      </c>
      <c r="AC28">
        <f ca="1">AB28*EXP(($C$6-0.5*$C$4^2)*$C$5+$C$4*SQRT($C$5)*_xlfn.NORM.S.INV(RAND()))</f>
        <v>147.82461231466999</v>
      </c>
      <c r="AD28">
        <f ca="1">AC28*EXP(($C$6-0.5*$C$4^2)*$C$5+$C$4*SQRT($C$5)*_xlfn.NORM.S.INV(RAND()))</f>
        <v>144.58422032417738</v>
      </c>
      <c r="AE28">
        <f ca="1">AD28*EXP(($C$6-0.5*$C$4^2)*$C$5+$C$4*SQRT($C$5)*_xlfn.NORM.S.INV(RAND()))</f>
        <v>148.83932502888311</v>
      </c>
      <c r="AF28">
        <f ca="1">AE28*EXP(($C$6-0.5*$C$4^2)*$C$5+$C$4*SQRT($C$5)*_xlfn.NORM.S.INV(RAND()))</f>
        <v>150.13286029391278</v>
      </c>
      <c r="AG28">
        <f ca="1">AF28*EXP(($C$6-0.5*$C$4^2)*$C$5+$C$4*SQRT($C$5)*_xlfn.NORM.S.INV(RAND()))</f>
        <v>148.9963003391604</v>
      </c>
      <c r="AH28">
        <f ca="1">AG28*EXP(($C$6-0.5*$C$4^2)*$C$5+$C$4*SQRT($C$5)*_xlfn.NORM.S.INV(RAND()))</f>
        <v>148.08078604965831</v>
      </c>
      <c r="AI28">
        <f ca="1">AH28*EXP(($C$6-0.5*$C$4^2)*$C$5+$C$4*SQRT($C$5)*_xlfn.NORM.S.INV(RAND()))</f>
        <v>149.18369425600804</v>
      </c>
      <c r="AJ28">
        <f ca="1">AI28*EXP(($C$6-0.5*$C$4^2)*$C$5+$C$4*SQRT($C$5)*_xlfn.NORM.S.INV(RAND()))</f>
        <v>148.21276437402221</v>
      </c>
      <c r="AK28">
        <f ca="1">AJ28*EXP(($C$6-0.5*$C$4^2)*$C$5+$C$4*SQRT($C$5)*_xlfn.NORM.S.INV(RAND()))</f>
        <v>150.59650611796386</v>
      </c>
      <c r="AL28">
        <f ca="1">AK28*EXP(($C$6-0.5*$C$4^2)*$C$5+$C$4*SQRT($C$5)*_xlfn.NORM.S.INV(RAND()))</f>
        <v>152.34851076177634</v>
      </c>
      <c r="AM28">
        <f ca="1">AL28*EXP(($C$6-0.5*$C$4^2)*$C$5+$C$4*SQRT($C$5)*_xlfn.NORM.S.INV(RAND()))</f>
        <v>151.13957063924497</v>
      </c>
      <c r="AN28">
        <f ca="1">AM28*EXP(($C$6-0.5*$C$4^2)*$C$5+$C$4*SQRT($C$5)*_xlfn.NORM.S.INV(RAND()))</f>
        <v>147.67225811901022</v>
      </c>
      <c r="AO28">
        <f ca="1">AN28*EXP(($C$6-0.5*$C$4^2)*$C$5+$C$4*SQRT($C$5)*_xlfn.NORM.S.INV(RAND()))</f>
        <v>146.74424125554233</v>
      </c>
      <c r="AP28">
        <f ca="1">AO28*EXP(($C$6-0.5*$C$4^2)*$C$5+$C$4*SQRT($C$5)*_xlfn.NORM.S.INV(RAND()))</f>
        <v>142.90929435197447</v>
      </c>
      <c r="AQ28">
        <f ca="1">AP28*EXP(($C$6-0.5*$C$4^2)*$C$5+$C$4*SQRT($C$5)*_xlfn.NORM.S.INV(RAND()))</f>
        <v>144.58496519291029</v>
      </c>
      <c r="AR28">
        <f ca="1">AQ28*EXP(($C$6-0.5*$C$4^2)*$C$5+$C$4*SQRT($C$5)*_xlfn.NORM.S.INV(RAND()))</f>
        <v>142.75984245415265</v>
      </c>
      <c r="AS28">
        <f ca="1">AR28*EXP(($C$6-0.5*$C$4^2)*$C$5+$C$4*SQRT($C$5)*_xlfn.NORM.S.INV(RAND()))</f>
        <v>145.74080160454679</v>
      </c>
      <c r="AT28">
        <f ca="1">AS28*EXP(($C$6-0.5*$C$4^2)*$C$5+$C$4*SQRT($C$5)*_xlfn.NORM.S.INV(RAND()))</f>
        <v>138.43083923701587</v>
      </c>
      <c r="AU28">
        <f ca="1">AT28*EXP(($C$6-0.5*$C$4^2)*$C$5+$C$4*SQRT($C$5)*_xlfn.NORM.S.INV(RAND()))</f>
        <v>137.46456547174034</v>
      </c>
      <c r="AV28">
        <f ca="1">AU28*EXP(($C$6-0.5*$C$4^2)*$C$5+$C$4*SQRT($C$5)*_xlfn.NORM.S.INV(RAND()))</f>
        <v>137.71142014064736</v>
      </c>
      <c r="AW28">
        <f ca="1">AV28*EXP(($C$6-0.5*$C$4^2)*$C$5+$C$4*SQRT($C$5)*_xlfn.NORM.S.INV(RAND()))</f>
        <v>136.26890249255507</v>
      </c>
      <c r="AX28">
        <f ca="1">AW28*EXP(($C$6-0.5*$C$4^2)*$C$5+$C$4*SQRT($C$5)*_xlfn.NORM.S.INV(RAND()))</f>
        <v>136.99744151501372</v>
      </c>
      <c r="AY28">
        <f ca="1">AX28*EXP(($C$6-0.5*$C$4^2)*$C$5+$C$4*SQRT($C$5)*_xlfn.NORM.S.INV(RAND()))</f>
        <v>133.27380669462451</v>
      </c>
      <c r="AZ28">
        <f ca="1">AY28*EXP(($C$6-0.5*$C$4^2)*$C$5+$C$4*SQRT($C$5)*_xlfn.NORM.S.INV(RAND()))</f>
        <v>134.33705415836414</v>
      </c>
      <c r="BA28">
        <f ca="1">AZ28*EXP(($C$6-0.5*$C$4^2)*$C$5+$C$4*SQRT($C$5)*_xlfn.NORM.S.INV(RAND()))</f>
        <v>138.89371449224171</v>
      </c>
      <c r="BB28">
        <f ca="1">BA28*EXP(($C$6-0.5*$C$4^2)*$C$5+$C$4*SQRT($C$5)*_xlfn.NORM.S.INV(RAND()))</f>
        <v>141.18794827267058</v>
      </c>
      <c r="BC28">
        <f ca="1">BB28*EXP(($C$6-0.5*$C$4^2)*$C$5+$C$4*SQRT($C$5)*_xlfn.NORM.S.INV(RAND()))</f>
        <v>138.45732116477097</v>
      </c>
      <c r="BD28">
        <f ca="1">BC28*EXP(($C$6-0.5*$C$4^2)*$C$5+$C$4*SQRT($C$5)*_xlfn.NORM.S.INV(RAND()))</f>
        <v>136.13996188321917</v>
      </c>
      <c r="BE28">
        <f ca="1">BD28*EXP(($C$6-0.5*$C$4^2)*$C$5+$C$4*SQRT($C$5)*_xlfn.NORM.S.INV(RAND()))</f>
        <v>133.21091996204419</v>
      </c>
      <c r="BF28">
        <f ca="1">BE28*EXP(($C$6-0.5*$C$4^2)*$C$5+$C$4*SQRT($C$5)*_xlfn.NORM.S.INV(RAND()))</f>
        <v>133.42034754821154</v>
      </c>
      <c r="BG28">
        <f ca="1">BF28*EXP(($C$6-0.5*$C$4^2)*$C$5+$C$4*SQRT($C$5)*_xlfn.NORM.S.INV(RAND()))</f>
        <v>137.74008810676202</v>
      </c>
      <c r="BH28">
        <f ca="1">BG28*EXP(($C$6-0.5*$C$4^2)*$C$5+$C$4*SQRT($C$5)*_xlfn.NORM.S.INV(RAND()))</f>
        <v>140.16038942466298</v>
      </c>
      <c r="BI28">
        <f ca="1">BH28*EXP(($C$6-0.5*$C$4^2)*$C$5+$C$4*SQRT($C$5)*_xlfn.NORM.S.INV(RAND()))</f>
        <v>144.82975378061028</v>
      </c>
      <c r="BJ28">
        <f ca="1">BI28*EXP(($C$6-0.5*$C$4^2)*$C$5+$C$4*SQRT($C$5)*_xlfn.NORM.S.INV(RAND()))</f>
        <v>143.78429852979809</v>
      </c>
      <c r="BK28">
        <f ca="1">BJ28*EXP(($C$6-0.5*$C$4^2)*$C$5+$C$4*SQRT($C$5)*_xlfn.NORM.S.INV(RAND()))</f>
        <v>145.83164637355557</v>
      </c>
      <c r="BL28">
        <f ca="1">BK28*EXP(($C$6-0.5*$C$4^2)*$C$5+$C$4*SQRT($C$5)*_xlfn.NORM.S.INV(RAND()))</f>
        <v>142.75612761986628</v>
      </c>
      <c r="BM28">
        <f ca="1">BL28*EXP(($C$6-0.5*$C$4^2)*$C$5+$C$4*SQRT($C$5)*_xlfn.NORM.S.INV(RAND()))</f>
        <v>145.42119354105844</v>
      </c>
      <c r="BN28">
        <f ca="1">BM28*EXP(($C$6-0.5*$C$4^2)*$C$5+$C$4*SQRT($C$5)*_xlfn.NORM.S.INV(RAND()))</f>
        <v>142.74550709235842</v>
      </c>
      <c r="BO28">
        <f ca="1">BN28*EXP(($C$6-0.5*$C$4^2)*$C$5+$C$4*SQRT($C$5)*_xlfn.NORM.S.INV(RAND()))</f>
        <v>143.66994357810779</v>
      </c>
      <c r="BP28">
        <f ca="1">BO28*EXP(($C$6-0.5*$C$4^2)*$C$5+$C$4*SQRT($C$5)*_xlfn.NORM.S.INV(RAND()))</f>
        <v>146.22518501837439</v>
      </c>
      <c r="BQ28">
        <f ca="1">BP28*EXP(($C$6-0.5*$C$4^2)*$C$5+$C$4*SQRT($C$5)*_xlfn.NORM.S.INV(RAND()))</f>
        <v>143.74470365170703</v>
      </c>
      <c r="BR28">
        <f ca="1">BQ28*EXP(($C$6-0.5*$C$4^2)*$C$5+$C$4*SQRT($C$5)*_xlfn.NORM.S.INV(RAND()))</f>
        <v>143.7918946002417</v>
      </c>
      <c r="BS28">
        <f ca="1">BR28*EXP(($C$6-0.5*$C$4^2)*$C$5+$C$4*SQRT($C$5)*_xlfn.NORM.S.INV(RAND()))</f>
        <v>142.20607009540683</v>
      </c>
      <c r="BT28">
        <f ca="1">BS28*EXP(($C$6-0.5*$C$4^2)*$C$5+$C$4*SQRT($C$5)*_xlfn.NORM.S.INV(RAND()))</f>
        <v>141.53408095034408</v>
      </c>
      <c r="BU28">
        <f ca="1">BT28*EXP(($C$6-0.5*$C$4^2)*$C$5+$C$4*SQRT($C$5)*_xlfn.NORM.S.INV(RAND()))</f>
        <v>143.3964166349129</v>
      </c>
      <c r="BV28">
        <f ca="1">BU28*EXP(($C$6-0.5*$C$4^2)*$C$5+$C$4*SQRT($C$5)*_xlfn.NORM.S.INV(RAND()))</f>
        <v>142.98198300609451</v>
      </c>
      <c r="BW28">
        <f ca="1">BV28*EXP(($C$6-0.5*$C$4^2)*$C$5+$C$4*SQRT($C$5)*_xlfn.NORM.S.INV(RAND()))</f>
        <v>144.19051807525821</v>
      </c>
      <c r="BX28">
        <f ca="1">BW28*EXP(($C$6-0.5*$C$4^2)*$C$5+$C$4*SQRT($C$5)*_xlfn.NORM.S.INV(RAND()))</f>
        <v>148.9692871840243</v>
      </c>
      <c r="BY28">
        <f ca="1">BX28*EXP(($C$6-0.5*$C$4^2)*$C$5+$C$4*SQRT($C$5)*_xlfn.NORM.S.INV(RAND()))</f>
        <v>150.43103211352613</v>
      </c>
      <c r="BZ28">
        <f ca="1">BY28*EXP(($C$6-0.5*$C$4^2)*$C$5+$C$4*SQRT($C$5)*_xlfn.NORM.S.INV(RAND()))</f>
        <v>149.94271366264994</v>
      </c>
      <c r="CA28">
        <f ca="1">BZ28*EXP(($C$6-0.5*$C$4^2)*$C$5+$C$4*SQRT($C$5)*_xlfn.NORM.S.INV(RAND()))</f>
        <v>149.6725821346476</v>
      </c>
      <c r="CB28">
        <f ca="1">CA28*EXP(($C$6-0.5*$C$4^2)*$C$5+$C$4*SQRT($C$5)*_xlfn.NORM.S.INV(RAND()))</f>
        <v>152.45212812306707</v>
      </c>
      <c r="CC28">
        <f ca="1">CB28*EXP(($C$6-0.5*$C$4^2)*$C$5+$C$4*SQRT($C$5)*_xlfn.NORM.S.INV(RAND()))</f>
        <v>154.84451186842429</v>
      </c>
      <c r="CD28">
        <f ca="1">CC28*EXP(($C$6-0.5*$C$4^2)*$C$5+$C$4*SQRT($C$5)*_xlfn.NORM.S.INV(RAND()))</f>
        <v>155.06353449446675</v>
      </c>
      <c r="CE28">
        <f ca="1">CD28*EXP(($C$6-0.5*$C$4^2)*$C$5+$C$4*SQRT($C$5)*_xlfn.NORM.S.INV(RAND()))</f>
        <v>152.11081735415652</v>
      </c>
      <c r="CF28">
        <f ca="1">CE28*EXP(($C$6-0.5*$C$4^2)*$C$5+$C$4*SQRT($C$5)*_xlfn.NORM.S.INV(RAND()))</f>
        <v>149.89765157722553</v>
      </c>
      <c r="CG28">
        <f ca="1">CF28*EXP(($C$6-0.5*$C$4^2)*$C$5+$C$4*SQRT($C$5)*_xlfn.NORM.S.INV(RAND()))</f>
        <v>146.60670945719096</v>
      </c>
      <c r="CH28">
        <f ca="1">CG28*EXP(($C$6-0.5*$C$4^2)*$C$5+$C$4*SQRT($C$5)*_xlfn.NORM.S.INV(RAND()))</f>
        <v>147.12533105857403</v>
      </c>
      <c r="CI28">
        <f ca="1">CH28*EXP(($C$6-0.5*$C$4^2)*$C$5+$C$4*SQRT($C$5)*_xlfn.NORM.S.INV(RAND()))</f>
        <v>148.30314742835645</v>
      </c>
      <c r="CJ28">
        <f ca="1">CI28*EXP(($C$6-0.5*$C$4^2)*$C$5+$C$4*SQRT($C$5)*_xlfn.NORM.S.INV(RAND()))</f>
        <v>147.50752241102757</v>
      </c>
      <c r="CK28">
        <f ca="1">CJ28*EXP(($C$6-0.5*$C$4^2)*$C$5+$C$4*SQRT($C$5)*_xlfn.NORM.S.INV(RAND()))</f>
        <v>144.0564918905834</v>
      </c>
      <c r="CL28">
        <f ca="1">CK28*EXP(($C$6-0.5*$C$4^2)*$C$5+$C$4*SQRT($C$5)*_xlfn.NORM.S.INV(RAND()))</f>
        <v>144.18757973398354</v>
      </c>
      <c r="CM28">
        <f ca="1">CL28*EXP(($C$6-0.5*$C$4^2)*$C$5+$C$4*SQRT($C$5)*_xlfn.NORM.S.INV(RAND()))</f>
        <v>142.55270761510758</v>
      </c>
      <c r="CN28">
        <f ca="1">CM28*EXP(($C$6-0.5*$C$4^2)*$C$5+$C$4*SQRT($C$5)*_xlfn.NORM.S.INV(RAND()))</f>
        <v>143.42233011567509</v>
      </c>
      <c r="CO28">
        <f ca="1">CN28*EXP(($C$6-0.5*$C$4^2)*$C$5+$C$4*SQRT($C$5)*_xlfn.NORM.S.INV(RAND()))</f>
        <v>140.26321920870549</v>
      </c>
      <c r="CP28">
        <f ca="1">CO28*EXP(($C$6-0.5*$C$4^2)*$C$5+$C$4*SQRT($C$5)*_xlfn.NORM.S.INV(RAND()))</f>
        <v>138.75071248989101</v>
      </c>
      <c r="CQ28">
        <f ca="1">CP28*EXP(($C$6-0.5*$C$4^2)*$C$5+$C$4*SQRT($C$5)*_xlfn.NORM.S.INV(RAND()))</f>
        <v>136.5678131497352</v>
      </c>
      <c r="CR28">
        <f ca="1">CQ28*EXP(($C$6-0.5*$C$4^2)*$C$5+$C$4*SQRT($C$5)*_xlfn.NORM.S.INV(RAND()))</f>
        <v>142.35686227898717</v>
      </c>
      <c r="CS28">
        <f ca="1">CR28*EXP(($C$6-0.5*$C$4^2)*$C$5+$C$4*SQRT($C$5)*_xlfn.NORM.S.INV(RAND()))</f>
        <v>140.58661615489126</v>
      </c>
      <c r="CT28">
        <f ca="1">CS28*EXP(($C$6-0.5*$C$4^2)*$C$5+$C$4*SQRT($C$5)*_xlfn.NORM.S.INV(RAND()))</f>
        <v>141.75328948391311</v>
      </c>
      <c r="CU28">
        <f ca="1">CT28*EXP(($C$6-0.5*$C$4^2)*$C$5+$C$4*SQRT($C$5)*_xlfn.NORM.S.INV(RAND()))</f>
        <v>142.34625285879315</v>
      </c>
      <c r="CV28">
        <f ca="1">CU28*EXP(($C$6-0.5*$C$4^2)*$C$5+$C$4*SQRT($C$5)*_xlfn.NORM.S.INV(RAND()))</f>
        <v>142.74729302791579</v>
      </c>
      <c r="CW28">
        <f ca="1">CV28*EXP(($C$6-0.5*$C$4^2)*$C$5+$C$4*SQRT($C$5)*_xlfn.NORM.S.INV(RAND()))</f>
        <v>143.05116221550557</v>
      </c>
      <c r="CX28">
        <f ca="1">CW28*EXP(($C$6-0.5*$C$4^2)*$C$5+$C$4*SQRT($C$5)*_xlfn.NORM.S.INV(RAND()))</f>
        <v>139.34141453741682</v>
      </c>
      <c r="CY28">
        <f ca="1">CX28*EXP(($C$6-0.5*$C$4^2)*$C$5+$C$4*SQRT($C$5)*_xlfn.NORM.S.INV(RAND()))</f>
        <v>142.36883350555399</v>
      </c>
      <c r="CZ28">
        <f ca="1">CY28*EXP(($C$6-0.5*$C$4^2)*$C$5+$C$4*SQRT($C$5)*_xlfn.NORM.S.INV(RAND()))</f>
        <v>139.7391597789873</v>
      </c>
      <c r="DA28">
        <f ca="1">CZ28*EXP(($C$6-0.5*$C$4^2)*$C$5+$C$4*SQRT($C$5)*_xlfn.NORM.S.INV(RAND()))</f>
        <v>141.95461482764969</v>
      </c>
      <c r="DB28">
        <f ca="1">DA28*EXP(($C$6-0.5*$C$4^2)*$C$5+$C$4*SQRT($C$5)*_xlfn.NORM.S.INV(RAND()))</f>
        <v>141.01031716794492</v>
      </c>
      <c r="DC28">
        <f ca="1">DB28*EXP(($C$6-0.5*$C$4^2)*$C$5+$C$4*SQRT($C$5)*_xlfn.NORM.S.INV(RAND()))</f>
        <v>140.53287911414728</v>
      </c>
      <c r="DD28">
        <f ca="1">DC28*EXP(($C$6-0.5*$C$4^2)*$C$5+$C$4*SQRT($C$5)*_xlfn.NORM.S.INV(RAND()))</f>
        <v>138.00060790101543</v>
      </c>
      <c r="DE28">
        <f ca="1">DD28*EXP(($C$6-0.5*$C$4^2)*$C$5+$C$4*SQRT($C$5)*_xlfn.NORM.S.INV(RAND()))</f>
        <v>141.45704838344938</v>
      </c>
      <c r="DF28">
        <f ca="1">DE28*EXP(($C$6-0.5*$C$4^2)*$C$5+$C$4*SQRT($C$5)*_xlfn.NORM.S.INV(RAND()))</f>
        <v>143.67283020864821</v>
      </c>
      <c r="DG28">
        <f ca="1">DF28*EXP(($C$6-0.5*$C$4^2)*$C$5+$C$4*SQRT($C$5)*_xlfn.NORM.S.INV(RAND()))</f>
        <v>141.32945581675887</v>
      </c>
      <c r="DH28">
        <f ca="1">DG28*EXP(($C$6-0.5*$C$4^2)*$C$5+$C$4*SQRT($C$5)*_xlfn.NORM.S.INV(RAND()))</f>
        <v>142.97455583154988</v>
      </c>
      <c r="DI28">
        <f ca="1">DH28*EXP(($C$6-0.5*$C$4^2)*$C$5+$C$4*SQRT($C$5)*_xlfn.NORM.S.INV(RAND()))</f>
        <v>145.7401837922244</v>
      </c>
      <c r="DJ28">
        <f ca="1">DI28*EXP(($C$6-0.5*$C$4^2)*$C$5+$C$4*SQRT($C$5)*_xlfn.NORM.S.INV(RAND()))</f>
        <v>146.57469216923363</v>
      </c>
      <c r="DK28">
        <f ca="1">DJ28*EXP(($C$6-0.5*$C$4^2)*$C$5+$C$4*SQRT($C$5)*_xlfn.NORM.S.INV(RAND()))</f>
        <v>148.5697761239222</v>
      </c>
      <c r="DL28">
        <f ca="1">DK28*EXP(($C$6-0.5*$C$4^2)*$C$5+$C$4*SQRT($C$5)*_xlfn.NORM.S.INV(RAND()))</f>
        <v>144.8385126266077</v>
      </c>
      <c r="DM28">
        <f ca="1">DL28*EXP(($C$6-0.5*$C$4^2)*$C$5+$C$4*SQRT($C$5)*_xlfn.NORM.S.INV(RAND()))</f>
        <v>145.93104793310374</v>
      </c>
      <c r="DN28">
        <f ca="1">DM28*EXP(($C$6-0.5*$C$4^2)*$C$5+$C$4*SQRT($C$5)*_xlfn.NORM.S.INV(RAND()))</f>
        <v>144.53733182850488</v>
      </c>
      <c r="DO28">
        <f ca="1">DN28*EXP(($C$6-0.5*$C$4^2)*$C$5+$C$4*SQRT($C$5)*_xlfn.NORM.S.INV(RAND()))</f>
        <v>147.81859303767922</v>
      </c>
      <c r="DP28">
        <f ca="1">DO28*EXP(($C$6-0.5*$C$4^2)*$C$5+$C$4*SQRT($C$5)*_xlfn.NORM.S.INV(RAND()))</f>
        <v>149.63038853727099</v>
      </c>
      <c r="DQ28">
        <f ca="1">DP28*EXP(($C$6-0.5*$C$4^2)*$C$5+$C$4*SQRT($C$5)*_xlfn.NORM.S.INV(RAND()))</f>
        <v>150.8104170819326</v>
      </c>
      <c r="DR28">
        <f ca="1">DQ28*EXP(($C$6-0.5*$C$4^2)*$C$5+$C$4*SQRT($C$5)*_xlfn.NORM.S.INV(RAND()))</f>
        <v>152.08450426814252</v>
      </c>
      <c r="DS28">
        <f ca="1">DR28*EXP(($C$6-0.5*$C$4^2)*$C$5+$C$4*SQRT($C$5)*_xlfn.NORM.S.INV(RAND()))</f>
        <v>151.20440235039632</v>
      </c>
      <c r="DT28">
        <f ca="1">DS28*EXP(($C$6-0.5*$C$4^2)*$C$5+$C$4*SQRT($C$5)*_xlfn.NORM.S.INV(RAND()))</f>
        <v>151.8816383003919</v>
      </c>
      <c r="DU28">
        <f ca="1">DT28*EXP(($C$6-0.5*$C$4^2)*$C$5+$C$4*SQRT($C$5)*_xlfn.NORM.S.INV(RAND()))</f>
        <v>153.21612297447584</v>
      </c>
      <c r="DV28">
        <f ca="1">DU28*EXP(($C$6-0.5*$C$4^2)*$C$5+$C$4*SQRT($C$5)*_xlfn.NORM.S.INV(RAND()))</f>
        <v>158.47724111188541</v>
      </c>
      <c r="DW28">
        <f ca="1">DV28*EXP(($C$6-0.5*$C$4^2)*$C$5+$C$4*SQRT($C$5)*_xlfn.NORM.S.INV(RAND()))</f>
        <v>159.36300453532328</v>
      </c>
      <c r="DX28">
        <f ca="1">DW28*EXP(($C$6-0.5*$C$4^2)*$C$5+$C$4*SQRT($C$5)*_xlfn.NORM.S.INV(RAND()))</f>
        <v>159.24159657239849</v>
      </c>
      <c r="DY28">
        <f ca="1">DX28*EXP(($C$6-0.5*$C$4^2)*$C$5+$C$4*SQRT($C$5)*_xlfn.NORM.S.INV(RAND()))</f>
        <v>159.52108272377299</v>
      </c>
      <c r="DZ28">
        <f ca="1">DY28*EXP(($C$6-0.5*$C$4^2)*$C$5+$C$4*SQRT($C$5)*_xlfn.NORM.S.INV(RAND()))</f>
        <v>158.35230562821539</v>
      </c>
      <c r="EA28">
        <f ca="1">DZ28*EXP(($C$6-0.5*$C$4^2)*$C$5+$C$4*SQRT($C$5)*_xlfn.NORM.S.INV(RAND()))</f>
        <v>156.27375742363395</v>
      </c>
      <c r="EB28">
        <f ca="1">EA28*EXP(($C$6-0.5*$C$4^2)*$C$5+$C$4*SQRT($C$5)*_xlfn.NORM.S.INV(RAND()))</f>
        <v>155.21303876799391</v>
      </c>
      <c r="EC28">
        <f ca="1">EB28*EXP(($C$6-0.5*$C$4^2)*$C$5+$C$4*SQRT($C$5)*_xlfn.NORM.S.INV(RAND()))</f>
        <v>156.03929004276375</v>
      </c>
      <c r="ED28">
        <f ca="1">EC28*EXP(($C$6-0.5*$C$4^2)*$C$5+$C$4*SQRT($C$5)*_xlfn.NORM.S.INV(RAND()))</f>
        <v>156.47764596844991</v>
      </c>
      <c r="EE28">
        <f ca="1">ED28*EXP(($C$6-0.5*$C$4^2)*$C$5+$C$4*SQRT($C$5)*_xlfn.NORM.S.INV(RAND()))</f>
        <v>161.40727062905017</v>
      </c>
      <c r="EF28">
        <f ca="1">EE28*EXP(($C$6-0.5*$C$4^2)*$C$5+$C$4*SQRT($C$5)*_xlfn.NORM.S.INV(RAND()))</f>
        <v>162.93530329799424</v>
      </c>
      <c r="EG28">
        <f ca="1">EF28*EXP(($C$6-0.5*$C$4^2)*$C$5+$C$4*SQRT($C$5)*_xlfn.NORM.S.INV(RAND()))</f>
        <v>159.29658414519835</v>
      </c>
      <c r="EH28">
        <f ca="1">EG28*EXP(($C$6-0.5*$C$4^2)*$C$5+$C$4*SQRT($C$5)*_xlfn.NORM.S.INV(RAND()))</f>
        <v>158.86020789700729</v>
      </c>
      <c r="EI28">
        <f ca="1">EH28*EXP(($C$6-0.5*$C$4^2)*$C$5+$C$4*SQRT($C$5)*_xlfn.NORM.S.INV(RAND()))</f>
        <v>160.46369653253808</v>
      </c>
      <c r="EJ28">
        <f ca="1">EI28*EXP(($C$6-0.5*$C$4^2)*$C$5+$C$4*SQRT($C$5)*_xlfn.NORM.S.INV(RAND()))</f>
        <v>160.19458243621378</v>
      </c>
      <c r="EK28">
        <f ca="1">EJ28*EXP(($C$6-0.5*$C$4^2)*$C$5+$C$4*SQRT($C$5)*_xlfn.NORM.S.INV(RAND()))</f>
        <v>163.18593696875072</v>
      </c>
      <c r="EL28">
        <f ca="1">EK28*EXP(($C$6-0.5*$C$4^2)*$C$5+$C$4*SQRT($C$5)*_xlfn.NORM.S.INV(RAND()))</f>
        <v>166.10594771707002</v>
      </c>
      <c r="EM28">
        <f ca="1">EL28*EXP(($C$6-0.5*$C$4^2)*$C$5+$C$4*SQRT($C$5)*_xlfn.NORM.S.INV(RAND()))</f>
        <v>163.01592335667397</v>
      </c>
      <c r="EN28">
        <f ca="1">EM28*EXP(($C$6-0.5*$C$4^2)*$C$5+$C$4*SQRT($C$5)*_xlfn.NORM.S.INV(RAND()))</f>
        <v>159.84048881432895</v>
      </c>
      <c r="EO28">
        <f ca="1">EN28*EXP(($C$6-0.5*$C$4^2)*$C$5+$C$4*SQRT($C$5)*_xlfn.NORM.S.INV(RAND()))</f>
        <v>157.89315097787014</v>
      </c>
      <c r="EP28">
        <f ca="1">EO28*EXP(($C$6-0.5*$C$4^2)*$C$5+$C$4*SQRT($C$5)*_xlfn.NORM.S.INV(RAND()))</f>
        <v>159.56046607285433</v>
      </c>
      <c r="EQ28">
        <f ca="1">EP28*EXP(($C$6-0.5*$C$4^2)*$C$5+$C$4*SQRT($C$5)*_xlfn.NORM.S.INV(RAND()))</f>
        <v>154.38395453931423</v>
      </c>
      <c r="ER28">
        <f ca="1">EQ28*EXP(($C$6-0.5*$C$4^2)*$C$5+$C$4*SQRT($C$5)*_xlfn.NORM.S.INV(RAND()))</f>
        <v>149.02908383360955</v>
      </c>
      <c r="ES28">
        <f ca="1">ER28*EXP(($C$6-0.5*$C$4^2)*$C$5+$C$4*SQRT($C$5)*_xlfn.NORM.S.INV(RAND()))</f>
        <v>149.97852940466009</v>
      </c>
      <c r="ET28">
        <f ca="1">ES28*EXP(($C$6-0.5*$C$4^2)*$C$5+$C$4*SQRT($C$5)*_xlfn.NORM.S.INV(RAND()))</f>
        <v>149.30380590862683</v>
      </c>
      <c r="EU28">
        <f ca="1">ET28*EXP(($C$6-0.5*$C$4^2)*$C$5+$C$4*SQRT($C$5)*_xlfn.NORM.S.INV(RAND()))</f>
        <v>150.98973411186705</v>
      </c>
      <c r="EV28">
        <f ca="1">EU28*EXP(($C$6-0.5*$C$4^2)*$C$5+$C$4*SQRT($C$5)*_xlfn.NORM.S.INV(RAND()))</f>
        <v>150.24987100557684</v>
      </c>
      <c r="EW28">
        <f ca="1">EV28*EXP(($C$6-0.5*$C$4^2)*$C$5+$C$4*SQRT($C$5)*_xlfn.NORM.S.INV(RAND()))</f>
        <v>149.59097766921613</v>
      </c>
      <c r="EX28">
        <f ca="1">EW28*EXP(($C$6-0.5*$C$4^2)*$C$5+$C$4*SQRT($C$5)*_xlfn.NORM.S.INV(RAND()))</f>
        <v>147.87305851587178</v>
      </c>
      <c r="EY28">
        <f ca="1">EX28*EXP(($C$6-0.5*$C$4^2)*$C$5+$C$4*SQRT($C$5)*_xlfn.NORM.S.INV(RAND()))</f>
        <v>143.45857017333734</v>
      </c>
      <c r="EZ28">
        <f ca="1">EY28*EXP(($C$6-0.5*$C$4^2)*$C$5+$C$4*SQRT($C$5)*_xlfn.NORM.S.INV(RAND()))</f>
        <v>143.12341624488491</v>
      </c>
      <c r="FA28">
        <f ca="1">EZ28*EXP(($C$6-0.5*$C$4^2)*$C$5+$C$4*SQRT($C$5)*_xlfn.NORM.S.INV(RAND()))</f>
        <v>142.55431023525949</v>
      </c>
      <c r="FB28">
        <f ca="1">FA28*EXP(($C$6-0.5*$C$4^2)*$C$5+$C$4*SQRT($C$5)*_xlfn.NORM.S.INV(RAND()))</f>
        <v>140.06116910215596</v>
      </c>
      <c r="FC28">
        <f ca="1">FB28*EXP(($C$6-0.5*$C$4^2)*$C$5+$C$4*SQRT($C$5)*_xlfn.NORM.S.INV(RAND()))</f>
        <v>138.94058402257841</v>
      </c>
      <c r="FD28">
        <f ca="1">FC28*EXP(($C$6-0.5*$C$4^2)*$C$5+$C$4*SQRT($C$5)*_xlfn.NORM.S.INV(RAND()))</f>
        <v>143.13771070459802</v>
      </c>
      <c r="FE28">
        <f ca="1">FD28*EXP(($C$6-0.5*$C$4^2)*$C$5+$C$4*SQRT($C$5)*_xlfn.NORM.S.INV(RAND()))</f>
        <v>143.96325649069777</v>
      </c>
      <c r="FF28">
        <f ca="1">FE28*EXP(($C$6-0.5*$C$4^2)*$C$5+$C$4*SQRT($C$5)*_xlfn.NORM.S.INV(RAND()))</f>
        <v>145.9399946227706</v>
      </c>
      <c r="FG28">
        <f ca="1">FF28*EXP(($C$6-0.5*$C$4^2)*$C$5+$C$4*SQRT($C$5)*_xlfn.NORM.S.INV(RAND()))</f>
        <v>150.55438503079901</v>
      </c>
      <c r="FH28">
        <f ca="1">FG28*EXP(($C$6-0.5*$C$4^2)*$C$5+$C$4*SQRT($C$5)*_xlfn.NORM.S.INV(RAND()))</f>
        <v>149.41933728636465</v>
      </c>
      <c r="FI28">
        <f ca="1">FH28*EXP(($C$6-0.5*$C$4^2)*$C$5+$C$4*SQRT($C$5)*_xlfn.NORM.S.INV(RAND()))</f>
        <v>152.49211229341486</v>
      </c>
      <c r="FJ28">
        <f ca="1">FI28*EXP(($C$6-0.5*$C$4^2)*$C$5+$C$4*SQRT($C$5)*_xlfn.NORM.S.INV(RAND()))</f>
        <v>156.84967360936446</v>
      </c>
      <c r="FK28">
        <f ca="1">FJ28*EXP(($C$6-0.5*$C$4^2)*$C$5+$C$4*SQRT($C$5)*_xlfn.NORM.S.INV(RAND()))</f>
        <v>158.81484302054264</v>
      </c>
      <c r="FL28">
        <f ca="1">FK28*EXP(($C$6-0.5*$C$4^2)*$C$5+$C$4*SQRT($C$5)*_xlfn.NORM.S.INV(RAND()))</f>
        <v>156.22170147519878</v>
      </c>
      <c r="FM28">
        <f ca="1">FL28*EXP(($C$6-0.5*$C$4^2)*$C$5+$C$4*SQRT($C$5)*_xlfn.NORM.S.INV(RAND()))</f>
        <v>155.50120774779421</v>
      </c>
      <c r="FN28">
        <f ca="1">FM28*EXP(($C$6-0.5*$C$4^2)*$C$5+$C$4*SQRT($C$5)*_xlfn.NORM.S.INV(RAND()))</f>
        <v>155.88447962417024</v>
      </c>
      <c r="FO28">
        <f ca="1">FN28*EXP(($C$6-0.5*$C$4^2)*$C$5+$C$4*SQRT($C$5)*_xlfn.NORM.S.INV(RAND()))</f>
        <v>156.6696624580897</v>
      </c>
      <c r="FP28">
        <f ca="1">FO28*EXP(($C$6-0.5*$C$4^2)*$C$5+$C$4*SQRT($C$5)*_xlfn.NORM.S.INV(RAND()))</f>
        <v>157.01730120064806</v>
      </c>
      <c r="FQ28">
        <f ca="1">FP28*EXP(($C$6-0.5*$C$4^2)*$C$5+$C$4*SQRT($C$5)*_xlfn.NORM.S.INV(RAND()))</f>
        <v>158.68132397435426</v>
      </c>
      <c r="FR28">
        <f ca="1">FQ28*EXP(($C$6-0.5*$C$4^2)*$C$5+$C$4*SQRT($C$5)*_xlfn.NORM.S.INV(RAND()))</f>
        <v>161.77093452383113</v>
      </c>
      <c r="FS28">
        <f ca="1">FR28*EXP(($C$6-0.5*$C$4^2)*$C$5+$C$4*SQRT($C$5)*_xlfn.NORM.S.INV(RAND()))</f>
        <v>158.6473650583585</v>
      </c>
      <c r="FT28">
        <f ca="1">FS28*EXP(($C$6-0.5*$C$4^2)*$C$5+$C$4*SQRT($C$5)*_xlfn.NORM.S.INV(RAND()))</f>
        <v>165.54800404056971</v>
      </c>
      <c r="FU28">
        <f ca="1">FT28*EXP(($C$6-0.5*$C$4^2)*$C$5+$C$4*SQRT($C$5)*_xlfn.NORM.S.INV(RAND()))</f>
        <v>164.90875437412467</v>
      </c>
      <c r="FV28">
        <f ca="1">FU28*EXP(($C$6-0.5*$C$4^2)*$C$5+$C$4*SQRT($C$5)*_xlfn.NORM.S.INV(RAND()))</f>
        <v>171.00172091223538</v>
      </c>
      <c r="FW28">
        <f ca="1">FV28*EXP(($C$6-0.5*$C$4^2)*$C$5+$C$4*SQRT($C$5)*_xlfn.NORM.S.INV(RAND()))</f>
        <v>169.7855218576226</v>
      </c>
      <c r="FX28">
        <f ca="1">FW28*EXP(($C$6-0.5*$C$4^2)*$C$5+$C$4*SQRT($C$5)*_xlfn.NORM.S.INV(RAND()))</f>
        <v>165.36043312451088</v>
      </c>
      <c r="FY28">
        <f ca="1">FX28*EXP(($C$6-0.5*$C$4^2)*$C$5+$C$4*SQRT($C$5)*_xlfn.NORM.S.INV(RAND()))</f>
        <v>165.75029952798334</v>
      </c>
      <c r="FZ28">
        <f ca="1">FY28*EXP(($C$6-0.5*$C$4^2)*$C$5+$C$4*SQRT($C$5)*_xlfn.NORM.S.INV(RAND()))</f>
        <v>164.5138995242794</v>
      </c>
      <c r="GA28">
        <f ca="1">FZ28*EXP(($C$6-0.5*$C$4^2)*$C$5+$C$4*SQRT($C$5)*_xlfn.NORM.S.INV(RAND()))</f>
        <v>166.01513990893153</v>
      </c>
      <c r="GB28">
        <f ca="1">GA28*EXP(($C$6-0.5*$C$4^2)*$C$5+$C$4*SQRT($C$5)*_xlfn.NORM.S.INV(RAND()))</f>
        <v>163.66172408959952</v>
      </c>
      <c r="GC28">
        <f ca="1">GB28*EXP(($C$6-0.5*$C$4^2)*$C$5+$C$4*SQRT($C$5)*_xlfn.NORM.S.INV(RAND()))</f>
        <v>161.45383661123287</v>
      </c>
      <c r="GD28">
        <f ca="1">GC28*EXP(($C$6-0.5*$C$4^2)*$C$5+$C$4*SQRT($C$5)*_xlfn.NORM.S.INV(RAND()))</f>
        <v>164.84152990483375</v>
      </c>
      <c r="GE28">
        <f ca="1">GD28*EXP(($C$6-0.5*$C$4^2)*$C$5+$C$4*SQRT($C$5)*_xlfn.NORM.S.INV(RAND()))</f>
        <v>162.95324479120325</v>
      </c>
      <c r="GF28">
        <f ca="1">GE28*EXP(($C$6-0.5*$C$4^2)*$C$5+$C$4*SQRT($C$5)*_xlfn.NORM.S.INV(RAND()))</f>
        <v>162.34366920507441</v>
      </c>
      <c r="GG28">
        <f ca="1">GF28*EXP(($C$6-0.5*$C$4^2)*$C$5+$C$4*SQRT($C$5)*_xlfn.NORM.S.INV(RAND()))</f>
        <v>159.02795393346048</v>
      </c>
      <c r="GH28">
        <f ca="1">GG28*EXP(($C$6-0.5*$C$4^2)*$C$5+$C$4*SQRT($C$5)*_xlfn.NORM.S.INV(RAND()))</f>
        <v>155.75464879768862</v>
      </c>
      <c r="GI28">
        <f ca="1">GH28*EXP(($C$6-0.5*$C$4^2)*$C$5+$C$4*SQRT($C$5)*_xlfn.NORM.S.INV(RAND()))</f>
        <v>161.43775163840542</v>
      </c>
      <c r="GJ28">
        <f ca="1">GI28*EXP(($C$6-0.5*$C$4^2)*$C$5+$C$4*SQRT($C$5)*_xlfn.NORM.S.INV(RAND()))</f>
        <v>152.16625111832576</v>
      </c>
      <c r="GK28">
        <f ca="1">GJ28*EXP(($C$6-0.5*$C$4^2)*$C$5+$C$4*SQRT($C$5)*_xlfn.NORM.S.INV(RAND()))</f>
        <v>149.16407542369984</v>
      </c>
      <c r="GL28">
        <f ca="1">GK28*EXP(($C$6-0.5*$C$4^2)*$C$5+$C$4*SQRT($C$5)*_xlfn.NORM.S.INV(RAND()))</f>
        <v>149.49454068164323</v>
      </c>
      <c r="GM28">
        <f ca="1">GL28*EXP(($C$6-0.5*$C$4^2)*$C$5+$C$4*SQRT($C$5)*_xlfn.NORM.S.INV(RAND()))</f>
        <v>153.16297995478649</v>
      </c>
      <c r="GN28">
        <f ca="1">GM28*EXP(($C$6-0.5*$C$4^2)*$C$5+$C$4*SQRT($C$5)*_xlfn.NORM.S.INV(RAND()))</f>
        <v>150.74170305256882</v>
      </c>
      <c r="GO28">
        <f ca="1">GN28*EXP(($C$6-0.5*$C$4^2)*$C$5+$C$4*SQRT($C$5)*_xlfn.NORM.S.INV(RAND()))</f>
        <v>152.04255467375802</v>
      </c>
      <c r="GP28">
        <f ca="1">GO28*EXP(($C$6-0.5*$C$4^2)*$C$5+$C$4*SQRT($C$5)*_xlfn.NORM.S.INV(RAND()))</f>
        <v>152.57895921084199</v>
      </c>
      <c r="GQ28">
        <f ca="1">GP28*EXP(($C$6-0.5*$C$4^2)*$C$5+$C$4*SQRT($C$5)*_xlfn.NORM.S.INV(RAND()))</f>
        <v>158.13110199655316</v>
      </c>
      <c r="GR28">
        <f ca="1">GQ28*EXP(($C$6-0.5*$C$4^2)*$C$5+$C$4*SQRT($C$5)*_xlfn.NORM.S.INV(RAND()))</f>
        <v>157.92202593892708</v>
      </c>
      <c r="GS28">
        <f ca="1">GR28*EXP(($C$6-0.5*$C$4^2)*$C$5+$C$4*SQRT($C$5)*_xlfn.NORM.S.INV(RAND()))</f>
        <v>158.79008302179562</v>
      </c>
      <c r="GT28">
        <f ca="1">GS28*EXP(($C$6-0.5*$C$4^2)*$C$5+$C$4*SQRT($C$5)*_xlfn.NORM.S.INV(RAND()))</f>
        <v>159.20852217845115</v>
      </c>
      <c r="GU28">
        <f ca="1">GT28*EXP(($C$6-0.5*$C$4^2)*$C$5+$C$4*SQRT($C$5)*_xlfn.NORM.S.INV(RAND()))</f>
        <v>158.29972815990095</v>
      </c>
      <c r="GV28">
        <f ca="1">GU28*EXP(($C$6-0.5*$C$4^2)*$C$5+$C$4*SQRT($C$5)*_xlfn.NORM.S.INV(RAND()))</f>
        <v>162.94354976574732</v>
      </c>
      <c r="GW28">
        <f ca="1">GV28*EXP(($C$6-0.5*$C$4^2)*$C$5+$C$4*SQRT($C$5)*_xlfn.NORM.S.INV(RAND()))</f>
        <v>167.83290288208511</v>
      </c>
      <c r="GX28">
        <f ca="1">GW28*EXP(($C$6-0.5*$C$4^2)*$C$5+$C$4*SQRT($C$5)*_xlfn.NORM.S.INV(RAND()))</f>
        <v>167.95659169836156</v>
      </c>
      <c r="GY28" s="26">
        <f t="shared" ca="1" si="0"/>
        <v>0</v>
      </c>
      <c r="GZ28">
        <f ca="1">GY28*EXP(-$C$6*$C$7)</f>
        <v>0</v>
      </c>
      <c r="HA28" s="26">
        <f t="shared" ca="1" si="1"/>
        <v>7.9565916983615637</v>
      </c>
      <c r="HB28" s="26">
        <f ca="1">HA28*EXP(-$C$6*$C$7)</f>
        <v>7.930995052964648</v>
      </c>
      <c r="HD28" s="101" t="s">
        <v>401</v>
      </c>
      <c r="HE28" s="14"/>
    </row>
    <row r="29" spans="6:213" x14ac:dyDescent="0.35">
      <c r="F29" s="26">
        <f>F28</f>
        <v>156.69999999999999</v>
      </c>
      <c r="G29">
        <f ca="1">F29*EXP(($C$6-0.5*$C$4^2)*$C$5+$C$4*SQRT($C$5)*_xlfn.NORM.S.INV(RAND()))</f>
        <v>158.01224703535874</v>
      </c>
      <c r="H29">
        <f ca="1">G29*EXP(($C$6-0.5*$C$4^2)*$C$5+$C$4*SQRT($C$5)*_xlfn.NORM.S.INV(RAND()))</f>
        <v>158.14551143956697</v>
      </c>
      <c r="I29">
        <f ca="1">H29*EXP(($C$6-0.5*$C$4^2)*$C$5+$C$4*SQRT($C$5)*_xlfn.NORM.S.INV(RAND()))</f>
        <v>158.99475516155638</v>
      </c>
      <c r="J29">
        <f ca="1">I29*EXP(($C$6-0.5*$C$4^2)*$C$5+$C$4*SQRT($C$5)*_xlfn.NORM.S.INV(RAND()))</f>
        <v>153.6940078501413</v>
      </c>
      <c r="K29">
        <f ca="1">J29*EXP(($C$6-0.5*$C$4^2)*$C$5+$C$4*SQRT($C$5)*_xlfn.NORM.S.INV(RAND()))</f>
        <v>156.63448328814076</v>
      </c>
      <c r="L29">
        <f ca="1">K29*EXP(($C$6-0.5*$C$4^2)*$C$5+$C$4*SQRT($C$5)*_xlfn.NORM.S.INV(RAND()))</f>
        <v>158.97264961650603</v>
      </c>
      <c r="M29">
        <f ca="1">L29*EXP(($C$6-0.5*$C$4^2)*$C$5+$C$4*SQRT($C$5)*_xlfn.NORM.S.INV(RAND()))</f>
        <v>158.98290893742649</v>
      </c>
      <c r="N29">
        <f ca="1">M29*EXP(($C$6-0.5*$C$4^2)*$C$5+$C$4*SQRT($C$5)*_xlfn.NORM.S.INV(RAND()))</f>
        <v>159.75925444239769</v>
      </c>
      <c r="O29">
        <f ca="1">N29*EXP(($C$6-0.5*$C$4^2)*$C$5+$C$4*SQRT($C$5)*_xlfn.NORM.S.INV(RAND()))</f>
        <v>164.54380372333105</v>
      </c>
      <c r="P29">
        <f ca="1">O29*EXP(($C$6-0.5*$C$4^2)*$C$5+$C$4*SQRT($C$5)*_xlfn.NORM.S.INV(RAND()))</f>
        <v>167.91744749539316</v>
      </c>
      <c r="Q29">
        <f ca="1">P29*EXP(($C$6-0.5*$C$4^2)*$C$5+$C$4*SQRT($C$5)*_xlfn.NORM.S.INV(RAND()))</f>
        <v>168.97738158915641</v>
      </c>
      <c r="R29">
        <f ca="1">Q29*EXP(($C$6-0.5*$C$4^2)*$C$5+$C$4*SQRT($C$5)*_xlfn.NORM.S.INV(RAND()))</f>
        <v>171.35234072775046</v>
      </c>
      <c r="S29">
        <f ca="1">R29*EXP(($C$6-0.5*$C$4^2)*$C$5+$C$4*SQRT($C$5)*_xlfn.NORM.S.INV(RAND()))</f>
        <v>172.98622908939399</v>
      </c>
      <c r="T29">
        <f ca="1">S29*EXP(($C$6-0.5*$C$4^2)*$C$5+$C$4*SQRT($C$5)*_xlfn.NORM.S.INV(RAND()))</f>
        <v>176.65906430574083</v>
      </c>
      <c r="U29">
        <f ca="1">T29*EXP(($C$6-0.5*$C$4^2)*$C$5+$C$4*SQRT($C$5)*_xlfn.NORM.S.INV(RAND()))</f>
        <v>180.28370675381265</v>
      </c>
      <c r="V29">
        <f ca="1">U29*EXP(($C$6-0.5*$C$4^2)*$C$5+$C$4*SQRT($C$5)*_xlfn.NORM.S.INV(RAND()))</f>
        <v>182.58557839063698</v>
      </c>
      <c r="W29">
        <f ca="1">V29*EXP(($C$6-0.5*$C$4^2)*$C$5+$C$4*SQRT($C$5)*_xlfn.NORM.S.INV(RAND()))</f>
        <v>185.38826009121257</v>
      </c>
      <c r="X29">
        <f ca="1">W29*EXP(($C$6-0.5*$C$4^2)*$C$5+$C$4*SQRT($C$5)*_xlfn.NORM.S.INV(RAND()))</f>
        <v>183.51494903530735</v>
      </c>
      <c r="Y29">
        <f ca="1">X29*EXP(($C$6-0.5*$C$4^2)*$C$5+$C$4*SQRT($C$5)*_xlfn.NORM.S.INV(RAND()))</f>
        <v>177.3787530843247</v>
      </c>
      <c r="Z29">
        <f ca="1">Y29*EXP(($C$6-0.5*$C$4^2)*$C$5+$C$4*SQRT($C$5)*_xlfn.NORM.S.INV(RAND()))</f>
        <v>172.70361574634694</v>
      </c>
      <c r="AA29">
        <f ca="1">Z29*EXP(($C$6-0.5*$C$4^2)*$C$5+$C$4*SQRT($C$5)*_xlfn.NORM.S.INV(RAND()))</f>
        <v>176.48057430475345</v>
      </c>
      <c r="AB29">
        <f ca="1">AA29*EXP(($C$6-0.5*$C$4^2)*$C$5+$C$4*SQRT($C$5)*_xlfn.NORM.S.INV(RAND()))</f>
        <v>169.85378841958246</v>
      </c>
      <c r="AC29">
        <f ca="1">AB29*EXP(($C$6-0.5*$C$4^2)*$C$5+$C$4*SQRT($C$5)*_xlfn.NORM.S.INV(RAND()))</f>
        <v>174.13074976639899</v>
      </c>
      <c r="AD29">
        <f ca="1">AC29*EXP(($C$6-0.5*$C$4^2)*$C$5+$C$4*SQRT($C$5)*_xlfn.NORM.S.INV(RAND()))</f>
        <v>176.29137755133203</v>
      </c>
      <c r="AE29">
        <f ca="1">AD29*EXP(($C$6-0.5*$C$4^2)*$C$5+$C$4*SQRT($C$5)*_xlfn.NORM.S.INV(RAND()))</f>
        <v>177.82480219364237</v>
      </c>
      <c r="AF29">
        <f ca="1">AE29*EXP(($C$6-0.5*$C$4^2)*$C$5+$C$4*SQRT($C$5)*_xlfn.NORM.S.INV(RAND()))</f>
        <v>177.86101074352769</v>
      </c>
      <c r="AG29">
        <f ca="1">AF29*EXP(($C$6-0.5*$C$4^2)*$C$5+$C$4*SQRT($C$5)*_xlfn.NORM.S.INV(RAND()))</f>
        <v>184.32693197124865</v>
      </c>
      <c r="AH29">
        <f ca="1">AG29*EXP(($C$6-0.5*$C$4^2)*$C$5+$C$4*SQRT($C$5)*_xlfn.NORM.S.INV(RAND()))</f>
        <v>187.29584422626348</v>
      </c>
      <c r="AI29">
        <f ca="1">AH29*EXP(($C$6-0.5*$C$4^2)*$C$5+$C$4*SQRT($C$5)*_xlfn.NORM.S.INV(RAND()))</f>
        <v>186.99562936924471</v>
      </c>
      <c r="AJ29">
        <f ca="1">AI29*EXP(($C$6-0.5*$C$4^2)*$C$5+$C$4*SQRT($C$5)*_xlfn.NORM.S.INV(RAND()))</f>
        <v>183.58208303700974</v>
      </c>
      <c r="AK29">
        <f ca="1">AJ29*EXP(($C$6-0.5*$C$4^2)*$C$5+$C$4*SQRT($C$5)*_xlfn.NORM.S.INV(RAND()))</f>
        <v>185.11438738603232</v>
      </c>
      <c r="AL29">
        <f ca="1">AK29*EXP(($C$6-0.5*$C$4^2)*$C$5+$C$4*SQRT($C$5)*_xlfn.NORM.S.INV(RAND()))</f>
        <v>181.08391736920316</v>
      </c>
      <c r="AM29">
        <f ca="1">AL29*EXP(($C$6-0.5*$C$4^2)*$C$5+$C$4*SQRT($C$5)*_xlfn.NORM.S.INV(RAND()))</f>
        <v>183.58480734142455</v>
      </c>
      <c r="AN29">
        <f ca="1">AM29*EXP(($C$6-0.5*$C$4^2)*$C$5+$C$4*SQRT($C$5)*_xlfn.NORM.S.INV(RAND()))</f>
        <v>186.76601637618654</v>
      </c>
      <c r="AO29">
        <f ca="1">AN29*EXP(($C$6-0.5*$C$4^2)*$C$5+$C$4*SQRT($C$5)*_xlfn.NORM.S.INV(RAND()))</f>
        <v>185.88605596649182</v>
      </c>
      <c r="AP29">
        <f ca="1">AO29*EXP(($C$6-0.5*$C$4^2)*$C$5+$C$4*SQRT($C$5)*_xlfn.NORM.S.INV(RAND()))</f>
        <v>187.33447506678806</v>
      </c>
      <c r="AQ29">
        <f ca="1">AP29*EXP(($C$6-0.5*$C$4^2)*$C$5+$C$4*SQRT($C$5)*_xlfn.NORM.S.INV(RAND()))</f>
        <v>185.69594645414858</v>
      </c>
      <c r="AR29">
        <f ca="1">AQ29*EXP(($C$6-0.5*$C$4^2)*$C$5+$C$4*SQRT($C$5)*_xlfn.NORM.S.INV(RAND()))</f>
        <v>183.78534645446095</v>
      </c>
      <c r="AS29">
        <f ca="1">AR29*EXP(($C$6-0.5*$C$4^2)*$C$5+$C$4*SQRT($C$5)*_xlfn.NORM.S.INV(RAND()))</f>
        <v>186.71606336722283</v>
      </c>
      <c r="AT29">
        <f ca="1">AS29*EXP(($C$6-0.5*$C$4^2)*$C$5+$C$4*SQRT($C$5)*_xlfn.NORM.S.INV(RAND()))</f>
        <v>189.84317150323793</v>
      </c>
      <c r="AU29">
        <f ca="1">AT29*EXP(($C$6-0.5*$C$4^2)*$C$5+$C$4*SQRT($C$5)*_xlfn.NORM.S.INV(RAND()))</f>
        <v>187.25335640432448</v>
      </c>
      <c r="AV29">
        <f ca="1">AU29*EXP(($C$6-0.5*$C$4^2)*$C$5+$C$4*SQRT($C$5)*_xlfn.NORM.S.INV(RAND()))</f>
        <v>186.9755920390318</v>
      </c>
      <c r="AW29">
        <f ca="1">AV29*EXP(($C$6-0.5*$C$4^2)*$C$5+$C$4*SQRT($C$5)*_xlfn.NORM.S.INV(RAND()))</f>
        <v>185.27297930421528</v>
      </c>
      <c r="AX29">
        <f ca="1">AW29*EXP(($C$6-0.5*$C$4^2)*$C$5+$C$4*SQRT($C$5)*_xlfn.NORM.S.INV(RAND()))</f>
        <v>180.96573005045636</v>
      </c>
      <c r="AY29">
        <f ca="1">AX29*EXP(($C$6-0.5*$C$4^2)*$C$5+$C$4*SQRT($C$5)*_xlfn.NORM.S.INV(RAND()))</f>
        <v>176.88758723117033</v>
      </c>
      <c r="AZ29">
        <f ca="1">AY29*EXP(($C$6-0.5*$C$4^2)*$C$5+$C$4*SQRT($C$5)*_xlfn.NORM.S.INV(RAND()))</f>
        <v>175.08430559606418</v>
      </c>
      <c r="BA29">
        <f ca="1">AZ29*EXP(($C$6-0.5*$C$4^2)*$C$5+$C$4*SQRT($C$5)*_xlfn.NORM.S.INV(RAND()))</f>
        <v>175.11941884059701</v>
      </c>
      <c r="BB29">
        <f ca="1">BA29*EXP(($C$6-0.5*$C$4^2)*$C$5+$C$4*SQRT($C$5)*_xlfn.NORM.S.INV(RAND()))</f>
        <v>176.37207837392802</v>
      </c>
      <c r="BC29">
        <f ca="1">BB29*EXP(($C$6-0.5*$C$4^2)*$C$5+$C$4*SQRT($C$5)*_xlfn.NORM.S.INV(RAND()))</f>
        <v>174.55900214496899</v>
      </c>
      <c r="BD29">
        <f ca="1">BC29*EXP(($C$6-0.5*$C$4^2)*$C$5+$C$4*SQRT($C$5)*_xlfn.NORM.S.INV(RAND()))</f>
        <v>172.7870008240738</v>
      </c>
      <c r="BE29">
        <f ca="1">BD29*EXP(($C$6-0.5*$C$4^2)*$C$5+$C$4*SQRT($C$5)*_xlfn.NORM.S.INV(RAND()))</f>
        <v>171.43258892498631</v>
      </c>
      <c r="BF29">
        <f ca="1">BE29*EXP(($C$6-0.5*$C$4^2)*$C$5+$C$4*SQRT($C$5)*_xlfn.NORM.S.INV(RAND()))</f>
        <v>168.27664929731813</v>
      </c>
      <c r="BG29">
        <f ca="1">BF29*EXP(($C$6-0.5*$C$4^2)*$C$5+$C$4*SQRT($C$5)*_xlfn.NORM.S.INV(RAND()))</f>
        <v>170.56952663899685</v>
      </c>
      <c r="BH29">
        <f ca="1">BG29*EXP(($C$6-0.5*$C$4^2)*$C$5+$C$4*SQRT($C$5)*_xlfn.NORM.S.INV(RAND()))</f>
        <v>171.28068642002367</v>
      </c>
      <c r="BI29">
        <f ca="1">BH29*EXP(($C$6-0.5*$C$4^2)*$C$5+$C$4*SQRT($C$5)*_xlfn.NORM.S.INV(RAND()))</f>
        <v>167.8708448127901</v>
      </c>
      <c r="BJ29">
        <f ca="1">BI29*EXP(($C$6-0.5*$C$4^2)*$C$5+$C$4*SQRT($C$5)*_xlfn.NORM.S.INV(RAND()))</f>
        <v>171.88923808290494</v>
      </c>
      <c r="BK29">
        <f ca="1">BJ29*EXP(($C$6-0.5*$C$4^2)*$C$5+$C$4*SQRT($C$5)*_xlfn.NORM.S.INV(RAND()))</f>
        <v>170.51345822780218</v>
      </c>
      <c r="BL29">
        <f ca="1">BK29*EXP(($C$6-0.5*$C$4^2)*$C$5+$C$4*SQRT($C$5)*_xlfn.NORM.S.INV(RAND()))</f>
        <v>167.00351471674526</v>
      </c>
      <c r="BM29">
        <f ca="1">BL29*EXP(($C$6-0.5*$C$4^2)*$C$5+$C$4*SQRT($C$5)*_xlfn.NORM.S.INV(RAND()))</f>
        <v>165.93917506579572</v>
      </c>
      <c r="BN29">
        <f ca="1">BM29*EXP(($C$6-0.5*$C$4^2)*$C$5+$C$4*SQRT($C$5)*_xlfn.NORM.S.INV(RAND()))</f>
        <v>164.90351866449407</v>
      </c>
      <c r="BO29">
        <f ca="1">BN29*EXP(($C$6-0.5*$C$4^2)*$C$5+$C$4*SQRT($C$5)*_xlfn.NORM.S.INV(RAND()))</f>
        <v>161.96844352013497</v>
      </c>
      <c r="BP29">
        <f ca="1">BO29*EXP(($C$6-0.5*$C$4^2)*$C$5+$C$4*SQRT($C$5)*_xlfn.NORM.S.INV(RAND()))</f>
        <v>160.45433340829877</v>
      </c>
      <c r="BQ29">
        <f ca="1">BP29*EXP(($C$6-0.5*$C$4^2)*$C$5+$C$4*SQRT($C$5)*_xlfn.NORM.S.INV(RAND()))</f>
        <v>160.73750016346608</v>
      </c>
      <c r="BR29">
        <f ca="1">BQ29*EXP(($C$6-0.5*$C$4^2)*$C$5+$C$4*SQRT($C$5)*_xlfn.NORM.S.INV(RAND()))</f>
        <v>163.39408571268359</v>
      </c>
      <c r="BS29">
        <f ca="1">BR29*EXP(($C$6-0.5*$C$4^2)*$C$5+$C$4*SQRT($C$5)*_xlfn.NORM.S.INV(RAND()))</f>
        <v>164.27940270829083</v>
      </c>
      <c r="BT29">
        <f ca="1">BS29*EXP(($C$6-0.5*$C$4^2)*$C$5+$C$4*SQRT($C$5)*_xlfn.NORM.S.INV(RAND()))</f>
        <v>163.81028526539706</v>
      </c>
      <c r="BU29">
        <f ca="1">BT29*EXP(($C$6-0.5*$C$4^2)*$C$5+$C$4*SQRT($C$5)*_xlfn.NORM.S.INV(RAND()))</f>
        <v>167.70799200453976</v>
      </c>
      <c r="BV29">
        <f ca="1">BU29*EXP(($C$6-0.5*$C$4^2)*$C$5+$C$4*SQRT($C$5)*_xlfn.NORM.S.INV(RAND()))</f>
        <v>168.51542786362796</v>
      </c>
      <c r="BW29">
        <f ca="1">BV29*EXP(($C$6-0.5*$C$4^2)*$C$5+$C$4*SQRT($C$5)*_xlfn.NORM.S.INV(RAND()))</f>
        <v>166.83156500444133</v>
      </c>
      <c r="BX29">
        <f ca="1">BW29*EXP(($C$6-0.5*$C$4^2)*$C$5+$C$4*SQRT($C$5)*_xlfn.NORM.S.INV(RAND()))</f>
        <v>166.58460586301911</v>
      </c>
      <c r="BY29">
        <f ca="1">BX29*EXP(($C$6-0.5*$C$4^2)*$C$5+$C$4*SQRT($C$5)*_xlfn.NORM.S.INV(RAND()))</f>
        <v>169.04146048438406</v>
      </c>
      <c r="BZ29">
        <f ca="1">BY29*EXP(($C$6-0.5*$C$4^2)*$C$5+$C$4*SQRT($C$5)*_xlfn.NORM.S.INV(RAND()))</f>
        <v>166.45577477698782</v>
      </c>
      <c r="CA29">
        <f ca="1">BZ29*EXP(($C$6-0.5*$C$4^2)*$C$5+$C$4*SQRT($C$5)*_xlfn.NORM.S.INV(RAND()))</f>
        <v>168.51546389153887</v>
      </c>
      <c r="CB29">
        <f ca="1">CA29*EXP(($C$6-0.5*$C$4^2)*$C$5+$C$4*SQRT($C$5)*_xlfn.NORM.S.INV(RAND()))</f>
        <v>173.37805826815301</v>
      </c>
      <c r="CC29">
        <f ca="1">CB29*EXP(($C$6-0.5*$C$4^2)*$C$5+$C$4*SQRT($C$5)*_xlfn.NORM.S.INV(RAND()))</f>
        <v>170.29100911276089</v>
      </c>
      <c r="CD29">
        <f ca="1">CC29*EXP(($C$6-0.5*$C$4^2)*$C$5+$C$4*SQRT($C$5)*_xlfn.NORM.S.INV(RAND()))</f>
        <v>178.15615331395665</v>
      </c>
      <c r="CE29">
        <f ca="1">CD29*EXP(($C$6-0.5*$C$4^2)*$C$5+$C$4*SQRT($C$5)*_xlfn.NORM.S.INV(RAND()))</f>
        <v>176.12792702968395</v>
      </c>
      <c r="CF29">
        <f ca="1">CE29*EXP(($C$6-0.5*$C$4^2)*$C$5+$C$4*SQRT($C$5)*_xlfn.NORM.S.INV(RAND()))</f>
        <v>175.62524717833261</v>
      </c>
      <c r="CG29">
        <f ca="1">CF29*EXP(($C$6-0.5*$C$4^2)*$C$5+$C$4*SQRT($C$5)*_xlfn.NORM.S.INV(RAND()))</f>
        <v>175.98723946157875</v>
      </c>
      <c r="CH29">
        <f ca="1">CG29*EXP(($C$6-0.5*$C$4^2)*$C$5+$C$4*SQRT($C$5)*_xlfn.NORM.S.INV(RAND()))</f>
        <v>179.99111037547044</v>
      </c>
      <c r="CI29">
        <f ca="1">CH29*EXP(($C$6-0.5*$C$4^2)*$C$5+$C$4*SQRT($C$5)*_xlfn.NORM.S.INV(RAND()))</f>
        <v>190.13958641346721</v>
      </c>
      <c r="CJ29">
        <f ca="1">CI29*EXP(($C$6-0.5*$C$4^2)*$C$5+$C$4*SQRT($C$5)*_xlfn.NORM.S.INV(RAND()))</f>
        <v>190.15106796515971</v>
      </c>
      <c r="CK29">
        <f ca="1">CJ29*EXP(($C$6-0.5*$C$4^2)*$C$5+$C$4*SQRT($C$5)*_xlfn.NORM.S.INV(RAND()))</f>
        <v>196.84196492069728</v>
      </c>
      <c r="CL29">
        <f ca="1">CK29*EXP(($C$6-0.5*$C$4^2)*$C$5+$C$4*SQRT($C$5)*_xlfn.NORM.S.INV(RAND()))</f>
        <v>196.96811736550248</v>
      </c>
      <c r="CM29">
        <f ca="1">CL29*EXP(($C$6-0.5*$C$4^2)*$C$5+$C$4*SQRT($C$5)*_xlfn.NORM.S.INV(RAND()))</f>
        <v>201.14593936593047</v>
      </c>
      <c r="CN29">
        <f ca="1">CM29*EXP(($C$6-0.5*$C$4^2)*$C$5+$C$4*SQRT($C$5)*_xlfn.NORM.S.INV(RAND()))</f>
        <v>197.68166399195314</v>
      </c>
      <c r="CO29">
        <f ca="1">CN29*EXP(($C$6-0.5*$C$4^2)*$C$5+$C$4*SQRT($C$5)*_xlfn.NORM.S.INV(RAND()))</f>
        <v>202.08716967100418</v>
      </c>
      <c r="CP29">
        <f ca="1">CO29*EXP(($C$6-0.5*$C$4^2)*$C$5+$C$4*SQRT($C$5)*_xlfn.NORM.S.INV(RAND()))</f>
        <v>198.14152763124508</v>
      </c>
      <c r="CQ29">
        <f ca="1">CP29*EXP(($C$6-0.5*$C$4^2)*$C$5+$C$4*SQRT($C$5)*_xlfn.NORM.S.INV(RAND()))</f>
        <v>197.07825852017336</v>
      </c>
      <c r="CR29">
        <f ca="1">CQ29*EXP(($C$6-0.5*$C$4^2)*$C$5+$C$4*SQRT($C$5)*_xlfn.NORM.S.INV(RAND()))</f>
        <v>200.38429261001011</v>
      </c>
      <c r="CS29">
        <f ca="1">CR29*EXP(($C$6-0.5*$C$4^2)*$C$5+$C$4*SQRT($C$5)*_xlfn.NORM.S.INV(RAND()))</f>
        <v>197.53707178637649</v>
      </c>
      <c r="CT29">
        <f ca="1">CS29*EXP(($C$6-0.5*$C$4^2)*$C$5+$C$4*SQRT($C$5)*_xlfn.NORM.S.INV(RAND()))</f>
        <v>194.93676067625054</v>
      </c>
      <c r="CU29">
        <f ca="1">CT29*EXP(($C$6-0.5*$C$4^2)*$C$5+$C$4*SQRT($C$5)*_xlfn.NORM.S.INV(RAND()))</f>
        <v>190.27218576137287</v>
      </c>
      <c r="CV29">
        <f ca="1">CU29*EXP(($C$6-0.5*$C$4^2)*$C$5+$C$4*SQRT($C$5)*_xlfn.NORM.S.INV(RAND()))</f>
        <v>193.73915037484042</v>
      </c>
      <c r="CW29">
        <f ca="1">CV29*EXP(($C$6-0.5*$C$4^2)*$C$5+$C$4*SQRT($C$5)*_xlfn.NORM.S.INV(RAND()))</f>
        <v>199.657120622684</v>
      </c>
      <c r="CX29">
        <f ca="1">CW29*EXP(($C$6-0.5*$C$4^2)*$C$5+$C$4*SQRT($C$5)*_xlfn.NORM.S.INV(RAND()))</f>
        <v>191.34335113389579</v>
      </c>
      <c r="CY29">
        <f ca="1">CX29*EXP(($C$6-0.5*$C$4^2)*$C$5+$C$4*SQRT($C$5)*_xlfn.NORM.S.INV(RAND()))</f>
        <v>193.05375850462934</v>
      </c>
      <c r="CZ29">
        <f ca="1">CY29*EXP(($C$6-0.5*$C$4^2)*$C$5+$C$4*SQRT($C$5)*_xlfn.NORM.S.INV(RAND()))</f>
        <v>191.00626508614621</v>
      </c>
      <c r="DA29">
        <f ca="1">CZ29*EXP(($C$6-0.5*$C$4^2)*$C$5+$C$4*SQRT($C$5)*_xlfn.NORM.S.INV(RAND()))</f>
        <v>185.58562726176248</v>
      </c>
      <c r="DB29">
        <f ca="1">DA29*EXP(($C$6-0.5*$C$4^2)*$C$5+$C$4*SQRT($C$5)*_xlfn.NORM.S.INV(RAND()))</f>
        <v>186.76241397798529</v>
      </c>
      <c r="DC29">
        <f ca="1">DB29*EXP(($C$6-0.5*$C$4^2)*$C$5+$C$4*SQRT($C$5)*_xlfn.NORM.S.INV(RAND()))</f>
        <v>193.51476707346126</v>
      </c>
      <c r="DD29">
        <f ca="1">DC29*EXP(($C$6-0.5*$C$4^2)*$C$5+$C$4*SQRT($C$5)*_xlfn.NORM.S.INV(RAND()))</f>
        <v>190.07817376094309</v>
      </c>
      <c r="DE29">
        <f ca="1">DD29*EXP(($C$6-0.5*$C$4^2)*$C$5+$C$4*SQRT($C$5)*_xlfn.NORM.S.INV(RAND()))</f>
        <v>190.35211085396321</v>
      </c>
      <c r="DF29">
        <f ca="1">DE29*EXP(($C$6-0.5*$C$4^2)*$C$5+$C$4*SQRT($C$5)*_xlfn.NORM.S.INV(RAND()))</f>
        <v>190.57954185976052</v>
      </c>
      <c r="DG29">
        <f ca="1">DF29*EXP(($C$6-0.5*$C$4^2)*$C$5+$C$4*SQRT($C$5)*_xlfn.NORM.S.INV(RAND()))</f>
        <v>194.57480078565106</v>
      </c>
      <c r="DH29">
        <f ca="1">DG29*EXP(($C$6-0.5*$C$4^2)*$C$5+$C$4*SQRT($C$5)*_xlfn.NORM.S.INV(RAND()))</f>
        <v>189.79516553368015</v>
      </c>
      <c r="DI29">
        <f ca="1">DH29*EXP(($C$6-0.5*$C$4^2)*$C$5+$C$4*SQRT($C$5)*_xlfn.NORM.S.INV(RAND()))</f>
        <v>186.87248558893361</v>
      </c>
      <c r="DJ29">
        <f ca="1">DI29*EXP(($C$6-0.5*$C$4^2)*$C$5+$C$4*SQRT($C$5)*_xlfn.NORM.S.INV(RAND()))</f>
        <v>185.92456395900783</v>
      </c>
      <c r="DK29">
        <f ca="1">DJ29*EXP(($C$6-0.5*$C$4^2)*$C$5+$C$4*SQRT($C$5)*_xlfn.NORM.S.INV(RAND()))</f>
        <v>178.83186115163906</v>
      </c>
      <c r="DL29">
        <f ca="1">DK29*EXP(($C$6-0.5*$C$4^2)*$C$5+$C$4*SQRT($C$5)*_xlfn.NORM.S.INV(RAND()))</f>
        <v>177.98510716353226</v>
      </c>
      <c r="DM29">
        <f ca="1">DL29*EXP(($C$6-0.5*$C$4^2)*$C$5+$C$4*SQRT($C$5)*_xlfn.NORM.S.INV(RAND()))</f>
        <v>173.87742044118045</v>
      </c>
      <c r="DN29">
        <f ca="1">DM29*EXP(($C$6-0.5*$C$4^2)*$C$5+$C$4*SQRT($C$5)*_xlfn.NORM.S.INV(RAND()))</f>
        <v>174.37078375202628</v>
      </c>
      <c r="DO29">
        <f ca="1">DN29*EXP(($C$6-0.5*$C$4^2)*$C$5+$C$4*SQRT($C$5)*_xlfn.NORM.S.INV(RAND()))</f>
        <v>175.539771018029</v>
      </c>
      <c r="DP29">
        <f ca="1">DO29*EXP(($C$6-0.5*$C$4^2)*$C$5+$C$4*SQRT($C$5)*_xlfn.NORM.S.INV(RAND()))</f>
        <v>176.98969081155121</v>
      </c>
      <c r="DQ29">
        <f ca="1">DP29*EXP(($C$6-0.5*$C$4^2)*$C$5+$C$4*SQRT($C$5)*_xlfn.NORM.S.INV(RAND()))</f>
        <v>183.48937685788096</v>
      </c>
      <c r="DR29">
        <f ca="1">DQ29*EXP(($C$6-0.5*$C$4^2)*$C$5+$C$4*SQRT($C$5)*_xlfn.NORM.S.INV(RAND()))</f>
        <v>179.53952454219845</v>
      </c>
      <c r="DS29">
        <f ca="1">DR29*EXP(($C$6-0.5*$C$4^2)*$C$5+$C$4*SQRT($C$5)*_xlfn.NORM.S.INV(RAND()))</f>
        <v>179.43538167474952</v>
      </c>
      <c r="DT29">
        <f ca="1">DS29*EXP(($C$6-0.5*$C$4^2)*$C$5+$C$4*SQRT($C$5)*_xlfn.NORM.S.INV(RAND()))</f>
        <v>182.61762387408604</v>
      </c>
      <c r="DU29">
        <f ca="1">DT29*EXP(($C$6-0.5*$C$4^2)*$C$5+$C$4*SQRT($C$5)*_xlfn.NORM.S.INV(RAND()))</f>
        <v>183.66958992417997</v>
      </c>
      <c r="DV29">
        <f ca="1">DU29*EXP(($C$6-0.5*$C$4^2)*$C$5+$C$4*SQRT($C$5)*_xlfn.NORM.S.INV(RAND()))</f>
        <v>189.79683185319422</v>
      </c>
      <c r="DW29">
        <f ca="1">DV29*EXP(($C$6-0.5*$C$4^2)*$C$5+$C$4*SQRT($C$5)*_xlfn.NORM.S.INV(RAND()))</f>
        <v>194.1169315071088</v>
      </c>
      <c r="DX29">
        <f ca="1">DW29*EXP(($C$6-0.5*$C$4^2)*$C$5+$C$4*SQRT($C$5)*_xlfn.NORM.S.INV(RAND()))</f>
        <v>197.16113678954389</v>
      </c>
      <c r="DY29">
        <f ca="1">DX29*EXP(($C$6-0.5*$C$4^2)*$C$5+$C$4*SQRT($C$5)*_xlfn.NORM.S.INV(RAND()))</f>
        <v>187.96529947772541</v>
      </c>
      <c r="DZ29">
        <f ca="1">DY29*EXP(($C$6-0.5*$C$4^2)*$C$5+$C$4*SQRT($C$5)*_xlfn.NORM.S.INV(RAND()))</f>
        <v>192.02213693743366</v>
      </c>
      <c r="EA29">
        <f ca="1">DZ29*EXP(($C$6-0.5*$C$4^2)*$C$5+$C$4*SQRT($C$5)*_xlfn.NORM.S.INV(RAND()))</f>
        <v>190.78094942298534</v>
      </c>
      <c r="EB29">
        <f ca="1">EA29*EXP(($C$6-0.5*$C$4^2)*$C$5+$C$4*SQRT($C$5)*_xlfn.NORM.S.INV(RAND()))</f>
        <v>192.17932848288896</v>
      </c>
      <c r="EC29">
        <f ca="1">EB29*EXP(($C$6-0.5*$C$4^2)*$C$5+$C$4*SQRT($C$5)*_xlfn.NORM.S.INV(RAND()))</f>
        <v>188.5152499178744</v>
      </c>
      <c r="ED29">
        <f ca="1">EC29*EXP(($C$6-0.5*$C$4^2)*$C$5+$C$4*SQRT($C$5)*_xlfn.NORM.S.INV(RAND()))</f>
        <v>188.92974730632031</v>
      </c>
      <c r="EE29">
        <f ca="1">ED29*EXP(($C$6-0.5*$C$4^2)*$C$5+$C$4*SQRT($C$5)*_xlfn.NORM.S.INV(RAND()))</f>
        <v>187.26846230409745</v>
      </c>
      <c r="EF29">
        <f ca="1">EE29*EXP(($C$6-0.5*$C$4^2)*$C$5+$C$4*SQRT($C$5)*_xlfn.NORM.S.INV(RAND()))</f>
        <v>189.32829609936914</v>
      </c>
      <c r="EG29">
        <f ca="1">EF29*EXP(($C$6-0.5*$C$4^2)*$C$5+$C$4*SQRT($C$5)*_xlfn.NORM.S.INV(RAND()))</f>
        <v>186.42315077134595</v>
      </c>
      <c r="EH29">
        <f ca="1">EG29*EXP(($C$6-0.5*$C$4^2)*$C$5+$C$4*SQRT($C$5)*_xlfn.NORM.S.INV(RAND()))</f>
        <v>184.90652092104696</v>
      </c>
      <c r="EI29">
        <f ca="1">EH29*EXP(($C$6-0.5*$C$4^2)*$C$5+$C$4*SQRT($C$5)*_xlfn.NORM.S.INV(RAND()))</f>
        <v>184.60887262195604</v>
      </c>
      <c r="EJ29">
        <f ca="1">EI29*EXP(($C$6-0.5*$C$4^2)*$C$5+$C$4*SQRT($C$5)*_xlfn.NORM.S.INV(RAND()))</f>
        <v>184.72467899452701</v>
      </c>
      <c r="EK29">
        <f ca="1">EJ29*EXP(($C$6-0.5*$C$4^2)*$C$5+$C$4*SQRT($C$5)*_xlfn.NORM.S.INV(RAND()))</f>
        <v>185.07909330142337</v>
      </c>
      <c r="EL29">
        <f ca="1">EK29*EXP(($C$6-0.5*$C$4^2)*$C$5+$C$4*SQRT($C$5)*_xlfn.NORM.S.INV(RAND()))</f>
        <v>183.03829520928591</v>
      </c>
      <c r="EM29">
        <f ca="1">EL29*EXP(($C$6-0.5*$C$4^2)*$C$5+$C$4*SQRT($C$5)*_xlfn.NORM.S.INV(RAND()))</f>
        <v>184.23236473707243</v>
      </c>
      <c r="EN29">
        <f ca="1">EM29*EXP(($C$6-0.5*$C$4^2)*$C$5+$C$4*SQRT($C$5)*_xlfn.NORM.S.INV(RAND()))</f>
        <v>182.11609126975813</v>
      </c>
      <c r="EO29">
        <f ca="1">EN29*EXP(($C$6-0.5*$C$4^2)*$C$5+$C$4*SQRT($C$5)*_xlfn.NORM.S.INV(RAND()))</f>
        <v>182.30227459234951</v>
      </c>
      <c r="EP29">
        <f ca="1">EO29*EXP(($C$6-0.5*$C$4^2)*$C$5+$C$4*SQRT($C$5)*_xlfn.NORM.S.INV(RAND()))</f>
        <v>181.19584585033971</v>
      </c>
      <c r="EQ29">
        <f ca="1">EP29*EXP(($C$6-0.5*$C$4^2)*$C$5+$C$4*SQRT($C$5)*_xlfn.NORM.S.INV(RAND()))</f>
        <v>185.83959430632575</v>
      </c>
      <c r="ER29">
        <f ca="1">EQ29*EXP(($C$6-0.5*$C$4^2)*$C$5+$C$4*SQRT($C$5)*_xlfn.NORM.S.INV(RAND()))</f>
        <v>185.0770567664066</v>
      </c>
      <c r="ES29">
        <f ca="1">ER29*EXP(($C$6-0.5*$C$4^2)*$C$5+$C$4*SQRT($C$5)*_xlfn.NORM.S.INV(RAND()))</f>
        <v>187.74010042003434</v>
      </c>
      <c r="ET29">
        <f ca="1">ES29*EXP(($C$6-0.5*$C$4^2)*$C$5+$C$4*SQRT($C$5)*_xlfn.NORM.S.INV(RAND()))</f>
        <v>186.41047728693138</v>
      </c>
      <c r="EU29">
        <f ca="1">ET29*EXP(($C$6-0.5*$C$4^2)*$C$5+$C$4*SQRT($C$5)*_xlfn.NORM.S.INV(RAND()))</f>
        <v>190.61223343311414</v>
      </c>
      <c r="EV29">
        <f ca="1">EU29*EXP(($C$6-0.5*$C$4^2)*$C$5+$C$4*SQRT($C$5)*_xlfn.NORM.S.INV(RAND()))</f>
        <v>190.28159096636824</v>
      </c>
      <c r="EW29">
        <f ca="1">EV29*EXP(($C$6-0.5*$C$4^2)*$C$5+$C$4*SQRT($C$5)*_xlfn.NORM.S.INV(RAND()))</f>
        <v>187.57130963906397</v>
      </c>
      <c r="EX29">
        <f ca="1">EW29*EXP(($C$6-0.5*$C$4^2)*$C$5+$C$4*SQRT($C$5)*_xlfn.NORM.S.INV(RAND()))</f>
        <v>188.10012811272946</v>
      </c>
      <c r="EY29">
        <f ca="1">EX29*EXP(($C$6-0.5*$C$4^2)*$C$5+$C$4*SQRT($C$5)*_xlfn.NORM.S.INV(RAND()))</f>
        <v>185.22591008374431</v>
      </c>
      <c r="EZ29">
        <f ca="1">EY29*EXP(($C$6-0.5*$C$4^2)*$C$5+$C$4*SQRT($C$5)*_xlfn.NORM.S.INV(RAND()))</f>
        <v>184.12525393671325</v>
      </c>
      <c r="FA29">
        <f ca="1">EZ29*EXP(($C$6-0.5*$C$4^2)*$C$5+$C$4*SQRT($C$5)*_xlfn.NORM.S.INV(RAND()))</f>
        <v>179.47640931881563</v>
      </c>
      <c r="FB29">
        <f ca="1">FA29*EXP(($C$6-0.5*$C$4^2)*$C$5+$C$4*SQRT($C$5)*_xlfn.NORM.S.INV(RAND()))</f>
        <v>178.97526919159634</v>
      </c>
      <c r="FC29">
        <f ca="1">FB29*EXP(($C$6-0.5*$C$4^2)*$C$5+$C$4*SQRT($C$5)*_xlfn.NORM.S.INV(RAND()))</f>
        <v>183.19687664404651</v>
      </c>
      <c r="FD29">
        <f ca="1">FC29*EXP(($C$6-0.5*$C$4^2)*$C$5+$C$4*SQRT($C$5)*_xlfn.NORM.S.INV(RAND()))</f>
        <v>182.89103095167553</v>
      </c>
      <c r="FE29">
        <f ca="1">FD29*EXP(($C$6-0.5*$C$4^2)*$C$5+$C$4*SQRT($C$5)*_xlfn.NORM.S.INV(RAND()))</f>
        <v>180.89810450652357</v>
      </c>
      <c r="FF29">
        <f ca="1">FE29*EXP(($C$6-0.5*$C$4^2)*$C$5+$C$4*SQRT($C$5)*_xlfn.NORM.S.INV(RAND()))</f>
        <v>179.70123626562116</v>
      </c>
      <c r="FG29">
        <f ca="1">FF29*EXP(($C$6-0.5*$C$4^2)*$C$5+$C$4*SQRT($C$5)*_xlfn.NORM.S.INV(RAND()))</f>
        <v>183.36566032075228</v>
      </c>
      <c r="FH29">
        <f ca="1">FG29*EXP(($C$6-0.5*$C$4^2)*$C$5+$C$4*SQRT($C$5)*_xlfn.NORM.S.INV(RAND()))</f>
        <v>178.78066040499536</v>
      </c>
      <c r="FI29">
        <f ca="1">FH29*EXP(($C$6-0.5*$C$4^2)*$C$5+$C$4*SQRT($C$5)*_xlfn.NORM.S.INV(RAND()))</f>
        <v>182.1879560125488</v>
      </c>
      <c r="FJ29">
        <f ca="1">FI29*EXP(($C$6-0.5*$C$4^2)*$C$5+$C$4*SQRT($C$5)*_xlfn.NORM.S.INV(RAND()))</f>
        <v>186.19455704231527</v>
      </c>
      <c r="FK29">
        <f ca="1">FJ29*EXP(($C$6-0.5*$C$4^2)*$C$5+$C$4*SQRT($C$5)*_xlfn.NORM.S.INV(RAND()))</f>
        <v>184.29993303998725</v>
      </c>
      <c r="FL29">
        <f ca="1">FK29*EXP(($C$6-0.5*$C$4^2)*$C$5+$C$4*SQRT($C$5)*_xlfn.NORM.S.INV(RAND()))</f>
        <v>181.07551486141926</v>
      </c>
      <c r="FM29">
        <f ca="1">FL29*EXP(($C$6-0.5*$C$4^2)*$C$5+$C$4*SQRT($C$5)*_xlfn.NORM.S.INV(RAND()))</f>
        <v>179.18305919874481</v>
      </c>
      <c r="FN29">
        <f ca="1">FM29*EXP(($C$6-0.5*$C$4^2)*$C$5+$C$4*SQRT($C$5)*_xlfn.NORM.S.INV(RAND()))</f>
        <v>178.98927192602488</v>
      </c>
      <c r="FO29">
        <f ca="1">FN29*EXP(($C$6-0.5*$C$4^2)*$C$5+$C$4*SQRT($C$5)*_xlfn.NORM.S.INV(RAND()))</f>
        <v>180.74379004612936</v>
      </c>
      <c r="FP29">
        <f ca="1">FO29*EXP(($C$6-0.5*$C$4^2)*$C$5+$C$4*SQRT($C$5)*_xlfn.NORM.S.INV(RAND()))</f>
        <v>179.82846526219288</v>
      </c>
      <c r="FQ29">
        <f ca="1">FP29*EXP(($C$6-0.5*$C$4^2)*$C$5+$C$4*SQRT($C$5)*_xlfn.NORM.S.INV(RAND()))</f>
        <v>179.43091115377183</v>
      </c>
      <c r="FR29">
        <f ca="1">FQ29*EXP(($C$6-0.5*$C$4^2)*$C$5+$C$4*SQRT($C$5)*_xlfn.NORM.S.INV(RAND()))</f>
        <v>178.79485877379082</v>
      </c>
      <c r="FS29">
        <f ca="1">FR29*EXP(($C$6-0.5*$C$4^2)*$C$5+$C$4*SQRT($C$5)*_xlfn.NORM.S.INV(RAND()))</f>
        <v>178.70273098173732</v>
      </c>
      <c r="FT29">
        <f ca="1">FS29*EXP(($C$6-0.5*$C$4^2)*$C$5+$C$4*SQRT($C$5)*_xlfn.NORM.S.INV(RAND()))</f>
        <v>176.60004362227744</v>
      </c>
      <c r="FU29">
        <f ca="1">FT29*EXP(($C$6-0.5*$C$4^2)*$C$5+$C$4*SQRT($C$5)*_xlfn.NORM.S.INV(RAND()))</f>
        <v>175.60082551806059</v>
      </c>
      <c r="FV29">
        <f ca="1">FU29*EXP(($C$6-0.5*$C$4^2)*$C$5+$C$4*SQRT($C$5)*_xlfn.NORM.S.INV(RAND()))</f>
        <v>177.62121181430405</v>
      </c>
      <c r="FW29">
        <f ca="1">FV29*EXP(($C$6-0.5*$C$4^2)*$C$5+$C$4*SQRT($C$5)*_xlfn.NORM.S.INV(RAND()))</f>
        <v>179.62765866235515</v>
      </c>
      <c r="FX29">
        <f ca="1">FW29*EXP(($C$6-0.5*$C$4^2)*$C$5+$C$4*SQRT($C$5)*_xlfn.NORM.S.INV(RAND()))</f>
        <v>174.15835995486333</v>
      </c>
      <c r="FY29">
        <f ca="1">FX29*EXP(($C$6-0.5*$C$4^2)*$C$5+$C$4*SQRT($C$5)*_xlfn.NORM.S.INV(RAND()))</f>
        <v>175.50830012982462</v>
      </c>
      <c r="FZ29">
        <f ca="1">FY29*EXP(($C$6-0.5*$C$4^2)*$C$5+$C$4*SQRT($C$5)*_xlfn.NORM.S.INV(RAND()))</f>
        <v>177.50999895244746</v>
      </c>
      <c r="GA29">
        <f ca="1">FZ29*EXP(($C$6-0.5*$C$4^2)*$C$5+$C$4*SQRT($C$5)*_xlfn.NORM.S.INV(RAND()))</f>
        <v>173.08495849034881</v>
      </c>
      <c r="GB29">
        <f ca="1">GA29*EXP(($C$6-0.5*$C$4^2)*$C$5+$C$4*SQRT($C$5)*_xlfn.NORM.S.INV(RAND()))</f>
        <v>168.32749326756297</v>
      </c>
      <c r="GC29">
        <f ca="1">GB29*EXP(($C$6-0.5*$C$4^2)*$C$5+$C$4*SQRT($C$5)*_xlfn.NORM.S.INV(RAND()))</f>
        <v>170.37153399658328</v>
      </c>
      <c r="GD29">
        <f ca="1">GC29*EXP(($C$6-0.5*$C$4^2)*$C$5+$C$4*SQRT($C$5)*_xlfn.NORM.S.INV(RAND()))</f>
        <v>171.59668034759028</v>
      </c>
      <c r="GE29">
        <f ca="1">GD29*EXP(($C$6-0.5*$C$4^2)*$C$5+$C$4*SQRT($C$5)*_xlfn.NORM.S.INV(RAND()))</f>
        <v>169.08183351427667</v>
      </c>
      <c r="GF29">
        <f ca="1">GE29*EXP(($C$6-0.5*$C$4^2)*$C$5+$C$4*SQRT($C$5)*_xlfn.NORM.S.INV(RAND()))</f>
        <v>171.09060771560073</v>
      </c>
      <c r="GG29">
        <f ca="1">GF29*EXP(($C$6-0.5*$C$4^2)*$C$5+$C$4*SQRT($C$5)*_xlfn.NORM.S.INV(RAND()))</f>
        <v>170.34809979457569</v>
      </c>
      <c r="GH29">
        <f ca="1">GG29*EXP(($C$6-0.5*$C$4^2)*$C$5+$C$4*SQRT($C$5)*_xlfn.NORM.S.INV(RAND()))</f>
        <v>168.72073057204136</v>
      </c>
      <c r="GI29">
        <f ca="1">GH29*EXP(($C$6-0.5*$C$4^2)*$C$5+$C$4*SQRT($C$5)*_xlfn.NORM.S.INV(RAND()))</f>
        <v>162.87746328753693</v>
      </c>
      <c r="GJ29">
        <f ca="1">GI29*EXP(($C$6-0.5*$C$4^2)*$C$5+$C$4*SQRT($C$5)*_xlfn.NORM.S.INV(RAND()))</f>
        <v>160.01076365710435</v>
      </c>
      <c r="GK29">
        <f ca="1">GJ29*EXP(($C$6-0.5*$C$4^2)*$C$5+$C$4*SQRT($C$5)*_xlfn.NORM.S.INV(RAND()))</f>
        <v>161.47240218375092</v>
      </c>
      <c r="GL29">
        <f ca="1">GK29*EXP(($C$6-0.5*$C$4^2)*$C$5+$C$4*SQRT($C$5)*_xlfn.NORM.S.INV(RAND()))</f>
        <v>158.65150184692794</v>
      </c>
      <c r="GM29">
        <f ca="1">GL29*EXP(($C$6-0.5*$C$4^2)*$C$5+$C$4*SQRT($C$5)*_xlfn.NORM.S.INV(RAND()))</f>
        <v>163.48492291403875</v>
      </c>
      <c r="GN29">
        <f ca="1">GM29*EXP(($C$6-0.5*$C$4^2)*$C$5+$C$4*SQRT($C$5)*_xlfn.NORM.S.INV(RAND()))</f>
        <v>164.9669435187925</v>
      </c>
      <c r="GO29">
        <f ca="1">GN29*EXP(($C$6-0.5*$C$4^2)*$C$5+$C$4*SQRT($C$5)*_xlfn.NORM.S.INV(RAND()))</f>
        <v>167.7810546158311</v>
      </c>
      <c r="GP29">
        <f ca="1">GO29*EXP(($C$6-0.5*$C$4^2)*$C$5+$C$4*SQRT($C$5)*_xlfn.NORM.S.INV(RAND()))</f>
        <v>170.12671119675926</v>
      </c>
      <c r="GQ29">
        <f ca="1">GP29*EXP(($C$6-0.5*$C$4^2)*$C$5+$C$4*SQRT($C$5)*_xlfn.NORM.S.INV(RAND()))</f>
        <v>173.27786988740709</v>
      </c>
      <c r="GR29">
        <f ca="1">GQ29*EXP(($C$6-0.5*$C$4^2)*$C$5+$C$4*SQRT($C$5)*_xlfn.NORM.S.INV(RAND()))</f>
        <v>173.57017166804198</v>
      </c>
      <c r="GS29">
        <f ca="1">GR29*EXP(($C$6-0.5*$C$4^2)*$C$5+$C$4*SQRT($C$5)*_xlfn.NORM.S.INV(RAND()))</f>
        <v>164.55426278580509</v>
      </c>
      <c r="GT29">
        <f ca="1">GS29*EXP(($C$6-0.5*$C$4^2)*$C$5+$C$4*SQRT($C$5)*_xlfn.NORM.S.INV(RAND()))</f>
        <v>164.20855263825158</v>
      </c>
      <c r="GU29">
        <f ca="1">GT29*EXP(($C$6-0.5*$C$4^2)*$C$5+$C$4*SQRT($C$5)*_xlfn.NORM.S.INV(RAND()))</f>
        <v>164.73253788207487</v>
      </c>
      <c r="GV29">
        <f ca="1">GU29*EXP(($C$6-0.5*$C$4^2)*$C$5+$C$4*SQRT($C$5)*_xlfn.NORM.S.INV(RAND()))</f>
        <v>157.42928739734464</v>
      </c>
      <c r="GW29">
        <f ca="1">GV29*EXP(($C$6-0.5*$C$4^2)*$C$5+$C$4*SQRT($C$5)*_xlfn.NORM.S.INV(RAND()))</f>
        <v>162.81212357792515</v>
      </c>
      <c r="GX29">
        <f ca="1">GW29*EXP(($C$6-0.5*$C$4^2)*$C$5+$C$4*SQRT($C$5)*_xlfn.NORM.S.INV(RAND()))</f>
        <v>161.75329894314609</v>
      </c>
      <c r="GY29" s="26">
        <f t="shared" ca="1" si="0"/>
        <v>0</v>
      </c>
      <c r="GZ29">
        <f ca="1">GY29*EXP(-$C$6*$C$7)</f>
        <v>0</v>
      </c>
      <c r="HA29" s="26">
        <f t="shared" ca="1" si="1"/>
        <v>1.7532989431460919</v>
      </c>
      <c r="HB29" s="26">
        <f ca="1">HA29*EXP(-$C$6*$C$7)</f>
        <v>1.7476585165634713</v>
      </c>
    </row>
    <row r="30" spans="6:213" x14ac:dyDescent="0.35">
      <c r="F30" s="26">
        <f>F29</f>
        <v>156.69999999999999</v>
      </c>
      <c r="G30">
        <f ca="1">F30*EXP(($C$6-0.5*$C$4^2)*$C$5+$C$4*SQRT($C$5)*_xlfn.NORM.S.INV(RAND()))</f>
        <v>158.48339803274621</v>
      </c>
      <c r="H30">
        <f ca="1">G30*EXP(($C$6-0.5*$C$4^2)*$C$5+$C$4*SQRT($C$5)*_xlfn.NORM.S.INV(RAND()))</f>
        <v>159.35372394983131</v>
      </c>
      <c r="I30">
        <f ca="1">H30*EXP(($C$6-0.5*$C$4^2)*$C$5+$C$4*SQRT($C$5)*_xlfn.NORM.S.INV(RAND()))</f>
        <v>159.6892183978772</v>
      </c>
      <c r="J30">
        <f ca="1">I30*EXP(($C$6-0.5*$C$4^2)*$C$5+$C$4*SQRT($C$5)*_xlfn.NORM.S.INV(RAND()))</f>
        <v>155.33762757246546</v>
      </c>
      <c r="K30">
        <f ca="1">J30*EXP(($C$6-0.5*$C$4^2)*$C$5+$C$4*SQRT($C$5)*_xlfn.NORM.S.INV(RAND()))</f>
        <v>150.76292296210974</v>
      </c>
      <c r="L30">
        <f ca="1">K30*EXP(($C$6-0.5*$C$4^2)*$C$5+$C$4*SQRT($C$5)*_xlfn.NORM.S.INV(RAND()))</f>
        <v>147.33534581792506</v>
      </c>
      <c r="M30">
        <f ca="1">L30*EXP(($C$6-0.5*$C$4^2)*$C$5+$C$4*SQRT($C$5)*_xlfn.NORM.S.INV(RAND()))</f>
        <v>149.57266832820346</v>
      </c>
      <c r="N30">
        <f ca="1">M30*EXP(($C$6-0.5*$C$4^2)*$C$5+$C$4*SQRT($C$5)*_xlfn.NORM.S.INV(RAND()))</f>
        <v>147.6650445678826</v>
      </c>
      <c r="O30">
        <f ca="1">N30*EXP(($C$6-0.5*$C$4^2)*$C$5+$C$4*SQRT($C$5)*_xlfn.NORM.S.INV(RAND()))</f>
        <v>148.99582657619538</v>
      </c>
      <c r="P30">
        <f ca="1">O30*EXP(($C$6-0.5*$C$4^2)*$C$5+$C$4*SQRT($C$5)*_xlfn.NORM.S.INV(RAND()))</f>
        <v>147.78958997151213</v>
      </c>
      <c r="Q30">
        <f ca="1">P30*EXP(($C$6-0.5*$C$4^2)*$C$5+$C$4*SQRT($C$5)*_xlfn.NORM.S.INV(RAND()))</f>
        <v>150.80812724692612</v>
      </c>
      <c r="R30">
        <f ca="1">Q30*EXP(($C$6-0.5*$C$4^2)*$C$5+$C$4*SQRT($C$5)*_xlfn.NORM.S.INV(RAND()))</f>
        <v>150.38512002099677</v>
      </c>
      <c r="S30">
        <f ca="1">R30*EXP(($C$6-0.5*$C$4^2)*$C$5+$C$4*SQRT($C$5)*_xlfn.NORM.S.INV(RAND()))</f>
        <v>149.93796420421745</v>
      </c>
      <c r="T30">
        <f ca="1">S30*EXP(($C$6-0.5*$C$4^2)*$C$5+$C$4*SQRT($C$5)*_xlfn.NORM.S.INV(RAND()))</f>
        <v>148.87325951203351</v>
      </c>
      <c r="U30">
        <f ca="1">T30*EXP(($C$6-0.5*$C$4^2)*$C$5+$C$4*SQRT($C$5)*_xlfn.NORM.S.INV(RAND()))</f>
        <v>154.17281674699663</v>
      </c>
      <c r="V30">
        <f ca="1">U30*EXP(($C$6-0.5*$C$4^2)*$C$5+$C$4*SQRT($C$5)*_xlfn.NORM.S.INV(RAND()))</f>
        <v>159.51619190260342</v>
      </c>
      <c r="W30">
        <f ca="1">V30*EXP(($C$6-0.5*$C$4^2)*$C$5+$C$4*SQRT($C$5)*_xlfn.NORM.S.INV(RAND()))</f>
        <v>161.55098969505704</v>
      </c>
      <c r="X30">
        <f ca="1">W30*EXP(($C$6-0.5*$C$4^2)*$C$5+$C$4*SQRT($C$5)*_xlfn.NORM.S.INV(RAND()))</f>
        <v>166.87839909292535</v>
      </c>
      <c r="Y30">
        <f ca="1">X30*EXP(($C$6-0.5*$C$4^2)*$C$5+$C$4*SQRT($C$5)*_xlfn.NORM.S.INV(RAND()))</f>
        <v>163.70276082126094</v>
      </c>
      <c r="Z30">
        <f ca="1">Y30*EXP(($C$6-0.5*$C$4^2)*$C$5+$C$4*SQRT($C$5)*_xlfn.NORM.S.INV(RAND()))</f>
        <v>162.18697719162435</v>
      </c>
      <c r="AA30">
        <f ca="1">Z30*EXP(($C$6-0.5*$C$4^2)*$C$5+$C$4*SQRT($C$5)*_xlfn.NORM.S.INV(RAND()))</f>
        <v>164.27256849399154</v>
      </c>
      <c r="AB30">
        <f ca="1">AA30*EXP(($C$6-0.5*$C$4^2)*$C$5+$C$4*SQRT($C$5)*_xlfn.NORM.S.INV(RAND()))</f>
        <v>161.21390061506204</v>
      </c>
      <c r="AC30">
        <f ca="1">AB30*EXP(($C$6-0.5*$C$4^2)*$C$5+$C$4*SQRT($C$5)*_xlfn.NORM.S.INV(RAND()))</f>
        <v>161.80049580882309</v>
      </c>
      <c r="AD30">
        <f ca="1">AC30*EXP(($C$6-0.5*$C$4^2)*$C$5+$C$4*SQRT($C$5)*_xlfn.NORM.S.INV(RAND()))</f>
        <v>160.82739827959128</v>
      </c>
      <c r="AE30">
        <f ca="1">AD30*EXP(($C$6-0.5*$C$4^2)*$C$5+$C$4*SQRT($C$5)*_xlfn.NORM.S.INV(RAND()))</f>
        <v>159.87842700568666</v>
      </c>
      <c r="AF30">
        <f ca="1">AE30*EXP(($C$6-0.5*$C$4^2)*$C$5+$C$4*SQRT($C$5)*_xlfn.NORM.S.INV(RAND()))</f>
        <v>161.45242342106604</v>
      </c>
      <c r="AG30">
        <f ca="1">AF30*EXP(($C$6-0.5*$C$4^2)*$C$5+$C$4*SQRT($C$5)*_xlfn.NORM.S.INV(RAND()))</f>
        <v>164.87896867531168</v>
      </c>
      <c r="AH30">
        <f ca="1">AG30*EXP(($C$6-0.5*$C$4^2)*$C$5+$C$4*SQRT($C$5)*_xlfn.NORM.S.INV(RAND()))</f>
        <v>167.93910172569065</v>
      </c>
      <c r="AI30">
        <f ca="1">AH30*EXP(($C$6-0.5*$C$4^2)*$C$5+$C$4*SQRT($C$5)*_xlfn.NORM.S.INV(RAND()))</f>
        <v>169.73681483544982</v>
      </c>
      <c r="AJ30">
        <f ca="1">AI30*EXP(($C$6-0.5*$C$4^2)*$C$5+$C$4*SQRT($C$5)*_xlfn.NORM.S.INV(RAND()))</f>
        <v>173.66564324896328</v>
      </c>
      <c r="AK30">
        <f ca="1">AJ30*EXP(($C$6-0.5*$C$4^2)*$C$5+$C$4*SQRT($C$5)*_xlfn.NORM.S.INV(RAND()))</f>
        <v>170.33723015835412</v>
      </c>
      <c r="AL30">
        <f ca="1">AK30*EXP(($C$6-0.5*$C$4^2)*$C$5+$C$4*SQRT($C$5)*_xlfn.NORM.S.INV(RAND()))</f>
        <v>170.31344925821273</v>
      </c>
      <c r="AM30">
        <f ca="1">AL30*EXP(($C$6-0.5*$C$4^2)*$C$5+$C$4*SQRT($C$5)*_xlfn.NORM.S.INV(RAND()))</f>
        <v>170.2121843798445</v>
      </c>
      <c r="AN30">
        <f ca="1">AM30*EXP(($C$6-0.5*$C$4^2)*$C$5+$C$4*SQRT($C$5)*_xlfn.NORM.S.INV(RAND()))</f>
        <v>171.14730136895099</v>
      </c>
      <c r="AO30">
        <f ca="1">AN30*EXP(($C$6-0.5*$C$4^2)*$C$5+$C$4*SQRT($C$5)*_xlfn.NORM.S.INV(RAND()))</f>
        <v>168.90598215899922</v>
      </c>
      <c r="AP30">
        <f ca="1">AO30*EXP(($C$6-0.5*$C$4^2)*$C$5+$C$4*SQRT($C$5)*_xlfn.NORM.S.INV(RAND()))</f>
        <v>173.81316307749478</v>
      </c>
      <c r="AQ30">
        <f ca="1">AP30*EXP(($C$6-0.5*$C$4^2)*$C$5+$C$4*SQRT($C$5)*_xlfn.NORM.S.INV(RAND()))</f>
        <v>171.56527972165713</v>
      </c>
      <c r="AR30">
        <f ca="1">AQ30*EXP(($C$6-0.5*$C$4^2)*$C$5+$C$4*SQRT($C$5)*_xlfn.NORM.S.INV(RAND()))</f>
        <v>173.85267754548437</v>
      </c>
      <c r="AS30">
        <f ca="1">AR30*EXP(($C$6-0.5*$C$4^2)*$C$5+$C$4*SQRT($C$5)*_xlfn.NORM.S.INV(RAND()))</f>
        <v>175.23294310821666</v>
      </c>
      <c r="AT30">
        <f ca="1">AS30*EXP(($C$6-0.5*$C$4^2)*$C$5+$C$4*SQRT($C$5)*_xlfn.NORM.S.INV(RAND()))</f>
        <v>177.74053178339761</v>
      </c>
      <c r="AU30">
        <f ca="1">AT30*EXP(($C$6-0.5*$C$4^2)*$C$5+$C$4*SQRT($C$5)*_xlfn.NORM.S.INV(RAND()))</f>
        <v>174.96824012068637</v>
      </c>
      <c r="AV30">
        <f ca="1">AU30*EXP(($C$6-0.5*$C$4^2)*$C$5+$C$4*SQRT($C$5)*_xlfn.NORM.S.INV(RAND()))</f>
        <v>173.18233831287728</v>
      </c>
      <c r="AW30">
        <f ca="1">AV30*EXP(($C$6-0.5*$C$4^2)*$C$5+$C$4*SQRT($C$5)*_xlfn.NORM.S.INV(RAND()))</f>
        <v>172.50827858009407</v>
      </c>
      <c r="AX30">
        <f ca="1">AW30*EXP(($C$6-0.5*$C$4^2)*$C$5+$C$4*SQRT($C$5)*_xlfn.NORM.S.INV(RAND()))</f>
        <v>173.98327175836937</v>
      </c>
      <c r="AY30">
        <f ca="1">AX30*EXP(($C$6-0.5*$C$4^2)*$C$5+$C$4*SQRT($C$5)*_xlfn.NORM.S.INV(RAND()))</f>
        <v>175.12792746807807</v>
      </c>
      <c r="AZ30">
        <f ca="1">AY30*EXP(($C$6-0.5*$C$4^2)*$C$5+$C$4*SQRT($C$5)*_xlfn.NORM.S.INV(RAND()))</f>
        <v>168.59830906653698</v>
      </c>
      <c r="BA30">
        <f ca="1">AZ30*EXP(($C$6-0.5*$C$4^2)*$C$5+$C$4*SQRT($C$5)*_xlfn.NORM.S.INV(RAND()))</f>
        <v>164.72262666773773</v>
      </c>
      <c r="BB30">
        <f ca="1">BA30*EXP(($C$6-0.5*$C$4^2)*$C$5+$C$4*SQRT($C$5)*_xlfn.NORM.S.INV(RAND()))</f>
        <v>167.254040322534</v>
      </c>
      <c r="BC30">
        <f ca="1">BB30*EXP(($C$6-0.5*$C$4^2)*$C$5+$C$4*SQRT($C$5)*_xlfn.NORM.S.INV(RAND()))</f>
        <v>170.03909372910087</v>
      </c>
      <c r="BD30">
        <f ca="1">BC30*EXP(($C$6-0.5*$C$4^2)*$C$5+$C$4*SQRT($C$5)*_xlfn.NORM.S.INV(RAND()))</f>
        <v>167.89311517481889</v>
      </c>
      <c r="BE30">
        <f ca="1">BD30*EXP(($C$6-0.5*$C$4^2)*$C$5+$C$4*SQRT($C$5)*_xlfn.NORM.S.INV(RAND()))</f>
        <v>171.00439872313635</v>
      </c>
      <c r="BF30">
        <f ca="1">BE30*EXP(($C$6-0.5*$C$4^2)*$C$5+$C$4*SQRT($C$5)*_xlfn.NORM.S.INV(RAND()))</f>
        <v>168.84721277793358</v>
      </c>
      <c r="BG30">
        <f ca="1">BF30*EXP(($C$6-0.5*$C$4^2)*$C$5+$C$4*SQRT($C$5)*_xlfn.NORM.S.INV(RAND()))</f>
        <v>168.82165392460718</v>
      </c>
      <c r="BH30">
        <f ca="1">BG30*EXP(($C$6-0.5*$C$4^2)*$C$5+$C$4*SQRT($C$5)*_xlfn.NORM.S.INV(RAND()))</f>
        <v>170.14959844871066</v>
      </c>
      <c r="BI30">
        <f ca="1">BH30*EXP(($C$6-0.5*$C$4^2)*$C$5+$C$4*SQRT($C$5)*_xlfn.NORM.S.INV(RAND()))</f>
        <v>171.22016382508656</v>
      </c>
      <c r="BJ30">
        <f ca="1">BI30*EXP(($C$6-0.5*$C$4^2)*$C$5+$C$4*SQRT($C$5)*_xlfn.NORM.S.INV(RAND()))</f>
        <v>172.35243844732997</v>
      </c>
      <c r="BK30">
        <f ca="1">BJ30*EXP(($C$6-0.5*$C$4^2)*$C$5+$C$4*SQRT($C$5)*_xlfn.NORM.S.INV(RAND()))</f>
        <v>172.76472095093112</v>
      </c>
      <c r="BL30">
        <f ca="1">BK30*EXP(($C$6-0.5*$C$4^2)*$C$5+$C$4*SQRT($C$5)*_xlfn.NORM.S.INV(RAND()))</f>
        <v>169.74347063464143</v>
      </c>
      <c r="BM30">
        <f ca="1">BL30*EXP(($C$6-0.5*$C$4^2)*$C$5+$C$4*SQRT($C$5)*_xlfn.NORM.S.INV(RAND()))</f>
        <v>172.25167620073952</v>
      </c>
      <c r="BN30">
        <f ca="1">BM30*EXP(($C$6-0.5*$C$4^2)*$C$5+$C$4*SQRT($C$5)*_xlfn.NORM.S.INV(RAND()))</f>
        <v>174.19621187481002</v>
      </c>
      <c r="BO30">
        <f ca="1">BN30*EXP(($C$6-0.5*$C$4^2)*$C$5+$C$4*SQRT($C$5)*_xlfn.NORM.S.INV(RAND()))</f>
        <v>167.78278748393316</v>
      </c>
      <c r="BP30">
        <f ca="1">BO30*EXP(($C$6-0.5*$C$4^2)*$C$5+$C$4*SQRT($C$5)*_xlfn.NORM.S.INV(RAND()))</f>
        <v>171.2776086930109</v>
      </c>
      <c r="BQ30">
        <f ca="1">BP30*EXP(($C$6-0.5*$C$4^2)*$C$5+$C$4*SQRT($C$5)*_xlfn.NORM.S.INV(RAND()))</f>
        <v>174.24618589219355</v>
      </c>
      <c r="BR30">
        <f ca="1">BQ30*EXP(($C$6-0.5*$C$4^2)*$C$5+$C$4*SQRT($C$5)*_xlfn.NORM.S.INV(RAND()))</f>
        <v>171.99748134854391</v>
      </c>
      <c r="BS30">
        <f ca="1">BR30*EXP(($C$6-0.5*$C$4^2)*$C$5+$C$4*SQRT($C$5)*_xlfn.NORM.S.INV(RAND()))</f>
        <v>168.80760383697432</v>
      </c>
      <c r="BT30">
        <f ca="1">BS30*EXP(($C$6-0.5*$C$4^2)*$C$5+$C$4*SQRT($C$5)*_xlfn.NORM.S.INV(RAND()))</f>
        <v>171.08193789791707</v>
      </c>
      <c r="BU30">
        <f ca="1">BT30*EXP(($C$6-0.5*$C$4^2)*$C$5+$C$4*SQRT($C$5)*_xlfn.NORM.S.INV(RAND()))</f>
        <v>170.3689892550602</v>
      </c>
      <c r="BV30">
        <f ca="1">BU30*EXP(($C$6-0.5*$C$4^2)*$C$5+$C$4*SQRT($C$5)*_xlfn.NORM.S.INV(RAND()))</f>
        <v>174.69999033834767</v>
      </c>
      <c r="BW30">
        <f ca="1">BV30*EXP(($C$6-0.5*$C$4^2)*$C$5+$C$4*SQRT($C$5)*_xlfn.NORM.S.INV(RAND()))</f>
        <v>178.39662579207396</v>
      </c>
      <c r="BX30">
        <f ca="1">BW30*EXP(($C$6-0.5*$C$4^2)*$C$5+$C$4*SQRT($C$5)*_xlfn.NORM.S.INV(RAND()))</f>
        <v>175.31439717521843</v>
      </c>
      <c r="BY30">
        <f ca="1">BX30*EXP(($C$6-0.5*$C$4^2)*$C$5+$C$4*SQRT($C$5)*_xlfn.NORM.S.INV(RAND()))</f>
        <v>176.96803098567833</v>
      </c>
      <c r="BZ30">
        <f ca="1">BY30*EXP(($C$6-0.5*$C$4^2)*$C$5+$C$4*SQRT($C$5)*_xlfn.NORM.S.INV(RAND()))</f>
        <v>174.09177268782997</v>
      </c>
      <c r="CA30">
        <f ca="1">BZ30*EXP(($C$6-0.5*$C$4^2)*$C$5+$C$4*SQRT($C$5)*_xlfn.NORM.S.INV(RAND()))</f>
        <v>173.45761013067812</v>
      </c>
      <c r="CB30">
        <f ca="1">CA30*EXP(($C$6-0.5*$C$4^2)*$C$5+$C$4*SQRT($C$5)*_xlfn.NORM.S.INV(RAND()))</f>
        <v>166.40334307994078</v>
      </c>
      <c r="CC30">
        <f ca="1">CB30*EXP(($C$6-0.5*$C$4^2)*$C$5+$C$4*SQRT($C$5)*_xlfn.NORM.S.INV(RAND()))</f>
        <v>165.8823482216587</v>
      </c>
      <c r="CD30">
        <f ca="1">CC30*EXP(($C$6-0.5*$C$4^2)*$C$5+$C$4*SQRT($C$5)*_xlfn.NORM.S.INV(RAND()))</f>
        <v>168.16307517687284</v>
      </c>
      <c r="CE30">
        <f ca="1">CD30*EXP(($C$6-0.5*$C$4^2)*$C$5+$C$4*SQRT($C$5)*_xlfn.NORM.S.INV(RAND()))</f>
        <v>166.15025299953456</v>
      </c>
      <c r="CF30">
        <f ca="1">CE30*EXP(($C$6-0.5*$C$4^2)*$C$5+$C$4*SQRT($C$5)*_xlfn.NORM.S.INV(RAND()))</f>
        <v>165.18552255965577</v>
      </c>
      <c r="CG30">
        <f ca="1">CF30*EXP(($C$6-0.5*$C$4^2)*$C$5+$C$4*SQRT($C$5)*_xlfn.NORM.S.INV(RAND()))</f>
        <v>165.65191233819161</v>
      </c>
      <c r="CH30">
        <f ca="1">CG30*EXP(($C$6-0.5*$C$4^2)*$C$5+$C$4*SQRT($C$5)*_xlfn.NORM.S.INV(RAND()))</f>
        <v>167.47793741277471</v>
      </c>
      <c r="CI30">
        <f ca="1">CH30*EXP(($C$6-0.5*$C$4^2)*$C$5+$C$4*SQRT($C$5)*_xlfn.NORM.S.INV(RAND()))</f>
        <v>172.5991176722531</v>
      </c>
      <c r="CJ30">
        <f ca="1">CI30*EXP(($C$6-0.5*$C$4^2)*$C$5+$C$4*SQRT($C$5)*_xlfn.NORM.S.INV(RAND()))</f>
        <v>169.20084533537593</v>
      </c>
      <c r="CK30">
        <f ca="1">CJ30*EXP(($C$6-0.5*$C$4^2)*$C$5+$C$4*SQRT($C$5)*_xlfn.NORM.S.INV(RAND()))</f>
        <v>169.57884566922272</v>
      </c>
      <c r="CL30">
        <f ca="1">CK30*EXP(($C$6-0.5*$C$4^2)*$C$5+$C$4*SQRT($C$5)*_xlfn.NORM.S.INV(RAND()))</f>
        <v>172.43490575695805</v>
      </c>
      <c r="CM30">
        <f ca="1">CL30*EXP(($C$6-0.5*$C$4^2)*$C$5+$C$4*SQRT($C$5)*_xlfn.NORM.S.INV(RAND()))</f>
        <v>171.40310368641661</v>
      </c>
      <c r="CN30">
        <f ca="1">CM30*EXP(($C$6-0.5*$C$4^2)*$C$5+$C$4*SQRT($C$5)*_xlfn.NORM.S.INV(RAND()))</f>
        <v>171.83437848854274</v>
      </c>
      <c r="CO30">
        <f ca="1">CN30*EXP(($C$6-0.5*$C$4^2)*$C$5+$C$4*SQRT($C$5)*_xlfn.NORM.S.INV(RAND()))</f>
        <v>171.16404399683927</v>
      </c>
      <c r="CP30">
        <f ca="1">CO30*EXP(($C$6-0.5*$C$4^2)*$C$5+$C$4*SQRT($C$5)*_xlfn.NORM.S.INV(RAND()))</f>
        <v>167.2788918110613</v>
      </c>
      <c r="CQ30">
        <f ca="1">CP30*EXP(($C$6-0.5*$C$4^2)*$C$5+$C$4*SQRT($C$5)*_xlfn.NORM.S.INV(RAND()))</f>
        <v>172.97025418076535</v>
      </c>
      <c r="CR30">
        <f ca="1">CQ30*EXP(($C$6-0.5*$C$4^2)*$C$5+$C$4*SQRT($C$5)*_xlfn.NORM.S.INV(RAND()))</f>
        <v>173.435487850073</v>
      </c>
      <c r="CS30">
        <f ca="1">CR30*EXP(($C$6-0.5*$C$4^2)*$C$5+$C$4*SQRT($C$5)*_xlfn.NORM.S.INV(RAND()))</f>
        <v>170.47843780997664</v>
      </c>
      <c r="CT30">
        <f ca="1">CS30*EXP(($C$6-0.5*$C$4^2)*$C$5+$C$4*SQRT($C$5)*_xlfn.NORM.S.INV(RAND()))</f>
        <v>172.68336153532246</v>
      </c>
      <c r="CU30">
        <f ca="1">CT30*EXP(($C$6-0.5*$C$4^2)*$C$5+$C$4*SQRT($C$5)*_xlfn.NORM.S.INV(RAND()))</f>
        <v>173.13457749859572</v>
      </c>
      <c r="CV30">
        <f ca="1">CU30*EXP(($C$6-0.5*$C$4^2)*$C$5+$C$4*SQRT($C$5)*_xlfn.NORM.S.INV(RAND()))</f>
        <v>165.43467133008332</v>
      </c>
      <c r="CW30">
        <f ca="1">CV30*EXP(($C$6-0.5*$C$4^2)*$C$5+$C$4*SQRT($C$5)*_xlfn.NORM.S.INV(RAND()))</f>
        <v>162.80903941929066</v>
      </c>
      <c r="CX30">
        <f ca="1">CW30*EXP(($C$6-0.5*$C$4^2)*$C$5+$C$4*SQRT($C$5)*_xlfn.NORM.S.INV(RAND()))</f>
        <v>163.50696828703531</v>
      </c>
      <c r="CY30">
        <f ca="1">CX30*EXP(($C$6-0.5*$C$4^2)*$C$5+$C$4*SQRT($C$5)*_xlfn.NORM.S.INV(RAND()))</f>
        <v>163.65914945352986</v>
      </c>
      <c r="CZ30">
        <f ca="1">CY30*EXP(($C$6-0.5*$C$4^2)*$C$5+$C$4*SQRT($C$5)*_xlfn.NORM.S.INV(RAND()))</f>
        <v>161.80883325844715</v>
      </c>
      <c r="DA30">
        <f ca="1">CZ30*EXP(($C$6-0.5*$C$4^2)*$C$5+$C$4*SQRT($C$5)*_xlfn.NORM.S.INV(RAND()))</f>
        <v>157.91554334054925</v>
      </c>
      <c r="DB30">
        <f ca="1">DA30*EXP(($C$6-0.5*$C$4^2)*$C$5+$C$4*SQRT($C$5)*_xlfn.NORM.S.INV(RAND()))</f>
        <v>164.34987701595745</v>
      </c>
      <c r="DC30">
        <f ca="1">DB30*EXP(($C$6-0.5*$C$4^2)*$C$5+$C$4*SQRT($C$5)*_xlfn.NORM.S.INV(RAND()))</f>
        <v>165.3450041400925</v>
      </c>
      <c r="DD30">
        <f ca="1">DC30*EXP(($C$6-0.5*$C$4^2)*$C$5+$C$4*SQRT($C$5)*_xlfn.NORM.S.INV(RAND()))</f>
        <v>167.56923679534304</v>
      </c>
      <c r="DE30">
        <f ca="1">DD30*EXP(($C$6-0.5*$C$4^2)*$C$5+$C$4*SQRT($C$5)*_xlfn.NORM.S.INV(RAND()))</f>
        <v>167.75110904111091</v>
      </c>
      <c r="DF30">
        <f ca="1">DE30*EXP(($C$6-0.5*$C$4^2)*$C$5+$C$4*SQRT($C$5)*_xlfn.NORM.S.INV(RAND()))</f>
        <v>169.19235829019598</v>
      </c>
      <c r="DG30">
        <f ca="1">DF30*EXP(($C$6-0.5*$C$4^2)*$C$5+$C$4*SQRT($C$5)*_xlfn.NORM.S.INV(RAND()))</f>
        <v>174.05914704383551</v>
      </c>
      <c r="DH30">
        <f ca="1">DG30*EXP(($C$6-0.5*$C$4^2)*$C$5+$C$4*SQRT($C$5)*_xlfn.NORM.S.INV(RAND()))</f>
        <v>172.14530706134954</v>
      </c>
      <c r="DI30">
        <f ca="1">DH30*EXP(($C$6-0.5*$C$4^2)*$C$5+$C$4*SQRT($C$5)*_xlfn.NORM.S.INV(RAND()))</f>
        <v>172.61781783856114</v>
      </c>
      <c r="DJ30">
        <f ca="1">DI30*EXP(($C$6-0.5*$C$4^2)*$C$5+$C$4*SQRT($C$5)*_xlfn.NORM.S.INV(RAND()))</f>
        <v>175.22434567939899</v>
      </c>
      <c r="DK30">
        <f ca="1">DJ30*EXP(($C$6-0.5*$C$4^2)*$C$5+$C$4*SQRT($C$5)*_xlfn.NORM.S.INV(RAND()))</f>
        <v>178.39620560374476</v>
      </c>
      <c r="DL30">
        <f ca="1">DK30*EXP(($C$6-0.5*$C$4^2)*$C$5+$C$4*SQRT($C$5)*_xlfn.NORM.S.INV(RAND()))</f>
        <v>180.33585010713426</v>
      </c>
      <c r="DM30">
        <f ca="1">DL30*EXP(($C$6-0.5*$C$4^2)*$C$5+$C$4*SQRT($C$5)*_xlfn.NORM.S.INV(RAND()))</f>
        <v>180.36791787670725</v>
      </c>
      <c r="DN30">
        <f ca="1">DM30*EXP(($C$6-0.5*$C$4^2)*$C$5+$C$4*SQRT($C$5)*_xlfn.NORM.S.INV(RAND()))</f>
        <v>179.02459284748281</v>
      </c>
      <c r="DO30">
        <f ca="1">DN30*EXP(($C$6-0.5*$C$4^2)*$C$5+$C$4*SQRT($C$5)*_xlfn.NORM.S.INV(RAND()))</f>
        <v>180.56508109011648</v>
      </c>
      <c r="DP30">
        <f ca="1">DO30*EXP(($C$6-0.5*$C$4^2)*$C$5+$C$4*SQRT($C$5)*_xlfn.NORM.S.INV(RAND()))</f>
        <v>178.57804627113811</v>
      </c>
      <c r="DQ30">
        <f ca="1">DP30*EXP(($C$6-0.5*$C$4^2)*$C$5+$C$4*SQRT($C$5)*_xlfn.NORM.S.INV(RAND()))</f>
        <v>179.09315244618747</v>
      </c>
      <c r="DR30">
        <f ca="1">DQ30*EXP(($C$6-0.5*$C$4^2)*$C$5+$C$4*SQRT($C$5)*_xlfn.NORM.S.INV(RAND()))</f>
        <v>178.2840846928695</v>
      </c>
      <c r="DS30">
        <f ca="1">DR30*EXP(($C$6-0.5*$C$4^2)*$C$5+$C$4*SQRT($C$5)*_xlfn.NORM.S.INV(RAND()))</f>
        <v>172.35604863550697</v>
      </c>
      <c r="DT30">
        <f ca="1">DS30*EXP(($C$6-0.5*$C$4^2)*$C$5+$C$4*SQRT($C$5)*_xlfn.NORM.S.INV(RAND()))</f>
        <v>171.26805037401454</v>
      </c>
      <c r="DU30">
        <f ca="1">DT30*EXP(($C$6-0.5*$C$4^2)*$C$5+$C$4*SQRT($C$5)*_xlfn.NORM.S.INV(RAND()))</f>
        <v>174.58818479649022</v>
      </c>
      <c r="DV30">
        <f ca="1">DU30*EXP(($C$6-0.5*$C$4^2)*$C$5+$C$4*SQRT($C$5)*_xlfn.NORM.S.INV(RAND()))</f>
        <v>174.10600851314385</v>
      </c>
      <c r="DW30">
        <f ca="1">DV30*EXP(($C$6-0.5*$C$4^2)*$C$5+$C$4*SQRT($C$5)*_xlfn.NORM.S.INV(RAND()))</f>
        <v>172.27883465124151</v>
      </c>
      <c r="DX30">
        <f ca="1">DW30*EXP(($C$6-0.5*$C$4^2)*$C$5+$C$4*SQRT($C$5)*_xlfn.NORM.S.INV(RAND()))</f>
        <v>176.90887006238586</v>
      </c>
      <c r="DY30">
        <f ca="1">DX30*EXP(($C$6-0.5*$C$4^2)*$C$5+$C$4*SQRT($C$5)*_xlfn.NORM.S.INV(RAND()))</f>
        <v>176.56698372229283</v>
      </c>
      <c r="DZ30">
        <f ca="1">DY30*EXP(($C$6-0.5*$C$4^2)*$C$5+$C$4*SQRT($C$5)*_xlfn.NORM.S.INV(RAND()))</f>
        <v>177.39333208727473</v>
      </c>
      <c r="EA30">
        <f ca="1">DZ30*EXP(($C$6-0.5*$C$4^2)*$C$5+$C$4*SQRT($C$5)*_xlfn.NORM.S.INV(RAND()))</f>
        <v>175.78732181754424</v>
      </c>
      <c r="EB30">
        <f ca="1">EA30*EXP(($C$6-0.5*$C$4^2)*$C$5+$C$4*SQRT($C$5)*_xlfn.NORM.S.INV(RAND()))</f>
        <v>178.69075903491648</v>
      </c>
      <c r="EC30">
        <f ca="1">EB30*EXP(($C$6-0.5*$C$4^2)*$C$5+$C$4*SQRT($C$5)*_xlfn.NORM.S.INV(RAND()))</f>
        <v>176.12734232938024</v>
      </c>
      <c r="ED30">
        <f ca="1">EC30*EXP(($C$6-0.5*$C$4^2)*$C$5+$C$4*SQRT($C$5)*_xlfn.NORM.S.INV(RAND()))</f>
        <v>175.59997474045358</v>
      </c>
      <c r="EE30">
        <f ca="1">ED30*EXP(($C$6-0.5*$C$4^2)*$C$5+$C$4*SQRT($C$5)*_xlfn.NORM.S.INV(RAND()))</f>
        <v>179.79557848786192</v>
      </c>
      <c r="EF30">
        <f ca="1">EE30*EXP(($C$6-0.5*$C$4^2)*$C$5+$C$4*SQRT($C$5)*_xlfn.NORM.S.INV(RAND()))</f>
        <v>176.74377839590136</v>
      </c>
      <c r="EG30">
        <f ca="1">EF30*EXP(($C$6-0.5*$C$4^2)*$C$5+$C$4*SQRT($C$5)*_xlfn.NORM.S.INV(RAND()))</f>
        <v>177.09215168475768</v>
      </c>
      <c r="EH30">
        <f ca="1">EG30*EXP(($C$6-0.5*$C$4^2)*$C$5+$C$4*SQRT($C$5)*_xlfn.NORM.S.INV(RAND()))</f>
        <v>180.06347335783931</v>
      </c>
      <c r="EI30">
        <f ca="1">EH30*EXP(($C$6-0.5*$C$4^2)*$C$5+$C$4*SQRT($C$5)*_xlfn.NORM.S.INV(RAND()))</f>
        <v>188.16282650675066</v>
      </c>
      <c r="EJ30">
        <f ca="1">EI30*EXP(($C$6-0.5*$C$4^2)*$C$5+$C$4*SQRT($C$5)*_xlfn.NORM.S.INV(RAND()))</f>
        <v>193.59247143517854</v>
      </c>
      <c r="EK30">
        <f ca="1">EJ30*EXP(($C$6-0.5*$C$4^2)*$C$5+$C$4*SQRT($C$5)*_xlfn.NORM.S.INV(RAND()))</f>
        <v>193.46436991373741</v>
      </c>
      <c r="EL30">
        <f ca="1">EK30*EXP(($C$6-0.5*$C$4^2)*$C$5+$C$4*SQRT($C$5)*_xlfn.NORM.S.INV(RAND()))</f>
        <v>192.63534356614784</v>
      </c>
      <c r="EM30">
        <f ca="1">EL30*EXP(($C$6-0.5*$C$4^2)*$C$5+$C$4*SQRT($C$5)*_xlfn.NORM.S.INV(RAND()))</f>
        <v>194.55894618431353</v>
      </c>
      <c r="EN30">
        <f ca="1">EM30*EXP(($C$6-0.5*$C$4^2)*$C$5+$C$4*SQRT($C$5)*_xlfn.NORM.S.INV(RAND()))</f>
        <v>194.47260807357674</v>
      </c>
      <c r="EO30">
        <f ca="1">EN30*EXP(($C$6-0.5*$C$4^2)*$C$5+$C$4*SQRT($C$5)*_xlfn.NORM.S.INV(RAND()))</f>
        <v>196.29296981317412</v>
      </c>
      <c r="EP30">
        <f ca="1">EO30*EXP(($C$6-0.5*$C$4^2)*$C$5+$C$4*SQRT($C$5)*_xlfn.NORM.S.INV(RAND()))</f>
        <v>196.17039890493021</v>
      </c>
      <c r="EQ30">
        <f ca="1">EP30*EXP(($C$6-0.5*$C$4^2)*$C$5+$C$4*SQRT($C$5)*_xlfn.NORM.S.INV(RAND()))</f>
        <v>199.80216864831138</v>
      </c>
      <c r="ER30">
        <f ca="1">EQ30*EXP(($C$6-0.5*$C$4^2)*$C$5+$C$4*SQRT($C$5)*_xlfn.NORM.S.INV(RAND()))</f>
        <v>201.09274297988475</v>
      </c>
      <c r="ES30">
        <f ca="1">ER30*EXP(($C$6-0.5*$C$4^2)*$C$5+$C$4*SQRT($C$5)*_xlfn.NORM.S.INV(RAND()))</f>
        <v>192.52448421659852</v>
      </c>
      <c r="ET30">
        <f ca="1">ES30*EXP(($C$6-0.5*$C$4^2)*$C$5+$C$4*SQRT($C$5)*_xlfn.NORM.S.INV(RAND()))</f>
        <v>189.39876728573677</v>
      </c>
      <c r="EU30">
        <f ca="1">ET30*EXP(($C$6-0.5*$C$4^2)*$C$5+$C$4*SQRT($C$5)*_xlfn.NORM.S.INV(RAND()))</f>
        <v>188.26481396922063</v>
      </c>
      <c r="EV30">
        <f ca="1">EU30*EXP(($C$6-0.5*$C$4^2)*$C$5+$C$4*SQRT($C$5)*_xlfn.NORM.S.INV(RAND()))</f>
        <v>190.80646479450337</v>
      </c>
      <c r="EW30">
        <f ca="1">EV30*EXP(($C$6-0.5*$C$4^2)*$C$5+$C$4*SQRT($C$5)*_xlfn.NORM.S.INV(RAND()))</f>
        <v>189.66943349328474</v>
      </c>
      <c r="EX30">
        <f ca="1">EW30*EXP(($C$6-0.5*$C$4^2)*$C$5+$C$4*SQRT($C$5)*_xlfn.NORM.S.INV(RAND()))</f>
        <v>184.21734931235332</v>
      </c>
      <c r="EY30">
        <f ca="1">EX30*EXP(($C$6-0.5*$C$4^2)*$C$5+$C$4*SQRT($C$5)*_xlfn.NORM.S.INV(RAND()))</f>
        <v>182.77326629237021</v>
      </c>
      <c r="EZ30">
        <f ca="1">EY30*EXP(($C$6-0.5*$C$4^2)*$C$5+$C$4*SQRT($C$5)*_xlfn.NORM.S.INV(RAND()))</f>
        <v>177.13480483694187</v>
      </c>
      <c r="FA30">
        <f ca="1">EZ30*EXP(($C$6-0.5*$C$4^2)*$C$5+$C$4*SQRT($C$5)*_xlfn.NORM.S.INV(RAND()))</f>
        <v>174.79000215902406</v>
      </c>
      <c r="FB30">
        <f ca="1">FA30*EXP(($C$6-0.5*$C$4^2)*$C$5+$C$4*SQRT($C$5)*_xlfn.NORM.S.INV(RAND()))</f>
        <v>170.4453392259428</v>
      </c>
      <c r="FC30">
        <f ca="1">FB30*EXP(($C$6-0.5*$C$4^2)*$C$5+$C$4*SQRT($C$5)*_xlfn.NORM.S.INV(RAND()))</f>
        <v>174.1063156579493</v>
      </c>
      <c r="FD30">
        <f ca="1">FC30*EXP(($C$6-0.5*$C$4^2)*$C$5+$C$4*SQRT($C$5)*_xlfn.NORM.S.INV(RAND()))</f>
        <v>178.35069256651244</v>
      </c>
      <c r="FE30">
        <f ca="1">FD30*EXP(($C$6-0.5*$C$4^2)*$C$5+$C$4*SQRT($C$5)*_xlfn.NORM.S.INV(RAND()))</f>
        <v>179.29586850489969</v>
      </c>
      <c r="FF30">
        <f ca="1">FE30*EXP(($C$6-0.5*$C$4^2)*$C$5+$C$4*SQRT($C$5)*_xlfn.NORM.S.INV(RAND()))</f>
        <v>180.82756277395913</v>
      </c>
      <c r="FG30">
        <f ca="1">FF30*EXP(($C$6-0.5*$C$4^2)*$C$5+$C$4*SQRT($C$5)*_xlfn.NORM.S.INV(RAND()))</f>
        <v>188.01556559575303</v>
      </c>
      <c r="FH30">
        <f ca="1">FG30*EXP(($C$6-0.5*$C$4^2)*$C$5+$C$4*SQRT($C$5)*_xlfn.NORM.S.INV(RAND()))</f>
        <v>188.63753254402494</v>
      </c>
      <c r="FI30">
        <f ca="1">FH30*EXP(($C$6-0.5*$C$4^2)*$C$5+$C$4*SQRT($C$5)*_xlfn.NORM.S.INV(RAND()))</f>
        <v>187.31150815510128</v>
      </c>
      <c r="FJ30">
        <f ca="1">FI30*EXP(($C$6-0.5*$C$4^2)*$C$5+$C$4*SQRT($C$5)*_xlfn.NORM.S.INV(RAND()))</f>
        <v>192.30077114114209</v>
      </c>
      <c r="FK30">
        <f ca="1">FJ30*EXP(($C$6-0.5*$C$4^2)*$C$5+$C$4*SQRT($C$5)*_xlfn.NORM.S.INV(RAND()))</f>
        <v>186.4641590421169</v>
      </c>
      <c r="FL30">
        <f ca="1">FK30*EXP(($C$6-0.5*$C$4^2)*$C$5+$C$4*SQRT($C$5)*_xlfn.NORM.S.INV(RAND()))</f>
        <v>183.57816638442435</v>
      </c>
      <c r="FM30">
        <f ca="1">FL30*EXP(($C$6-0.5*$C$4^2)*$C$5+$C$4*SQRT($C$5)*_xlfn.NORM.S.INV(RAND()))</f>
        <v>188.82668274002899</v>
      </c>
      <c r="FN30">
        <f ca="1">FM30*EXP(($C$6-0.5*$C$4^2)*$C$5+$C$4*SQRT($C$5)*_xlfn.NORM.S.INV(RAND()))</f>
        <v>188.54119723041509</v>
      </c>
      <c r="FO30">
        <f ca="1">FN30*EXP(($C$6-0.5*$C$4^2)*$C$5+$C$4*SQRT($C$5)*_xlfn.NORM.S.INV(RAND()))</f>
        <v>185.96019472144431</v>
      </c>
      <c r="FP30">
        <f ca="1">FO30*EXP(($C$6-0.5*$C$4^2)*$C$5+$C$4*SQRT($C$5)*_xlfn.NORM.S.INV(RAND()))</f>
        <v>192.54109363803127</v>
      </c>
      <c r="FQ30">
        <f ca="1">FP30*EXP(($C$6-0.5*$C$4^2)*$C$5+$C$4*SQRT($C$5)*_xlfn.NORM.S.INV(RAND()))</f>
        <v>189.13062189714321</v>
      </c>
      <c r="FR30">
        <f ca="1">FQ30*EXP(($C$6-0.5*$C$4^2)*$C$5+$C$4*SQRT($C$5)*_xlfn.NORM.S.INV(RAND()))</f>
        <v>190.36135637386792</v>
      </c>
      <c r="FS30">
        <f ca="1">FR30*EXP(($C$6-0.5*$C$4^2)*$C$5+$C$4*SQRT($C$5)*_xlfn.NORM.S.INV(RAND()))</f>
        <v>194.3469658360082</v>
      </c>
      <c r="FT30">
        <f ca="1">FS30*EXP(($C$6-0.5*$C$4^2)*$C$5+$C$4*SQRT($C$5)*_xlfn.NORM.S.INV(RAND()))</f>
        <v>193.49714863149745</v>
      </c>
      <c r="FU30">
        <f ca="1">FT30*EXP(($C$6-0.5*$C$4^2)*$C$5+$C$4*SQRT($C$5)*_xlfn.NORM.S.INV(RAND()))</f>
        <v>193.85524785115021</v>
      </c>
      <c r="FV30">
        <f ca="1">FU30*EXP(($C$6-0.5*$C$4^2)*$C$5+$C$4*SQRT($C$5)*_xlfn.NORM.S.INV(RAND()))</f>
        <v>197.76841053289661</v>
      </c>
      <c r="FW30">
        <f ca="1">FV30*EXP(($C$6-0.5*$C$4^2)*$C$5+$C$4*SQRT($C$5)*_xlfn.NORM.S.INV(RAND()))</f>
        <v>200.03019293545151</v>
      </c>
      <c r="FX30">
        <f ca="1">FW30*EXP(($C$6-0.5*$C$4^2)*$C$5+$C$4*SQRT($C$5)*_xlfn.NORM.S.INV(RAND()))</f>
        <v>201.22227891160497</v>
      </c>
      <c r="FY30">
        <f ca="1">FX30*EXP(($C$6-0.5*$C$4^2)*$C$5+$C$4*SQRT($C$5)*_xlfn.NORM.S.INV(RAND()))</f>
        <v>206.96849136154898</v>
      </c>
      <c r="FZ30">
        <f ca="1">FY30*EXP(($C$6-0.5*$C$4^2)*$C$5+$C$4*SQRT($C$5)*_xlfn.NORM.S.INV(RAND()))</f>
        <v>211.11380501526892</v>
      </c>
      <c r="GA30">
        <f ca="1">FZ30*EXP(($C$6-0.5*$C$4^2)*$C$5+$C$4*SQRT($C$5)*_xlfn.NORM.S.INV(RAND()))</f>
        <v>214.646334853176</v>
      </c>
      <c r="GB30">
        <f ca="1">GA30*EXP(($C$6-0.5*$C$4^2)*$C$5+$C$4*SQRT($C$5)*_xlfn.NORM.S.INV(RAND()))</f>
        <v>214.56510083961703</v>
      </c>
      <c r="GC30">
        <f ca="1">GB30*EXP(($C$6-0.5*$C$4^2)*$C$5+$C$4*SQRT($C$5)*_xlfn.NORM.S.INV(RAND()))</f>
        <v>215.0459790106635</v>
      </c>
      <c r="GD30">
        <f ca="1">GC30*EXP(($C$6-0.5*$C$4^2)*$C$5+$C$4*SQRT($C$5)*_xlfn.NORM.S.INV(RAND()))</f>
        <v>212.63101130940817</v>
      </c>
      <c r="GE30">
        <f ca="1">GD30*EXP(($C$6-0.5*$C$4^2)*$C$5+$C$4*SQRT($C$5)*_xlfn.NORM.S.INV(RAND()))</f>
        <v>211.09855559943935</v>
      </c>
      <c r="GF30">
        <f ca="1">GE30*EXP(($C$6-0.5*$C$4^2)*$C$5+$C$4*SQRT($C$5)*_xlfn.NORM.S.INV(RAND()))</f>
        <v>214.35173422947602</v>
      </c>
      <c r="GG30">
        <f ca="1">GF30*EXP(($C$6-0.5*$C$4^2)*$C$5+$C$4*SQRT($C$5)*_xlfn.NORM.S.INV(RAND()))</f>
        <v>210.91863043810349</v>
      </c>
      <c r="GH30">
        <f ca="1">GG30*EXP(($C$6-0.5*$C$4^2)*$C$5+$C$4*SQRT($C$5)*_xlfn.NORM.S.INV(RAND()))</f>
        <v>217.82667914101788</v>
      </c>
      <c r="GI30">
        <f ca="1">GH30*EXP(($C$6-0.5*$C$4^2)*$C$5+$C$4*SQRT($C$5)*_xlfn.NORM.S.INV(RAND()))</f>
        <v>217.28430122967595</v>
      </c>
      <c r="GJ30">
        <f ca="1">GI30*EXP(($C$6-0.5*$C$4^2)*$C$5+$C$4*SQRT($C$5)*_xlfn.NORM.S.INV(RAND()))</f>
        <v>215.78786765194835</v>
      </c>
      <c r="GK30">
        <f ca="1">GJ30*EXP(($C$6-0.5*$C$4^2)*$C$5+$C$4*SQRT($C$5)*_xlfn.NORM.S.INV(RAND()))</f>
        <v>217.9823615533719</v>
      </c>
      <c r="GL30">
        <f ca="1">GK30*EXP(($C$6-0.5*$C$4^2)*$C$5+$C$4*SQRT($C$5)*_xlfn.NORM.S.INV(RAND()))</f>
        <v>223.33071428467204</v>
      </c>
      <c r="GM30">
        <f ca="1">GL30*EXP(($C$6-0.5*$C$4^2)*$C$5+$C$4*SQRT($C$5)*_xlfn.NORM.S.INV(RAND()))</f>
        <v>224.51982226561762</v>
      </c>
      <c r="GN30">
        <f ca="1">GM30*EXP(($C$6-0.5*$C$4^2)*$C$5+$C$4*SQRT($C$5)*_xlfn.NORM.S.INV(RAND()))</f>
        <v>232.36897422938256</v>
      </c>
      <c r="GO30">
        <f ca="1">GN30*EXP(($C$6-0.5*$C$4^2)*$C$5+$C$4*SQRT($C$5)*_xlfn.NORM.S.INV(RAND()))</f>
        <v>224.3260821897934</v>
      </c>
      <c r="GP30">
        <f ca="1">GO30*EXP(($C$6-0.5*$C$4^2)*$C$5+$C$4*SQRT($C$5)*_xlfn.NORM.S.INV(RAND()))</f>
        <v>230.61019849725895</v>
      </c>
      <c r="GQ30">
        <f ca="1">GP30*EXP(($C$6-0.5*$C$4^2)*$C$5+$C$4*SQRT($C$5)*_xlfn.NORM.S.INV(RAND()))</f>
        <v>234.73133060839152</v>
      </c>
      <c r="GR30">
        <f ca="1">GQ30*EXP(($C$6-0.5*$C$4^2)*$C$5+$C$4*SQRT($C$5)*_xlfn.NORM.S.INV(RAND()))</f>
        <v>235.56619748372162</v>
      </c>
      <c r="GS30">
        <f ca="1">GR30*EXP(($C$6-0.5*$C$4^2)*$C$5+$C$4*SQRT($C$5)*_xlfn.NORM.S.INV(RAND()))</f>
        <v>234.20250338008452</v>
      </c>
      <c r="GT30">
        <f ca="1">GS30*EXP(($C$6-0.5*$C$4^2)*$C$5+$C$4*SQRT($C$5)*_xlfn.NORM.S.INV(RAND()))</f>
        <v>236.53286377751101</v>
      </c>
      <c r="GU30">
        <f ca="1">GT30*EXP(($C$6-0.5*$C$4^2)*$C$5+$C$4*SQRT($C$5)*_xlfn.NORM.S.INV(RAND()))</f>
        <v>238.72715383350334</v>
      </c>
      <c r="GV30">
        <f ca="1">GU30*EXP(($C$6-0.5*$C$4^2)*$C$5+$C$4*SQRT($C$5)*_xlfn.NORM.S.INV(RAND()))</f>
        <v>231.98566028139848</v>
      </c>
      <c r="GW30">
        <f ca="1">GV30*EXP(($C$6-0.5*$C$4^2)*$C$5+$C$4*SQRT($C$5)*_xlfn.NORM.S.INV(RAND()))</f>
        <v>235.6712209824511</v>
      </c>
      <c r="GX30">
        <f ca="1">GW30*EXP(($C$6-0.5*$C$4^2)*$C$5+$C$4*SQRT($C$5)*_xlfn.NORM.S.INV(RAND()))</f>
        <v>232.32000641454138</v>
      </c>
      <c r="GY30" s="26">
        <f t="shared" ca="1" si="0"/>
        <v>0</v>
      </c>
      <c r="GZ30">
        <f ca="1">GY30*EXP(-$C$6*$C$7)</f>
        <v>0</v>
      </c>
      <c r="HA30" s="26">
        <f t="shared" ca="1" si="1"/>
        <v>72.320006414541382</v>
      </c>
      <c r="HB30" s="26">
        <f ca="1">HA30*EXP(-$C$6*$C$7)</f>
        <v>72.08735031888213</v>
      </c>
      <c r="HD30" s="71" t="s">
        <v>169</v>
      </c>
      <c r="HE30" s="82">
        <v>160</v>
      </c>
    </row>
    <row r="31" spans="6:213" x14ac:dyDescent="0.35">
      <c r="F31" s="26">
        <f>F30</f>
        <v>156.69999999999999</v>
      </c>
      <c r="G31">
        <f ca="1">F31*EXP(($C$6-0.5*$C$4^2)*$C$5+$C$4*SQRT($C$5)*_xlfn.NORM.S.INV(RAND()))</f>
        <v>162.89068254201737</v>
      </c>
      <c r="H31">
        <f ca="1">G31*EXP(($C$6-0.5*$C$4^2)*$C$5+$C$4*SQRT($C$5)*_xlfn.NORM.S.INV(RAND()))</f>
        <v>163.34889360025045</v>
      </c>
      <c r="I31">
        <f ca="1">H31*EXP(($C$6-0.5*$C$4^2)*$C$5+$C$4*SQRT($C$5)*_xlfn.NORM.S.INV(RAND()))</f>
        <v>169.16571811994993</v>
      </c>
      <c r="J31">
        <f ca="1">I31*EXP(($C$6-0.5*$C$4^2)*$C$5+$C$4*SQRT($C$5)*_xlfn.NORM.S.INV(RAND()))</f>
        <v>166.40831145377697</v>
      </c>
      <c r="K31">
        <f ca="1">J31*EXP(($C$6-0.5*$C$4^2)*$C$5+$C$4*SQRT($C$5)*_xlfn.NORM.S.INV(RAND()))</f>
        <v>167.30305070368672</v>
      </c>
      <c r="L31">
        <f ca="1">K31*EXP(($C$6-0.5*$C$4^2)*$C$5+$C$4*SQRT($C$5)*_xlfn.NORM.S.INV(RAND()))</f>
        <v>171.08420088747036</v>
      </c>
      <c r="M31">
        <f ca="1">L31*EXP(($C$6-0.5*$C$4^2)*$C$5+$C$4*SQRT($C$5)*_xlfn.NORM.S.INV(RAND()))</f>
        <v>166.6217129145019</v>
      </c>
      <c r="N31">
        <f ca="1">M31*EXP(($C$6-0.5*$C$4^2)*$C$5+$C$4*SQRT($C$5)*_xlfn.NORM.S.INV(RAND()))</f>
        <v>170.25062605656134</v>
      </c>
      <c r="O31">
        <f ca="1">N31*EXP(($C$6-0.5*$C$4^2)*$C$5+$C$4*SQRT($C$5)*_xlfn.NORM.S.INV(RAND()))</f>
        <v>166.74089392708461</v>
      </c>
      <c r="P31">
        <f ca="1">O31*EXP(($C$6-0.5*$C$4^2)*$C$5+$C$4*SQRT($C$5)*_xlfn.NORM.S.INV(RAND()))</f>
        <v>163.34596933158295</v>
      </c>
      <c r="Q31">
        <f ca="1">P31*EXP(($C$6-0.5*$C$4^2)*$C$5+$C$4*SQRT($C$5)*_xlfn.NORM.S.INV(RAND()))</f>
        <v>160.72578344932455</v>
      </c>
      <c r="R31">
        <f ca="1">Q31*EXP(($C$6-0.5*$C$4^2)*$C$5+$C$4*SQRT($C$5)*_xlfn.NORM.S.INV(RAND()))</f>
        <v>157.80204904336702</v>
      </c>
      <c r="S31">
        <f ca="1">R31*EXP(($C$6-0.5*$C$4^2)*$C$5+$C$4*SQRT($C$5)*_xlfn.NORM.S.INV(RAND()))</f>
        <v>162.62744929799305</v>
      </c>
      <c r="T31">
        <f ca="1">S31*EXP(($C$6-0.5*$C$4^2)*$C$5+$C$4*SQRT($C$5)*_xlfn.NORM.S.INV(RAND()))</f>
        <v>162.52956487951829</v>
      </c>
      <c r="U31">
        <f ca="1">T31*EXP(($C$6-0.5*$C$4^2)*$C$5+$C$4*SQRT($C$5)*_xlfn.NORM.S.INV(RAND()))</f>
        <v>167.68168639189281</v>
      </c>
      <c r="V31">
        <f ca="1">U31*EXP(($C$6-0.5*$C$4^2)*$C$5+$C$4*SQRT($C$5)*_xlfn.NORM.S.INV(RAND()))</f>
        <v>170.79729602908728</v>
      </c>
      <c r="W31">
        <f ca="1">V31*EXP(($C$6-0.5*$C$4^2)*$C$5+$C$4*SQRT($C$5)*_xlfn.NORM.S.INV(RAND()))</f>
        <v>171.95586649767421</v>
      </c>
      <c r="X31">
        <f ca="1">W31*EXP(($C$6-0.5*$C$4^2)*$C$5+$C$4*SQRT($C$5)*_xlfn.NORM.S.INV(RAND()))</f>
        <v>172.51760346588586</v>
      </c>
      <c r="Y31">
        <f ca="1">X31*EXP(($C$6-0.5*$C$4^2)*$C$5+$C$4*SQRT($C$5)*_xlfn.NORM.S.INV(RAND()))</f>
        <v>173.46663502393145</v>
      </c>
      <c r="Z31">
        <f ca="1">Y31*EXP(($C$6-0.5*$C$4^2)*$C$5+$C$4*SQRT($C$5)*_xlfn.NORM.S.INV(RAND()))</f>
        <v>171.64897263349584</v>
      </c>
      <c r="AA31">
        <f ca="1">Z31*EXP(($C$6-0.5*$C$4^2)*$C$5+$C$4*SQRT($C$5)*_xlfn.NORM.S.INV(RAND()))</f>
        <v>170.02566453305101</v>
      </c>
      <c r="AB31">
        <f ca="1">AA31*EXP(($C$6-0.5*$C$4^2)*$C$5+$C$4*SQRT($C$5)*_xlfn.NORM.S.INV(RAND()))</f>
        <v>174.6517125282972</v>
      </c>
      <c r="AC31">
        <f ca="1">AB31*EXP(($C$6-0.5*$C$4^2)*$C$5+$C$4*SQRT($C$5)*_xlfn.NORM.S.INV(RAND()))</f>
        <v>173.10303890405345</v>
      </c>
      <c r="AD31">
        <f ca="1">AC31*EXP(($C$6-0.5*$C$4^2)*$C$5+$C$4*SQRT($C$5)*_xlfn.NORM.S.INV(RAND()))</f>
        <v>169.41421384791337</v>
      </c>
      <c r="AE31">
        <f ca="1">AD31*EXP(($C$6-0.5*$C$4^2)*$C$5+$C$4*SQRT($C$5)*_xlfn.NORM.S.INV(RAND()))</f>
        <v>167.93402267199644</v>
      </c>
      <c r="AF31">
        <f ca="1">AE31*EXP(($C$6-0.5*$C$4^2)*$C$5+$C$4*SQRT($C$5)*_xlfn.NORM.S.INV(RAND()))</f>
        <v>171.83688652176329</v>
      </c>
      <c r="AG31">
        <f ca="1">AF31*EXP(($C$6-0.5*$C$4^2)*$C$5+$C$4*SQRT($C$5)*_xlfn.NORM.S.INV(RAND()))</f>
        <v>172.6513118009932</v>
      </c>
      <c r="AH31">
        <f ca="1">AG31*EXP(($C$6-0.5*$C$4^2)*$C$5+$C$4*SQRT($C$5)*_xlfn.NORM.S.INV(RAND()))</f>
        <v>171.89156128215893</v>
      </c>
      <c r="AI31">
        <f ca="1">AH31*EXP(($C$6-0.5*$C$4^2)*$C$5+$C$4*SQRT($C$5)*_xlfn.NORM.S.INV(RAND()))</f>
        <v>172.27425130363642</v>
      </c>
      <c r="AJ31">
        <f ca="1">AI31*EXP(($C$6-0.5*$C$4^2)*$C$5+$C$4*SQRT($C$5)*_xlfn.NORM.S.INV(RAND()))</f>
        <v>168.76171792730696</v>
      </c>
      <c r="AK31">
        <f ca="1">AJ31*EXP(($C$6-0.5*$C$4^2)*$C$5+$C$4*SQRT($C$5)*_xlfn.NORM.S.INV(RAND()))</f>
        <v>168.29549740454453</v>
      </c>
      <c r="AL31">
        <f ca="1">AK31*EXP(($C$6-0.5*$C$4^2)*$C$5+$C$4*SQRT($C$5)*_xlfn.NORM.S.INV(RAND()))</f>
        <v>170.69194228299932</v>
      </c>
      <c r="AM31">
        <f ca="1">AL31*EXP(($C$6-0.5*$C$4^2)*$C$5+$C$4*SQRT($C$5)*_xlfn.NORM.S.INV(RAND()))</f>
        <v>166.7653753034534</v>
      </c>
      <c r="AN31">
        <f ca="1">AM31*EXP(($C$6-0.5*$C$4^2)*$C$5+$C$4*SQRT($C$5)*_xlfn.NORM.S.INV(RAND()))</f>
        <v>171.98102687366327</v>
      </c>
      <c r="AO31">
        <f ca="1">AN31*EXP(($C$6-0.5*$C$4^2)*$C$5+$C$4*SQRT($C$5)*_xlfn.NORM.S.INV(RAND()))</f>
        <v>173.58561788792113</v>
      </c>
      <c r="AP31">
        <f ca="1">AO31*EXP(($C$6-0.5*$C$4^2)*$C$5+$C$4*SQRT($C$5)*_xlfn.NORM.S.INV(RAND()))</f>
        <v>175.8341077113738</v>
      </c>
      <c r="AQ31">
        <f ca="1">AP31*EXP(($C$6-0.5*$C$4^2)*$C$5+$C$4*SQRT($C$5)*_xlfn.NORM.S.INV(RAND()))</f>
        <v>179.32166211447688</v>
      </c>
      <c r="AR31">
        <f ca="1">AQ31*EXP(($C$6-0.5*$C$4^2)*$C$5+$C$4*SQRT($C$5)*_xlfn.NORM.S.INV(RAND()))</f>
        <v>178.52567914745762</v>
      </c>
      <c r="AS31">
        <f ca="1">AR31*EXP(($C$6-0.5*$C$4^2)*$C$5+$C$4*SQRT($C$5)*_xlfn.NORM.S.INV(RAND()))</f>
        <v>179.03729533318395</v>
      </c>
      <c r="AT31">
        <f ca="1">AS31*EXP(($C$6-0.5*$C$4^2)*$C$5+$C$4*SQRT($C$5)*_xlfn.NORM.S.INV(RAND()))</f>
        <v>173.55740171142827</v>
      </c>
      <c r="AU31">
        <f ca="1">AT31*EXP(($C$6-0.5*$C$4^2)*$C$5+$C$4*SQRT($C$5)*_xlfn.NORM.S.INV(RAND()))</f>
        <v>172.61034763286375</v>
      </c>
      <c r="AV31">
        <f ca="1">AU31*EXP(($C$6-0.5*$C$4^2)*$C$5+$C$4*SQRT($C$5)*_xlfn.NORM.S.INV(RAND()))</f>
        <v>170.96071464627482</v>
      </c>
      <c r="AW31">
        <f ca="1">AV31*EXP(($C$6-0.5*$C$4^2)*$C$5+$C$4*SQRT($C$5)*_xlfn.NORM.S.INV(RAND()))</f>
        <v>171.34690196194407</v>
      </c>
      <c r="AX31">
        <f ca="1">AW31*EXP(($C$6-0.5*$C$4^2)*$C$5+$C$4*SQRT($C$5)*_xlfn.NORM.S.INV(RAND()))</f>
        <v>174.52152541289598</v>
      </c>
      <c r="AY31">
        <f ca="1">AX31*EXP(($C$6-0.5*$C$4^2)*$C$5+$C$4*SQRT($C$5)*_xlfn.NORM.S.INV(RAND()))</f>
        <v>175.32291656082288</v>
      </c>
      <c r="AZ31">
        <f ca="1">AY31*EXP(($C$6-0.5*$C$4^2)*$C$5+$C$4*SQRT($C$5)*_xlfn.NORM.S.INV(RAND()))</f>
        <v>181.64674467454159</v>
      </c>
      <c r="BA31">
        <f ca="1">AZ31*EXP(($C$6-0.5*$C$4^2)*$C$5+$C$4*SQRT($C$5)*_xlfn.NORM.S.INV(RAND()))</f>
        <v>178.52666565721196</v>
      </c>
      <c r="BB31">
        <f ca="1">BA31*EXP(($C$6-0.5*$C$4^2)*$C$5+$C$4*SQRT($C$5)*_xlfn.NORM.S.INV(RAND()))</f>
        <v>182.14815211128803</v>
      </c>
      <c r="BC31">
        <f ca="1">BB31*EXP(($C$6-0.5*$C$4^2)*$C$5+$C$4*SQRT($C$5)*_xlfn.NORM.S.INV(RAND()))</f>
        <v>180.21864651075146</v>
      </c>
      <c r="BD31">
        <f ca="1">BC31*EXP(($C$6-0.5*$C$4^2)*$C$5+$C$4*SQRT($C$5)*_xlfn.NORM.S.INV(RAND()))</f>
        <v>183.90779933832559</v>
      </c>
      <c r="BE31">
        <f ca="1">BD31*EXP(($C$6-0.5*$C$4^2)*$C$5+$C$4*SQRT($C$5)*_xlfn.NORM.S.INV(RAND()))</f>
        <v>191.13781617033291</v>
      </c>
      <c r="BF31">
        <f ca="1">BE31*EXP(($C$6-0.5*$C$4^2)*$C$5+$C$4*SQRT($C$5)*_xlfn.NORM.S.INV(RAND()))</f>
        <v>186.47455350717249</v>
      </c>
      <c r="BG31">
        <f ca="1">BF31*EXP(($C$6-0.5*$C$4^2)*$C$5+$C$4*SQRT($C$5)*_xlfn.NORM.S.INV(RAND()))</f>
        <v>185.51450806383264</v>
      </c>
      <c r="BH31">
        <f ca="1">BG31*EXP(($C$6-0.5*$C$4^2)*$C$5+$C$4*SQRT($C$5)*_xlfn.NORM.S.INV(RAND()))</f>
        <v>181.07589579346021</v>
      </c>
      <c r="BI31">
        <f ca="1">BH31*EXP(($C$6-0.5*$C$4^2)*$C$5+$C$4*SQRT($C$5)*_xlfn.NORM.S.INV(RAND()))</f>
        <v>178.03288381517763</v>
      </c>
      <c r="BJ31">
        <f ca="1">BI31*EXP(($C$6-0.5*$C$4^2)*$C$5+$C$4*SQRT($C$5)*_xlfn.NORM.S.INV(RAND()))</f>
        <v>174.5940510397794</v>
      </c>
      <c r="BK31">
        <f ca="1">BJ31*EXP(($C$6-0.5*$C$4^2)*$C$5+$C$4*SQRT($C$5)*_xlfn.NORM.S.INV(RAND()))</f>
        <v>172.16216396617736</v>
      </c>
      <c r="BL31">
        <f ca="1">BK31*EXP(($C$6-0.5*$C$4^2)*$C$5+$C$4*SQRT($C$5)*_xlfn.NORM.S.INV(RAND()))</f>
        <v>173.56846038255551</v>
      </c>
      <c r="BM31">
        <f ca="1">BL31*EXP(($C$6-0.5*$C$4^2)*$C$5+$C$4*SQRT($C$5)*_xlfn.NORM.S.INV(RAND()))</f>
        <v>176.7261695826663</v>
      </c>
      <c r="BN31">
        <f ca="1">BM31*EXP(($C$6-0.5*$C$4^2)*$C$5+$C$4*SQRT($C$5)*_xlfn.NORM.S.INV(RAND()))</f>
        <v>168.66992663668827</v>
      </c>
      <c r="BO31">
        <f ca="1">BN31*EXP(($C$6-0.5*$C$4^2)*$C$5+$C$4*SQRT($C$5)*_xlfn.NORM.S.INV(RAND()))</f>
        <v>172.13870981149401</v>
      </c>
      <c r="BP31">
        <f ca="1">BO31*EXP(($C$6-0.5*$C$4^2)*$C$5+$C$4*SQRT($C$5)*_xlfn.NORM.S.INV(RAND()))</f>
        <v>168.3592633097484</v>
      </c>
      <c r="BQ31">
        <f ca="1">BP31*EXP(($C$6-0.5*$C$4^2)*$C$5+$C$4*SQRT($C$5)*_xlfn.NORM.S.INV(RAND()))</f>
        <v>173.94049300590936</v>
      </c>
      <c r="BR31">
        <f ca="1">BQ31*EXP(($C$6-0.5*$C$4^2)*$C$5+$C$4*SQRT($C$5)*_xlfn.NORM.S.INV(RAND()))</f>
        <v>169.04774840428274</v>
      </c>
      <c r="BS31">
        <f ca="1">BR31*EXP(($C$6-0.5*$C$4^2)*$C$5+$C$4*SQRT($C$5)*_xlfn.NORM.S.INV(RAND()))</f>
        <v>172.5863974825391</v>
      </c>
      <c r="BT31">
        <f ca="1">BS31*EXP(($C$6-0.5*$C$4^2)*$C$5+$C$4*SQRT($C$5)*_xlfn.NORM.S.INV(RAND()))</f>
        <v>169.97731344765432</v>
      </c>
      <c r="BU31">
        <f ca="1">BT31*EXP(($C$6-0.5*$C$4^2)*$C$5+$C$4*SQRT($C$5)*_xlfn.NORM.S.INV(RAND()))</f>
        <v>170.60532081739854</v>
      </c>
      <c r="BV31">
        <f ca="1">BU31*EXP(($C$6-0.5*$C$4^2)*$C$5+$C$4*SQRT($C$5)*_xlfn.NORM.S.INV(RAND()))</f>
        <v>179.25891582793363</v>
      </c>
      <c r="BW31">
        <f ca="1">BV31*EXP(($C$6-0.5*$C$4^2)*$C$5+$C$4*SQRT($C$5)*_xlfn.NORM.S.INV(RAND()))</f>
        <v>180.9744356055208</v>
      </c>
      <c r="BX31">
        <f ca="1">BW31*EXP(($C$6-0.5*$C$4^2)*$C$5+$C$4*SQRT($C$5)*_xlfn.NORM.S.INV(RAND()))</f>
        <v>178.11608883369129</v>
      </c>
      <c r="BY31">
        <f ca="1">BX31*EXP(($C$6-0.5*$C$4^2)*$C$5+$C$4*SQRT($C$5)*_xlfn.NORM.S.INV(RAND()))</f>
        <v>182.2893703592307</v>
      </c>
      <c r="BZ31">
        <f ca="1">BY31*EXP(($C$6-0.5*$C$4^2)*$C$5+$C$4*SQRT($C$5)*_xlfn.NORM.S.INV(RAND()))</f>
        <v>187.74964423799332</v>
      </c>
      <c r="CA31">
        <f ca="1">BZ31*EXP(($C$6-0.5*$C$4^2)*$C$5+$C$4*SQRT($C$5)*_xlfn.NORM.S.INV(RAND()))</f>
        <v>189.57885586821374</v>
      </c>
      <c r="CB31">
        <f ca="1">CA31*EXP(($C$6-0.5*$C$4^2)*$C$5+$C$4*SQRT($C$5)*_xlfn.NORM.S.INV(RAND()))</f>
        <v>189.22715161639957</v>
      </c>
      <c r="CC31">
        <f ca="1">CB31*EXP(($C$6-0.5*$C$4^2)*$C$5+$C$4*SQRT($C$5)*_xlfn.NORM.S.INV(RAND()))</f>
        <v>188.2487111896892</v>
      </c>
      <c r="CD31">
        <f ca="1">CC31*EXP(($C$6-0.5*$C$4^2)*$C$5+$C$4*SQRT($C$5)*_xlfn.NORM.S.INV(RAND()))</f>
        <v>191.70011121412654</v>
      </c>
      <c r="CE31">
        <f ca="1">CD31*EXP(($C$6-0.5*$C$4^2)*$C$5+$C$4*SQRT($C$5)*_xlfn.NORM.S.INV(RAND()))</f>
        <v>194.05805896134316</v>
      </c>
      <c r="CF31">
        <f ca="1">CE31*EXP(($C$6-0.5*$C$4^2)*$C$5+$C$4*SQRT($C$5)*_xlfn.NORM.S.INV(RAND()))</f>
        <v>188.27584621059674</v>
      </c>
      <c r="CG31">
        <f ca="1">CF31*EXP(($C$6-0.5*$C$4^2)*$C$5+$C$4*SQRT($C$5)*_xlfn.NORM.S.INV(RAND()))</f>
        <v>187.05627528926507</v>
      </c>
      <c r="CH31">
        <f ca="1">CG31*EXP(($C$6-0.5*$C$4^2)*$C$5+$C$4*SQRT($C$5)*_xlfn.NORM.S.INV(RAND()))</f>
        <v>181.71987356103577</v>
      </c>
      <c r="CI31">
        <f ca="1">CH31*EXP(($C$6-0.5*$C$4^2)*$C$5+$C$4*SQRT($C$5)*_xlfn.NORM.S.INV(RAND()))</f>
        <v>177.00499431953406</v>
      </c>
      <c r="CJ31">
        <f ca="1">CI31*EXP(($C$6-0.5*$C$4^2)*$C$5+$C$4*SQRT($C$5)*_xlfn.NORM.S.INV(RAND()))</f>
        <v>180.14220447999867</v>
      </c>
      <c r="CK31">
        <f ca="1">CJ31*EXP(($C$6-0.5*$C$4^2)*$C$5+$C$4*SQRT($C$5)*_xlfn.NORM.S.INV(RAND()))</f>
        <v>177.699743440443</v>
      </c>
      <c r="CL31">
        <f ca="1">CK31*EXP(($C$6-0.5*$C$4^2)*$C$5+$C$4*SQRT($C$5)*_xlfn.NORM.S.INV(RAND()))</f>
        <v>177.05627477864613</v>
      </c>
      <c r="CM31">
        <f ca="1">CL31*EXP(($C$6-0.5*$C$4^2)*$C$5+$C$4*SQRT($C$5)*_xlfn.NORM.S.INV(RAND()))</f>
        <v>177.4914237074224</v>
      </c>
      <c r="CN31">
        <f ca="1">CM31*EXP(($C$6-0.5*$C$4^2)*$C$5+$C$4*SQRT($C$5)*_xlfn.NORM.S.INV(RAND()))</f>
        <v>179.59632634457546</v>
      </c>
      <c r="CO31">
        <f ca="1">CN31*EXP(($C$6-0.5*$C$4^2)*$C$5+$C$4*SQRT($C$5)*_xlfn.NORM.S.INV(RAND()))</f>
        <v>175.27744459397812</v>
      </c>
      <c r="CP31">
        <f ca="1">CO31*EXP(($C$6-0.5*$C$4^2)*$C$5+$C$4*SQRT($C$5)*_xlfn.NORM.S.INV(RAND()))</f>
        <v>176.98399177127766</v>
      </c>
      <c r="CQ31">
        <f ca="1">CP31*EXP(($C$6-0.5*$C$4^2)*$C$5+$C$4*SQRT($C$5)*_xlfn.NORM.S.INV(RAND()))</f>
        <v>179.19824076460267</v>
      </c>
      <c r="CR31">
        <f ca="1">CQ31*EXP(($C$6-0.5*$C$4^2)*$C$5+$C$4*SQRT($C$5)*_xlfn.NORM.S.INV(RAND()))</f>
        <v>181.5936964360462</v>
      </c>
      <c r="CS31">
        <f ca="1">CR31*EXP(($C$6-0.5*$C$4^2)*$C$5+$C$4*SQRT($C$5)*_xlfn.NORM.S.INV(RAND()))</f>
        <v>186.04473399450683</v>
      </c>
      <c r="CT31">
        <f ca="1">CS31*EXP(($C$6-0.5*$C$4^2)*$C$5+$C$4*SQRT($C$5)*_xlfn.NORM.S.INV(RAND()))</f>
        <v>189.34404074340873</v>
      </c>
      <c r="CU31">
        <f ca="1">CT31*EXP(($C$6-0.5*$C$4^2)*$C$5+$C$4*SQRT($C$5)*_xlfn.NORM.S.INV(RAND()))</f>
        <v>189.50459683446593</v>
      </c>
      <c r="CV31">
        <f ca="1">CU31*EXP(($C$6-0.5*$C$4^2)*$C$5+$C$4*SQRT($C$5)*_xlfn.NORM.S.INV(RAND()))</f>
        <v>187.19704929186585</v>
      </c>
      <c r="CW31">
        <f ca="1">CV31*EXP(($C$6-0.5*$C$4^2)*$C$5+$C$4*SQRT($C$5)*_xlfn.NORM.S.INV(RAND()))</f>
        <v>184.53220322838234</v>
      </c>
      <c r="CX31">
        <f ca="1">CW31*EXP(($C$6-0.5*$C$4^2)*$C$5+$C$4*SQRT($C$5)*_xlfn.NORM.S.INV(RAND()))</f>
        <v>188.55408984010222</v>
      </c>
      <c r="CY31">
        <f ca="1">CX31*EXP(($C$6-0.5*$C$4^2)*$C$5+$C$4*SQRT($C$5)*_xlfn.NORM.S.INV(RAND()))</f>
        <v>184.42328603441064</v>
      </c>
      <c r="CZ31">
        <f ca="1">CY31*EXP(($C$6-0.5*$C$4^2)*$C$5+$C$4*SQRT($C$5)*_xlfn.NORM.S.INV(RAND()))</f>
        <v>180.32739034390738</v>
      </c>
      <c r="DA31">
        <f ca="1">CZ31*EXP(($C$6-0.5*$C$4^2)*$C$5+$C$4*SQRT($C$5)*_xlfn.NORM.S.INV(RAND()))</f>
        <v>180.14378835477009</v>
      </c>
      <c r="DB31">
        <f ca="1">DA31*EXP(($C$6-0.5*$C$4^2)*$C$5+$C$4*SQRT($C$5)*_xlfn.NORM.S.INV(RAND()))</f>
        <v>178.21739644764349</v>
      </c>
      <c r="DC31">
        <f ca="1">DB31*EXP(($C$6-0.5*$C$4^2)*$C$5+$C$4*SQRT($C$5)*_xlfn.NORM.S.INV(RAND()))</f>
        <v>180.43624885811482</v>
      </c>
      <c r="DD31">
        <f ca="1">DC31*EXP(($C$6-0.5*$C$4^2)*$C$5+$C$4*SQRT($C$5)*_xlfn.NORM.S.INV(RAND()))</f>
        <v>180.50272089181004</v>
      </c>
      <c r="DE31">
        <f ca="1">DD31*EXP(($C$6-0.5*$C$4^2)*$C$5+$C$4*SQRT($C$5)*_xlfn.NORM.S.INV(RAND()))</f>
        <v>177.23003526366804</v>
      </c>
      <c r="DF31">
        <f ca="1">DE31*EXP(($C$6-0.5*$C$4^2)*$C$5+$C$4*SQRT($C$5)*_xlfn.NORM.S.INV(RAND()))</f>
        <v>176.12535995143128</v>
      </c>
      <c r="DG31">
        <f ca="1">DF31*EXP(($C$6-0.5*$C$4^2)*$C$5+$C$4*SQRT($C$5)*_xlfn.NORM.S.INV(RAND()))</f>
        <v>182.03347951604803</v>
      </c>
      <c r="DH31">
        <f ca="1">DG31*EXP(($C$6-0.5*$C$4^2)*$C$5+$C$4*SQRT($C$5)*_xlfn.NORM.S.INV(RAND()))</f>
        <v>185.07370338700642</v>
      </c>
      <c r="DI31">
        <f ca="1">DH31*EXP(($C$6-0.5*$C$4^2)*$C$5+$C$4*SQRT($C$5)*_xlfn.NORM.S.INV(RAND()))</f>
        <v>183.76874512042022</v>
      </c>
      <c r="DJ31">
        <f ca="1">DI31*EXP(($C$6-0.5*$C$4^2)*$C$5+$C$4*SQRT($C$5)*_xlfn.NORM.S.INV(RAND()))</f>
        <v>184.02520063765158</v>
      </c>
      <c r="DK31">
        <f ca="1">DJ31*EXP(($C$6-0.5*$C$4^2)*$C$5+$C$4*SQRT($C$5)*_xlfn.NORM.S.INV(RAND()))</f>
        <v>182.26432634021816</v>
      </c>
      <c r="DL31">
        <f ca="1">DK31*EXP(($C$6-0.5*$C$4^2)*$C$5+$C$4*SQRT($C$5)*_xlfn.NORM.S.INV(RAND()))</f>
        <v>181.81332460331964</v>
      </c>
      <c r="DM31">
        <f ca="1">DL31*EXP(($C$6-0.5*$C$4^2)*$C$5+$C$4*SQRT($C$5)*_xlfn.NORM.S.INV(RAND()))</f>
        <v>177.77714519346307</v>
      </c>
      <c r="DN31">
        <f ca="1">DM31*EXP(($C$6-0.5*$C$4^2)*$C$5+$C$4*SQRT($C$5)*_xlfn.NORM.S.INV(RAND()))</f>
        <v>181.64418776607587</v>
      </c>
      <c r="DO31">
        <f ca="1">DN31*EXP(($C$6-0.5*$C$4^2)*$C$5+$C$4*SQRT($C$5)*_xlfn.NORM.S.INV(RAND()))</f>
        <v>182.43678162004139</v>
      </c>
      <c r="DP31">
        <f ca="1">DO31*EXP(($C$6-0.5*$C$4^2)*$C$5+$C$4*SQRT($C$5)*_xlfn.NORM.S.INV(RAND()))</f>
        <v>185.90978024012989</v>
      </c>
      <c r="DQ31">
        <f ca="1">DP31*EXP(($C$6-0.5*$C$4^2)*$C$5+$C$4*SQRT($C$5)*_xlfn.NORM.S.INV(RAND()))</f>
        <v>182.13360640963541</v>
      </c>
      <c r="DR31">
        <f ca="1">DQ31*EXP(($C$6-0.5*$C$4^2)*$C$5+$C$4*SQRT($C$5)*_xlfn.NORM.S.INV(RAND()))</f>
        <v>183.21532288399905</v>
      </c>
      <c r="DS31">
        <f ca="1">DR31*EXP(($C$6-0.5*$C$4^2)*$C$5+$C$4*SQRT($C$5)*_xlfn.NORM.S.INV(RAND()))</f>
        <v>182.55424704909998</v>
      </c>
      <c r="DT31">
        <f ca="1">DS31*EXP(($C$6-0.5*$C$4^2)*$C$5+$C$4*SQRT($C$5)*_xlfn.NORM.S.INV(RAND()))</f>
        <v>183.31062973817677</v>
      </c>
      <c r="DU31">
        <f ca="1">DT31*EXP(($C$6-0.5*$C$4^2)*$C$5+$C$4*SQRT($C$5)*_xlfn.NORM.S.INV(RAND()))</f>
        <v>184.73009298074263</v>
      </c>
      <c r="DV31">
        <f ca="1">DU31*EXP(($C$6-0.5*$C$4^2)*$C$5+$C$4*SQRT($C$5)*_xlfn.NORM.S.INV(RAND()))</f>
        <v>181.96509993143084</v>
      </c>
      <c r="DW31">
        <f ca="1">DV31*EXP(($C$6-0.5*$C$4^2)*$C$5+$C$4*SQRT($C$5)*_xlfn.NORM.S.INV(RAND()))</f>
        <v>183.24795670393524</v>
      </c>
      <c r="DX31">
        <f ca="1">DW31*EXP(($C$6-0.5*$C$4^2)*$C$5+$C$4*SQRT($C$5)*_xlfn.NORM.S.INV(RAND()))</f>
        <v>182.91019699307287</v>
      </c>
      <c r="DY31">
        <f ca="1">DX31*EXP(($C$6-0.5*$C$4^2)*$C$5+$C$4*SQRT($C$5)*_xlfn.NORM.S.INV(RAND()))</f>
        <v>188.03682057233925</v>
      </c>
      <c r="DZ31">
        <f ca="1">DY31*EXP(($C$6-0.5*$C$4^2)*$C$5+$C$4*SQRT($C$5)*_xlfn.NORM.S.INV(RAND()))</f>
        <v>187.68319266043093</v>
      </c>
      <c r="EA31">
        <f ca="1">DZ31*EXP(($C$6-0.5*$C$4^2)*$C$5+$C$4*SQRT($C$5)*_xlfn.NORM.S.INV(RAND()))</f>
        <v>186.93582786530652</v>
      </c>
      <c r="EB31">
        <f ca="1">EA31*EXP(($C$6-0.5*$C$4^2)*$C$5+$C$4*SQRT($C$5)*_xlfn.NORM.S.INV(RAND()))</f>
        <v>193.21130348193279</v>
      </c>
      <c r="EC31">
        <f ca="1">EB31*EXP(($C$6-0.5*$C$4^2)*$C$5+$C$4*SQRT($C$5)*_xlfn.NORM.S.INV(RAND()))</f>
        <v>199.00161313705226</v>
      </c>
      <c r="ED31">
        <f ca="1">EC31*EXP(($C$6-0.5*$C$4^2)*$C$5+$C$4*SQRT($C$5)*_xlfn.NORM.S.INV(RAND()))</f>
        <v>196.26796168710212</v>
      </c>
      <c r="EE31">
        <f ca="1">ED31*EXP(($C$6-0.5*$C$4^2)*$C$5+$C$4*SQRT($C$5)*_xlfn.NORM.S.INV(RAND()))</f>
        <v>197.77264511345157</v>
      </c>
      <c r="EF31">
        <f ca="1">EE31*EXP(($C$6-0.5*$C$4^2)*$C$5+$C$4*SQRT($C$5)*_xlfn.NORM.S.INV(RAND()))</f>
        <v>199.00344192012369</v>
      </c>
      <c r="EG31">
        <f ca="1">EF31*EXP(($C$6-0.5*$C$4^2)*$C$5+$C$4*SQRT($C$5)*_xlfn.NORM.S.INV(RAND()))</f>
        <v>194.13399534468019</v>
      </c>
      <c r="EH31">
        <f ca="1">EG31*EXP(($C$6-0.5*$C$4^2)*$C$5+$C$4*SQRT($C$5)*_xlfn.NORM.S.INV(RAND()))</f>
        <v>202.16447481450336</v>
      </c>
      <c r="EI31">
        <f ca="1">EH31*EXP(($C$6-0.5*$C$4^2)*$C$5+$C$4*SQRT($C$5)*_xlfn.NORM.S.INV(RAND()))</f>
        <v>199.48186383244828</v>
      </c>
      <c r="EJ31">
        <f ca="1">EI31*EXP(($C$6-0.5*$C$4^2)*$C$5+$C$4*SQRT($C$5)*_xlfn.NORM.S.INV(RAND()))</f>
        <v>197.23739044060602</v>
      </c>
      <c r="EK31">
        <f ca="1">EJ31*EXP(($C$6-0.5*$C$4^2)*$C$5+$C$4*SQRT($C$5)*_xlfn.NORM.S.INV(RAND()))</f>
        <v>199.3185597323145</v>
      </c>
      <c r="EL31">
        <f ca="1">EK31*EXP(($C$6-0.5*$C$4^2)*$C$5+$C$4*SQRT($C$5)*_xlfn.NORM.S.INV(RAND()))</f>
        <v>193.68347548531986</v>
      </c>
      <c r="EM31">
        <f ca="1">EL31*EXP(($C$6-0.5*$C$4^2)*$C$5+$C$4*SQRT($C$5)*_xlfn.NORM.S.INV(RAND()))</f>
        <v>193.79762718824162</v>
      </c>
      <c r="EN31">
        <f ca="1">EM31*EXP(($C$6-0.5*$C$4^2)*$C$5+$C$4*SQRT($C$5)*_xlfn.NORM.S.INV(RAND()))</f>
        <v>193.57484432305367</v>
      </c>
      <c r="EO31">
        <f ca="1">EN31*EXP(($C$6-0.5*$C$4^2)*$C$5+$C$4*SQRT($C$5)*_xlfn.NORM.S.INV(RAND()))</f>
        <v>192.90048467354802</v>
      </c>
      <c r="EP31">
        <f ca="1">EO31*EXP(($C$6-0.5*$C$4^2)*$C$5+$C$4*SQRT($C$5)*_xlfn.NORM.S.INV(RAND()))</f>
        <v>191.53140216401803</v>
      </c>
      <c r="EQ31">
        <f ca="1">EP31*EXP(($C$6-0.5*$C$4^2)*$C$5+$C$4*SQRT($C$5)*_xlfn.NORM.S.INV(RAND()))</f>
        <v>193.99780203187797</v>
      </c>
      <c r="ER31">
        <f ca="1">EQ31*EXP(($C$6-0.5*$C$4^2)*$C$5+$C$4*SQRT($C$5)*_xlfn.NORM.S.INV(RAND()))</f>
        <v>201.24323204051058</v>
      </c>
      <c r="ES31">
        <f ca="1">ER31*EXP(($C$6-0.5*$C$4^2)*$C$5+$C$4*SQRT($C$5)*_xlfn.NORM.S.INV(RAND()))</f>
        <v>200.90967700477626</v>
      </c>
      <c r="ET31">
        <f ca="1">ES31*EXP(($C$6-0.5*$C$4^2)*$C$5+$C$4*SQRT($C$5)*_xlfn.NORM.S.INV(RAND()))</f>
        <v>201.66436262518755</v>
      </c>
      <c r="EU31">
        <f ca="1">ET31*EXP(($C$6-0.5*$C$4^2)*$C$5+$C$4*SQRT($C$5)*_xlfn.NORM.S.INV(RAND()))</f>
        <v>197.30950671714473</v>
      </c>
      <c r="EV31">
        <f ca="1">EU31*EXP(($C$6-0.5*$C$4^2)*$C$5+$C$4*SQRT($C$5)*_xlfn.NORM.S.INV(RAND()))</f>
        <v>193.84432357411336</v>
      </c>
      <c r="EW31">
        <f ca="1">EV31*EXP(($C$6-0.5*$C$4^2)*$C$5+$C$4*SQRT($C$5)*_xlfn.NORM.S.INV(RAND()))</f>
        <v>191.29244042334119</v>
      </c>
      <c r="EX31">
        <f ca="1">EW31*EXP(($C$6-0.5*$C$4^2)*$C$5+$C$4*SQRT($C$5)*_xlfn.NORM.S.INV(RAND()))</f>
        <v>190.9217909192796</v>
      </c>
      <c r="EY31">
        <f ca="1">EX31*EXP(($C$6-0.5*$C$4^2)*$C$5+$C$4*SQRT($C$5)*_xlfn.NORM.S.INV(RAND()))</f>
        <v>187.8693559557527</v>
      </c>
      <c r="EZ31">
        <f ca="1">EY31*EXP(($C$6-0.5*$C$4^2)*$C$5+$C$4*SQRT($C$5)*_xlfn.NORM.S.INV(RAND()))</f>
        <v>187.25706038138671</v>
      </c>
      <c r="FA31">
        <f ca="1">EZ31*EXP(($C$6-0.5*$C$4^2)*$C$5+$C$4*SQRT($C$5)*_xlfn.NORM.S.INV(RAND()))</f>
        <v>176.635554668146</v>
      </c>
      <c r="FB31">
        <f ca="1">FA31*EXP(($C$6-0.5*$C$4^2)*$C$5+$C$4*SQRT($C$5)*_xlfn.NORM.S.INV(RAND()))</f>
        <v>172.34225971042852</v>
      </c>
      <c r="FC31">
        <f ca="1">FB31*EXP(($C$6-0.5*$C$4^2)*$C$5+$C$4*SQRT($C$5)*_xlfn.NORM.S.INV(RAND()))</f>
        <v>179.36108877650886</v>
      </c>
      <c r="FD31">
        <f ca="1">FC31*EXP(($C$6-0.5*$C$4^2)*$C$5+$C$4*SQRT($C$5)*_xlfn.NORM.S.INV(RAND()))</f>
        <v>180.76415968220684</v>
      </c>
      <c r="FE31">
        <f ca="1">FD31*EXP(($C$6-0.5*$C$4^2)*$C$5+$C$4*SQRT($C$5)*_xlfn.NORM.S.INV(RAND()))</f>
        <v>181.19217328960221</v>
      </c>
      <c r="FF31">
        <f ca="1">FE31*EXP(($C$6-0.5*$C$4^2)*$C$5+$C$4*SQRT($C$5)*_xlfn.NORM.S.INV(RAND()))</f>
        <v>177.25000835244285</v>
      </c>
      <c r="FG31">
        <f ca="1">FF31*EXP(($C$6-0.5*$C$4^2)*$C$5+$C$4*SQRT($C$5)*_xlfn.NORM.S.INV(RAND()))</f>
        <v>182.29165004983864</v>
      </c>
      <c r="FH31">
        <f ca="1">FG31*EXP(($C$6-0.5*$C$4^2)*$C$5+$C$4*SQRT($C$5)*_xlfn.NORM.S.INV(RAND()))</f>
        <v>179.24825888073903</v>
      </c>
      <c r="FI31">
        <f ca="1">FH31*EXP(($C$6-0.5*$C$4^2)*$C$5+$C$4*SQRT($C$5)*_xlfn.NORM.S.INV(RAND()))</f>
        <v>183.0257464267504</v>
      </c>
      <c r="FJ31">
        <f ca="1">FI31*EXP(($C$6-0.5*$C$4^2)*$C$5+$C$4*SQRT($C$5)*_xlfn.NORM.S.INV(RAND()))</f>
        <v>178.74679984029817</v>
      </c>
      <c r="FK31">
        <f ca="1">FJ31*EXP(($C$6-0.5*$C$4^2)*$C$5+$C$4*SQRT($C$5)*_xlfn.NORM.S.INV(RAND()))</f>
        <v>179.7157261944148</v>
      </c>
      <c r="FL31">
        <f ca="1">FK31*EXP(($C$6-0.5*$C$4^2)*$C$5+$C$4*SQRT($C$5)*_xlfn.NORM.S.INV(RAND()))</f>
        <v>180.89464563806942</v>
      </c>
      <c r="FM31">
        <f ca="1">FL31*EXP(($C$6-0.5*$C$4^2)*$C$5+$C$4*SQRT($C$5)*_xlfn.NORM.S.INV(RAND()))</f>
        <v>181.83227889526799</v>
      </c>
      <c r="FN31">
        <f ca="1">FM31*EXP(($C$6-0.5*$C$4^2)*$C$5+$C$4*SQRT($C$5)*_xlfn.NORM.S.INV(RAND()))</f>
        <v>178.3853469975777</v>
      </c>
      <c r="FO31">
        <f ca="1">FN31*EXP(($C$6-0.5*$C$4^2)*$C$5+$C$4*SQRT($C$5)*_xlfn.NORM.S.INV(RAND()))</f>
        <v>175.19329374964028</v>
      </c>
      <c r="FP31">
        <f ca="1">FO31*EXP(($C$6-0.5*$C$4^2)*$C$5+$C$4*SQRT($C$5)*_xlfn.NORM.S.INV(RAND()))</f>
        <v>171.76785868925452</v>
      </c>
      <c r="FQ31">
        <f ca="1">FP31*EXP(($C$6-0.5*$C$4^2)*$C$5+$C$4*SQRT($C$5)*_xlfn.NORM.S.INV(RAND()))</f>
        <v>163.39966211169462</v>
      </c>
      <c r="FR31">
        <f ca="1">FQ31*EXP(($C$6-0.5*$C$4^2)*$C$5+$C$4*SQRT($C$5)*_xlfn.NORM.S.INV(RAND()))</f>
        <v>159.15062414274513</v>
      </c>
      <c r="FS31">
        <f ca="1">FR31*EXP(($C$6-0.5*$C$4^2)*$C$5+$C$4*SQRT($C$5)*_xlfn.NORM.S.INV(RAND()))</f>
        <v>161.50151039490567</v>
      </c>
      <c r="FT31">
        <f ca="1">FS31*EXP(($C$6-0.5*$C$4^2)*$C$5+$C$4*SQRT($C$5)*_xlfn.NORM.S.INV(RAND()))</f>
        <v>165.01526366119163</v>
      </c>
      <c r="FU31">
        <f ca="1">FT31*EXP(($C$6-0.5*$C$4^2)*$C$5+$C$4*SQRT($C$5)*_xlfn.NORM.S.INV(RAND()))</f>
        <v>161.07471382998673</v>
      </c>
      <c r="FV31">
        <f ca="1">FU31*EXP(($C$6-0.5*$C$4^2)*$C$5+$C$4*SQRT($C$5)*_xlfn.NORM.S.INV(RAND()))</f>
        <v>152.24885821297363</v>
      </c>
      <c r="FW31">
        <f ca="1">FV31*EXP(($C$6-0.5*$C$4^2)*$C$5+$C$4*SQRT($C$5)*_xlfn.NORM.S.INV(RAND()))</f>
        <v>148.19222963799146</v>
      </c>
      <c r="FX31">
        <f ca="1">FW31*EXP(($C$6-0.5*$C$4^2)*$C$5+$C$4*SQRT($C$5)*_xlfn.NORM.S.INV(RAND()))</f>
        <v>145.910373381336</v>
      </c>
      <c r="FY31">
        <f ca="1">FX31*EXP(($C$6-0.5*$C$4^2)*$C$5+$C$4*SQRT($C$5)*_xlfn.NORM.S.INV(RAND()))</f>
        <v>146.69613402223871</v>
      </c>
      <c r="FZ31">
        <f ca="1">FY31*EXP(($C$6-0.5*$C$4^2)*$C$5+$C$4*SQRT($C$5)*_xlfn.NORM.S.INV(RAND()))</f>
        <v>147.86663260486023</v>
      </c>
      <c r="GA31">
        <f ca="1">FZ31*EXP(($C$6-0.5*$C$4^2)*$C$5+$C$4*SQRT($C$5)*_xlfn.NORM.S.INV(RAND()))</f>
        <v>150.12614422494414</v>
      </c>
      <c r="GB31">
        <f ca="1">GA31*EXP(($C$6-0.5*$C$4^2)*$C$5+$C$4*SQRT($C$5)*_xlfn.NORM.S.INV(RAND()))</f>
        <v>147.31735584834439</v>
      </c>
      <c r="GC31">
        <f ca="1">GB31*EXP(($C$6-0.5*$C$4^2)*$C$5+$C$4*SQRT($C$5)*_xlfn.NORM.S.INV(RAND()))</f>
        <v>147.61482351425832</v>
      </c>
      <c r="GD31">
        <f ca="1">GC31*EXP(($C$6-0.5*$C$4^2)*$C$5+$C$4*SQRT($C$5)*_xlfn.NORM.S.INV(RAND()))</f>
        <v>147.03065319805722</v>
      </c>
      <c r="GE31">
        <f ca="1">GD31*EXP(($C$6-0.5*$C$4^2)*$C$5+$C$4*SQRT($C$5)*_xlfn.NORM.S.INV(RAND()))</f>
        <v>147.47078632755748</v>
      </c>
      <c r="GF31">
        <f ca="1">GE31*EXP(($C$6-0.5*$C$4^2)*$C$5+$C$4*SQRT($C$5)*_xlfn.NORM.S.INV(RAND()))</f>
        <v>149.87211529579739</v>
      </c>
      <c r="GG31">
        <f ca="1">GF31*EXP(($C$6-0.5*$C$4^2)*$C$5+$C$4*SQRT($C$5)*_xlfn.NORM.S.INV(RAND()))</f>
        <v>149.59473969755425</v>
      </c>
      <c r="GH31">
        <f ca="1">GG31*EXP(($C$6-0.5*$C$4^2)*$C$5+$C$4*SQRT($C$5)*_xlfn.NORM.S.INV(RAND()))</f>
        <v>144.58896076858642</v>
      </c>
      <c r="GI31">
        <f ca="1">GH31*EXP(($C$6-0.5*$C$4^2)*$C$5+$C$4*SQRT($C$5)*_xlfn.NORM.S.INV(RAND()))</f>
        <v>143.21628063844517</v>
      </c>
      <c r="GJ31">
        <f ca="1">GI31*EXP(($C$6-0.5*$C$4^2)*$C$5+$C$4*SQRT($C$5)*_xlfn.NORM.S.INV(RAND()))</f>
        <v>143.78697872277726</v>
      </c>
      <c r="GK31">
        <f ca="1">GJ31*EXP(($C$6-0.5*$C$4^2)*$C$5+$C$4*SQRT($C$5)*_xlfn.NORM.S.INV(RAND()))</f>
        <v>147.36999234925219</v>
      </c>
      <c r="GL31">
        <f ca="1">GK31*EXP(($C$6-0.5*$C$4^2)*$C$5+$C$4*SQRT($C$5)*_xlfn.NORM.S.INV(RAND()))</f>
        <v>146.95299599616627</v>
      </c>
      <c r="GM31">
        <f ca="1">GL31*EXP(($C$6-0.5*$C$4^2)*$C$5+$C$4*SQRT($C$5)*_xlfn.NORM.S.INV(RAND()))</f>
        <v>145.38942663053641</v>
      </c>
      <c r="GN31">
        <f ca="1">GM31*EXP(($C$6-0.5*$C$4^2)*$C$5+$C$4*SQRT($C$5)*_xlfn.NORM.S.INV(RAND()))</f>
        <v>145.23429569682952</v>
      </c>
      <c r="GO31">
        <f ca="1">GN31*EXP(($C$6-0.5*$C$4^2)*$C$5+$C$4*SQRT($C$5)*_xlfn.NORM.S.INV(RAND()))</f>
        <v>146.31428825832145</v>
      </c>
      <c r="GP31">
        <f ca="1">GO31*EXP(($C$6-0.5*$C$4^2)*$C$5+$C$4*SQRT($C$5)*_xlfn.NORM.S.INV(RAND()))</f>
        <v>144.03223443356015</v>
      </c>
      <c r="GQ31">
        <f ca="1">GP31*EXP(($C$6-0.5*$C$4^2)*$C$5+$C$4*SQRT($C$5)*_xlfn.NORM.S.INV(RAND()))</f>
        <v>146.19728555231202</v>
      </c>
      <c r="GR31">
        <f ca="1">GQ31*EXP(($C$6-0.5*$C$4^2)*$C$5+$C$4*SQRT($C$5)*_xlfn.NORM.S.INV(RAND()))</f>
        <v>145.76100653292755</v>
      </c>
      <c r="GS31">
        <f ca="1">GR31*EXP(($C$6-0.5*$C$4^2)*$C$5+$C$4*SQRT($C$5)*_xlfn.NORM.S.INV(RAND()))</f>
        <v>146.30385578228862</v>
      </c>
      <c r="GT31">
        <f ca="1">GS31*EXP(($C$6-0.5*$C$4^2)*$C$5+$C$4*SQRT($C$5)*_xlfn.NORM.S.INV(RAND()))</f>
        <v>146.18427028212537</v>
      </c>
      <c r="GU31">
        <f ca="1">GT31*EXP(($C$6-0.5*$C$4^2)*$C$5+$C$4*SQRT($C$5)*_xlfn.NORM.S.INV(RAND()))</f>
        <v>145.49252907572082</v>
      </c>
      <c r="GV31">
        <f ca="1">GU31*EXP(($C$6-0.5*$C$4^2)*$C$5+$C$4*SQRT($C$5)*_xlfn.NORM.S.INV(RAND()))</f>
        <v>144.84599539555657</v>
      </c>
      <c r="GW31">
        <f ca="1">GV31*EXP(($C$6-0.5*$C$4^2)*$C$5+$C$4*SQRT($C$5)*_xlfn.NORM.S.INV(RAND()))</f>
        <v>150.17272952761428</v>
      </c>
      <c r="GX31">
        <f ca="1">GW31*EXP(($C$6-0.5*$C$4^2)*$C$5+$C$4*SQRT($C$5)*_xlfn.NORM.S.INV(RAND()))</f>
        <v>152.41238607289927</v>
      </c>
      <c r="GY31" s="26">
        <f t="shared" ca="1" si="0"/>
        <v>7.5876139271007332</v>
      </c>
      <c r="GZ31">
        <f ca="1">GY31*EXP(-$C$6*$C$7)</f>
        <v>7.5632042966378945</v>
      </c>
      <c r="HA31" s="26">
        <f t="shared" ca="1" si="1"/>
        <v>0</v>
      </c>
      <c r="HB31" s="26">
        <f ca="1">HA31*EXP(-$C$6*$C$7)</f>
        <v>0</v>
      </c>
      <c r="HD31" s="73" t="s">
        <v>340</v>
      </c>
      <c r="HE31" s="91">
        <v>19.920784593117787</v>
      </c>
    </row>
    <row r="32" spans="6:213" x14ac:dyDescent="0.35">
      <c r="F32" s="26">
        <f>F31</f>
        <v>156.69999999999999</v>
      </c>
      <c r="G32">
        <f ca="1">F32*EXP(($C$6-0.5*$C$4^2)*$C$5+$C$4*SQRT($C$5)*_xlfn.NORM.S.INV(RAND()))</f>
        <v>160.4644933780107</v>
      </c>
      <c r="H32">
        <f ca="1">G32*EXP(($C$6-0.5*$C$4^2)*$C$5+$C$4*SQRT($C$5)*_xlfn.NORM.S.INV(RAND()))</f>
        <v>164.53671813927718</v>
      </c>
      <c r="I32">
        <f ca="1">H32*EXP(($C$6-0.5*$C$4^2)*$C$5+$C$4*SQRT($C$5)*_xlfn.NORM.S.INV(RAND()))</f>
        <v>165.53972329479535</v>
      </c>
      <c r="J32">
        <f ca="1">I32*EXP(($C$6-0.5*$C$4^2)*$C$5+$C$4*SQRT($C$5)*_xlfn.NORM.S.INV(RAND()))</f>
        <v>169.09809547760079</v>
      </c>
      <c r="K32">
        <f ca="1">J32*EXP(($C$6-0.5*$C$4^2)*$C$5+$C$4*SQRT($C$5)*_xlfn.NORM.S.INV(RAND()))</f>
        <v>166.80936713630763</v>
      </c>
      <c r="L32">
        <f ca="1">K32*EXP(($C$6-0.5*$C$4^2)*$C$5+$C$4*SQRT($C$5)*_xlfn.NORM.S.INV(RAND()))</f>
        <v>168.57252878264549</v>
      </c>
      <c r="M32">
        <f ca="1">L32*EXP(($C$6-0.5*$C$4^2)*$C$5+$C$4*SQRT($C$5)*_xlfn.NORM.S.INV(RAND()))</f>
        <v>170.3093865345395</v>
      </c>
      <c r="N32">
        <f ca="1">M32*EXP(($C$6-0.5*$C$4^2)*$C$5+$C$4*SQRT($C$5)*_xlfn.NORM.S.INV(RAND()))</f>
        <v>167.95900878907102</v>
      </c>
      <c r="O32">
        <f ca="1">N32*EXP(($C$6-0.5*$C$4^2)*$C$5+$C$4*SQRT($C$5)*_xlfn.NORM.S.INV(RAND()))</f>
        <v>168.53873791814598</v>
      </c>
      <c r="P32">
        <f ca="1">O32*EXP(($C$6-0.5*$C$4^2)*$C$5+$C$4*SQRT($C$5)*_xlfn.NORM.S.INV(RAND()))</f>
        <v>169.39731240253909</v>
      </c>
      <c r="Q32">
        <f ca="1">P32*EXP(($C$6-0.5*$C$4^2)*$C$5+$C$4*SQRT($C$5)*_xlfn.NORM.S.INV(RAND()))</f>
        <v>168.2476899012054</v>
      </c>
      <c r="R32">
        <f ca="1">Q32*EXP(($C$6-0.5*$C$4^2)*$C$5+$C$4*SQRT($C$5)*_xlfn.NORM.S.INV(RAND()))</f>
        <v>171.78991177796348</v>
      </c>
      <c r="S32">
        <f ca="1">R32*EXP(($C$6-0.5*$C$4^2)*$C$5+$C$4*SQRT($C$5)*_xlfn.NORM.S.INV(RAND()))</f>
        <v>172.65946515620752</v>
      </c>
      <c r="T32">
        <f ca="1">S32*EXP(($C$6-0.5*$C$4^2)*$C$5+$C$4*SQRT($C$5)*_xlfn.NORM.S.INV(RAND()))</f>
        <v>174.47098195141248</v>
      </c>
      <c r="U32">
        <f ca="1">T32*EXP(($C$6-0.5*$C$4^2)*$C$5+$C$4*SQRT($C$5)*_xlfn.NORM.S.INV(RAND()))</f>
        <v>170.85949923182199</v>
      </c>
      <c r="V32">
        <f ca="1">U32*EXP(($C$6-0.5*$C$4^2)*$C$5+$C$4*SQRT($C$5)*_xlfn.NORM.S.INV(RAND()))</f>
        <v>171.50472878209345</v>
      </c>
      <c r="W32">
        <f ca="1">V32*EXP(($C$6-0.5*$C$4^2)*$C$5+$C$4*SQRT($C$5)*_xlfn.NORM.S.INV(RAND()))</f>
        <v>168.45424348262355</v>
      </c>
      <c r="X32">
        <f ca="1">W32*EXP(($C$6-0.5*$C$4^2)*$C$5+$C$4*SQRT($C$5)*_xlfn.NORM.S.INV(RAND()))</f>
        <v>174.19450982275683</v>
      </c>
      <c r="Y32">
        <f ca="1">X32*EXP(($C$6-0.5*$C$4^2)*$C$5+$C$4*SQRT($C$5)*_xlfn.NORM.S.INV(RAND()))</f>
        <v>172.52239374389021</v>
      </c>
      <c r="Z32">
        <f ca="1">Y32*EXP(($C$6-0.5*$C$4^2)*$C$5+$C$4*SQRT($C$5)*_xlfn.NORM.S.INV(RAND()))</f>
        <v>169.27050049030328</v>
      </c>
      <c r="AA32">
        <f ca="1">Z32*EXP(($C$6-0.5*$C$4^2)*$C$5+$C$4*SQRT($C$5)*_xlfn.NORM.S.INV(RAND()))</f>
        <v>167.18916354513118</v>
      </c>
      <c r="AB32">
        <f ca="1">AA32*EXP(($C$6-0.5*$C$4^2)*$C$5+$C$4*SQRT($C$5)*_xlfn.NORM.S.INV(RAND()))</f>
        <v>169.88733967679391</v>
      </c>
      <c r="AC32">
        <f ca="1">AB32*EXP(($C$6-0.5*$C$4^2)*$C$5+$C$4*SQRT($C$5)*_xlfn.NORM.S.INV(RAND()))</f>
        <v>165.37772867443121</v>
      </c>
      <c r="AD32">
        <f ca="1">AC32*EXP(($C$6-0.5*$C$4^2)*$C$5+$C$4*SQRT($C$5)*_xlfn.NORM.S.INV(RAND()))</f>
        <v>164.73242727420038</v>
      </c>
      <c r="AE32">
        <f ca="1">AD32*EXP(($C$6-0.5*$C$4^2)*$C$5+$C$4*SQRT($C$5)*_xlfn.NORM.S.INV(RAND()))</f>
        <v>161.42500770387039</v>
      </c>
      <c r="AF32">
        <f ca="1">AE32*EXP(($C$6-0.5*$C$4^2)*$C$5+$C$4*SQRT($C$5)*_xlfn.NORM.S.INV(RAND()))</f>
        <v>156.95306124097263</v>
      </c>
      <c r="AG32">
        <f ca="1">AF32*EXP(($C$6-0.5*$C$4^2)*$C$5+$C$4*SQRT($C$5)*_xlfn.NORM.S.INV(RAND()))</f>
        <v>157.28425695267026</v>
      </c>
      <c r="AH32">
        <f ca="1">AG32*EXP(($C$6-0.5*$C$4^2)*$C$5+$C$4*SQRT($C$5)*_xlfn.NORM.S.INV(RAND()))</f>
        <v>155.77816679162603</v>
      </c>
      <c r="AI32">
        <f ca="1">AH32*EXP(($C$6-0.5*$C$4^2)*$C$5+$C$4*SQRT($C$5)*_xlfn.NORM.S.INV(RAND()))</f>
        <v>155.53404936645566</v>
      </c>
      <c r="AJ32">
        <f ca="1">AI32*EXP(($C$6-0.5*$C$4^2)*$C$5+$C$4*SQRT($C$5)*_xlfn.NORM.S.INV(RAND()))</f>
        <v>155.27888459430713</v>
      </c>
      <c r="AK32">
        <f ca="1">AJ32*EXP(($C$6-0.5*$C$4^2)*$C$5+$C$4*SQRT($C$5)*_xlfn.NORM.S.INV(RAND()))</f>
        <v>157.14017298179073</v>
      </c>
      <c r="AL32">
        <f ca="1">AK32*EXP(($C$6-0.5*$C$4^2)*$C$5+$C$4*SQRT($C$5)*_xlfn.NORM.S.INV(RAND()))</f>
        <v>157.60878086140923</v>
      </c>
      <c r="AM32">
        <f ca="1">AL32*EXP(($C$6-0.5*$C$4^2)*$C$5+$C$4*SQRT($C$5)*_xlfn.NORM.S.INV(RAND()))</f>
        <v>157.18509600770196</v>
      </c>
      <c r="AN32">
        <f ca="1">AM32*EXP(($C$6-0.5*$C$4^2)*$C$5+$C$4*SQRT($C$5)*_xlfn.NORM.S.INV(RAND()))</f>
        <v>158.64832345992721</v>
      </c>
      <c r="AO32">
        <f ca="1">AN32*EXP(($C$6-0.5*$C$4^2)*$C$5+$C$4*SQRT($C$5)*_xlfn.NORM.S.INV(RAND()))</f>
        <v>159.38913732221235</v>
      </c>
      <c r="AP32">
        <f ca="1">AO32*EXP(($C$6-0.5*$C$4^2)*$C$5+$C$4*SQRT($C$5)*_xlfn.NORM.S.INV(RAND()))</f>
        <v>155.27148846062695</v>
      </c>
      <c r="AQ32">
        <f ca="1">AP32*EXP(($C$6-0.5*$C$4^2)*$C$5+$C$4*SQRT($C$5)*_xlfn.NORM.S.INV(RAND()))</f>
        <v>157.54664887385022</v>
      </c>
      <c r="AR32">
        <f ca="1">AQ32*EXP(($C$6-0.5*$C$4^2)*$C$5+$C$4*SQRT($C$5)*_xlfn.NORM.S.INV(RAND()))</f>
        <v>154.39539864833407</v>
      </c>
      <c r="AS32">
        <f ca="1">AR32*EXP(($C$6-0.5*$C$4^2)*$C$5+$C$4*SQRT($C$5)*_xlfn.NORM.S.INV(RAND()))</f>
        <v>155.81032842514938</v>
      </c>
      <c r="AT32">
        <f ca="1">AS32*EXP(($C$6-0.5*$C$4^2)*$C$5+$C$4*SQRT($C$5)*_xlfn.NORM.S.INV(RAND()))</f>
        <v>154.14190505856726</v>
      </c>
      <c r="AU32">
        <f ca="1">AT32*EXP(($C$6-0.5*$C$4^2)*$C$5+$C$4*SQRT($C$5)*_xlfn.NORM.S.INV(RAND()))</f>
        <v>155.53343897642705</v>
      </c>
      <c r="AV32">
        <f ca="1">AU32*EXP(($C$6-0.5*$C$4^2)*$C$5+$C$4*SQRT($C$5)*_xlfn.NORM.S.INV(RAND()))</f>
        <v>153.13164929622496</v>
      </c>
      <c r="AW32">
        <f ca="1">AV32*EXP(($C$6-0.5*$C$4^2)*$C$5+$C$4*SQRT($C$5)*_xlfn.NORM.S.INV(RAND()))</f>
        <v>155.70868190830544</v>
      </c>
      <c r="AX32">
        <f ca="1">AW32*EXP(($C$6-0.5*$C$4^2)*$C$5+$C$4*SQRT($C$5)*_xlfn.NORM.S.INV(RAND()))</f>
        <v>157.11121749225441</v>
      </c>
      <c r="AY32">
        <f ca="1">AX32*EXP(($C$6-0.5*$C$4^2)*$C$5+$C$4*SQRT($C$5)*_xlfn.NORM.S.INV(RAND()))</f>
        <v>156.34317473399946</v>
      </c>
      <c r="AZ32">
        <f ca="1">AY32*EXP(($C$6-0.5*$C$4^2)*$C$5+$C$4*SQRT($C$5)*_xlfn.NORM.S.INV(RAND()))</f>
        <v>155.34439487370602</v>
      </c>
      <c r="BA32">
        <f ca="1">AZ32*EXP(($C$6-0.5*$C$4^2)*$C$5+$C$4*SQRT($C$5)*_xlfn.NORM.S.INV(RAND()))</f>
        <v>155.13136567928976</v>
      </c>
      <c r="BB32">
        <f ca="1">BA32*EXP(($C$6-0.5*$C$4^2)*$C$5+$C$4*SQRT($C$5)*_xlfn.NORM.S.INV(RAND()))</f>
        <v>153.69260823999977</v>
      </c>
      <c r="BC32">
        <f ca="1">BB32*EXP(($C$6-0.5*$C$4^2)*$C$5+$C$4*SQRT($C$5)*_xlfn.NORM.S.INV(RAND()))</f>
        <v>153.27756184874573</v>
      </c>
      <c r="BD32">
        <f ca="1">BC32*EXP(($C$6-0.5*$C$4^2)*$C$5+$C$4*SQRT($C$5)*_xlfn.NORM.S.INV(RAND()))</f>
        <v>151.0773995879905</v>
      </c>
      <c r="BE32">
        <f ca="1">BD32*EXP(($C$6-0.5*$C$4^2)*$C$5+$C$4*SQRT($C$5)*_xlfn.NORM.S.INV(RAND()))</f>
        <v>152.52897322933214</v>
      </c>
      <c r="BF32">
        <f ca="1">BE32*EXP(($C$6-0.5*$C$4^2)*$C$5+$C$4*SQRT($C$5)*_xlfn.NORM.S.INV(RAND()))</f>
        <v>149.62795727724949</v>
      </c>
      <c r="BG32">
        <f ca="1">BF32*EXP(($C$6-0.5*$C$4^2)*$C$5+$C$4*SQRT($C$5)*_xlfn.NORM.S.INV(RAND()))</f>
        <v>145.59365941414819</v>
      </c>
      <c r="BH32">
        <f ca="1">BG32*EXP(($C$6-0.5*$C$4^2)*$C$5+$C$4*SQRT($C$5)*_xlfn.NORM.S.INV(RAND()))</f>
        <v>142.01442899543127</v>
      </c>
      <c r="BI32">
        <f ca="1">BH32*EXP(($C$6-0.5*$C$4^2)*$C$5+$C$4*SQRT($C$5)*_xlfn.NORM.S.INV(RAND()))</f>
        <v>142.73647392753068</v>
      </c>
      <c r="BJ32">
        <f ca="1">BI32*EXP(($C$6-0.5*$C$4^2)*$C$5+$C$4*SQRT($C$5)*_xlfn.NORM.S.INV(RAND()))</f>
        <v>141.85131156705484</v>
      </c>
      <c r="BK32">
        <f ca="1">BJ32*EXP(($C$6-0.5*$C$4^2)*$C$5+$C$4*SQRT($C$5)*_xlfn.NORM.S.INV(RAND()))</f>
        <v>146.18407061293794</v>
      </c>
      <c r="BL32">
        <f ca="1">BK32*EXP(($C$6-0.5*$C$4^2)*$C$5+$C$4*SQRT($C$5)*_xlfn.NORM.S.INV(RAND()))</f>
        <v>146.81806803969735</v>
      </c>
      <c r="BM32">
        <f ca="1">BL32*EXP(($C$6-0.5*$C$4^2)*$C$5+$C$4*SQRT($C$5)*_xlfn.NORM.S.INV(RAND()))</f>
        <v>146.20783973809472</v>
      </c>
      <c r="BN32">
        <f ca="1">BM32*EXP(($C$6-0.5*$C$4^2)*$C$5+$C$4*SQRT($C$5)*_xlfn.NORM.S.INV(RAND()))</f>
        <v>146.77068798948542</v>
      </c>
      <c r="BO32">
        <f ca="1">BN32*EXP(($C$6-0.5*$C$4^2)*$C$5+$C$4*SQRT($C$5)*_xlfn.NORM.S.INV(RAND()))</f>
        <v>147.24471967332997</v>
      </c>
      <c r="BP32">
        <f ca="1">BO32*EXP(($C$6-0.5*$C$4^2)*$C$5+$C$4*SQRT($C$5)*_xlfn.NORM.S.INV(RAND()))</f>
        <v>149.89611943327537</v>
      </c>
      <c r="BQ32">
        <f ca="1">BP32*EXP(($C$6-0.5*$C$4^2)*$C$5+$C$4*SQRT($C$5)*_xlfn.NORM.S.INV(RAND()))</f>
        <v>151.96675089926293</v>
      </c>
      <c r="BR32">
        <f ca="1">BQ32*EXP(($C$6-0.5*$C$4^2)*$C$5+$C$4*SQRT($C$5)*_xlfn.NORM.S.INV(RAND()))</f>
        <v>150.8085671689866</v>
      </c>
      <c r="BS32">
        <f ca="1">BR32*EXP(($C$6-0.5*$C$4^2)*$C$5+$C$4*SQRT($C$5)*_xlfn.NORM.S.INV(RAND()))</f>
        <v>147.9303336801288</v>
      </c>
      <c r="BT32">
        <f ca="1">BS32*EXP(($C$6-0.5*$C$4^2)*$C$5+$C$4*SQRT($C$5)*_xlfn.NORM.S.INV(RAND()))</f>
        <v>147.87688993179708</v>
      </c>
      <c r="BU32">
        <f ca="1">BT32*EXP(($C$6-0.5*$C$4^2)*$C$5+$C$4*SQRT($C$5)*_xlfn.NORM.S.INV(RAND()))</f>
        <v>147.22259402126488</v>
      </c>
      <c r="BV32">
        <f ca="1">BU32*EXP(($C$6-0.5*$C$4^2)*$C$5+$C$4*SQRT($C$5)*_xlfn.NORM.S.INV(RAND()))</f>
        <v>145.00901318214829</v>
      </c>
      <c r="BW32">
        <f ca="1">BV32*EXP(($C$6-0.5*$C$4^2)*$C$5+$C$4*SQRT($C$5)*_xlfn.NORM.S.INV(RAND()))</f>
        <v>147.00400047433601</v>
      </c>
      <c r="BX32">
        <f ca="1">BW32*EXP(($C$6-0.5*$C$4^2)*$C$5+$C$4*SQRT($C$5)*_xlfn.NORM.S.INV(RAND()))</f>
        <v>150.49783145402822</v>
      </c>
      <c r="BY32">
        <f ca="1">BX32*EXP(($C$6-0.5*$C$4^2)*$C$5+$C$4*SQRT($C$5)*_xlfn.NORM.S.INV(RAND()))</f>
        <v>150.29886396860138</v>
      </c>
      <c r="BZ32">
        <f ca="1">BY32*EXP(($C$6-0.5*$C$4^2)*$C$5+$C$4*SQRT($C$5)*_xlfn.NORM.S.INV(RAND()))</f>
        <v>150.14187354540201</v>
      </c>
      <c r="CA32">
        <f ca="1">BZ32*EXP(($C$6-0.5*$C$4^2)*$C$5+$C$4*SQRT($C$5)*_xlfn.NORM.S.INV(RAND()))</f>
        <v>150.41044357529103</v>
      </c>
      <c r="CB32">
        <f ca="1">CA32*EXP(($C$6-0.5*$C$4^2)*$C$5+$C$4*SQRT($C$5)*_xlfn.NORM.S.INV(RAND()))</f>
        <v>148.37745623415964</v>
      </c>
      <c r="CC32">
        <f ca="1">CB32*EXP(($C$6-0.5*$C$4^2)*$C$5+$C$4*SQRT($C$5)*_xlfn.NORM.S.INV(RAND()))</f>
        <v>151.45253550059226</v>
      </c>
      <c r="CD32">
        <f ca="1">CC32*EXP(($C$6-0.5*$C$4^2)*$C$5+$C$4*SQRT($C$5)*_xlfn.NORM.S.INV(RAND()))</f>
        <v>151.12670150104535</v>
      </c>
      <c r="CE32">
        <f ca="1">CD32*EXP(($C$6-0.5*$C$4^2)*$C$5+$C$4*SQRT($C$5)*_xlfn.NORM.S.INV(RAND()))</f>
        <v>151.78832755468676</v>
      </c>
      <c r="CF32">
        <f ca="1">CE32*EXP(($C$6-0.5*$C$4^2)*$C$5+$C$4*SQRT($C$5)*_xlfn.NORM.S.INV(RAND()))</f>
        <v>147.44417620580231</v>
      </c>
      <c r="CG32">
        <f ca="1">CF32*EXP(($C$6-0.5*$C$4^2)*$C$5+$C$4*SQRT($C$5)*_xlfn.NORM.S.INV(RAND()))</f>
        <v>142.32156597795787</v>
      </c>
      <c r="CH32">
        <f ca="1">CG32*EXP(($C$6-0.5*$C$4^2)*$C$5+$C$4*SQRT($C$5)*_xlfn.NORM.S.INV(RAND()))</f>
        <v>143.38190245919716</v>
      </c>
      <c r="CI32">
        <f ca="1">CH32*EXP(($C$6-0.5*$C$4^2)*$C$5+$C$4*SQRT($C$5)*_xlfn.NORM.S.INV(RAND()))</f>
        <v>147.78344257520737</v>
      </c>
      <c r="CJ32">
        <f ca="1">CI32*EXP(($C$6-0.5*$C$4^2)*$C$5+$C$4*SQRT($C$5)*_xlfn.NORM.S.INV(RAND()))</f>
        <v>150.59684722121332</v>
      </c>
      <c r="CK32">
        <f ca="1">CJ32*EXP(($C$6-0.5*$C$4^2)*$C$5+$C$4*SQRT($C$5)*_xlfn.NORM.S.INV(RAND()))</f>
        <v>152.38585794680444</v>
      </c>
      <c r="CL32">
        <f ca="1">CK32*EXP(($C$6-0.5*$C$4^2)*$C$5+$C$4*SQRT($C$5)*_xlfn.NORM.S.INV(RAND()))</f>
        <v>151.39687834079135</v>
      </c>
      <c r="CM32">
        <f ca="1">CL32*EXP(($C$6-0.5*$C$4^2)*$C$5+$C$4*SQRT($C$5)*_xlfn.NORM.S.INV(RAND()))</f>
        <v>158.02385738886454</v>
      </c>
      <c r="CN32">
        <f ca="1">CM32*EXP(($C$6-0.5*$C$4^2)*$C$5+$C$4*SQRT($C$5)*_xlfn.NORM.S.INV(RAND()))</f>
        <v>159.9263537628203</v>
      </c>
      <c r="CO32">
        <f ca="1">CN32*EXP(($C$6-0.5*$C$4^2)*$C$5+$C$4*SQRT($C$5)*_xlfn.NORM.S.INV(RAND()))</f>
        <v>157.49802619766473</v>
      </c>
      <c r="CP32">
        <f ca="1">CO32*EXP(($C$6-0.5*$C$4^2)*$C$5+$C$4*SQRT($C$5)*_xlfn.NORM.S.INV(RAND()))</f>
        <v>156.57449454736852</v>
      </c>
      <c r="CQ32">
        <f ca="1">CP32*EXP(($C$6-0.5*$C$4^2)*$C$5+$C$4*SQRT($C$5)*_xlfn.NORM.S.INV(RAND()))</f>
        <v>154.5220858716105</v>
      </c>
      <c r="CR32">
        <f ca="1">CQ32*EXP(($C$6-0.5*$C$4^2)*$C$5+$C$4*SQRT($C$5)*_xlfn.NORM.S.INV(RAND()))</f>
        <v>154.08372041959819</v>
      </c>
      <c r="CS32">
        <f ca="1">CR32*EXP(($C$6-0.5*$C$4^2)*$C$5+$C$4*SQRT($C$5)*_xlfn.NORM.S.INV(RAND()))</f>
        <v>156.3775219562805</v>
      </c>
      <c r="CT32">
        <f ca="1">CS32*EXP(($C$6-0.5*$C$4^2)*$C$5+$C$4*SQRT($C$5)*_xlfn.NORM.S.INV(RAND()))</f>
        <v>159.59206706862227</v>
      </c>
      <c r="CU32">
        <f ca="1">CT32*EXP(($C$6-0.5*$C$4^2)*$C$5+$C$4*SQRT($C$5)*_xlfn.NORM.S.INV(RAND()))</f>
        <v>156.03223920108493</v>
      </c>
      <c r="CV32">
        <f ca="1">CU32*EXP(($C$6-0.5*$C$4^2)*$C$5+$C$4*SQRT($C$5)*_xlfn.NORM.S.INV(RAND()))</f>
        <v>163.66820042459915</v>
      </c>
      <c r="CW32">
        <f ca="1">CV32*EXP(($C$6-0.5*$C$4^2)*$C$5+$C$4*SQRT($C$5)*_xlfn.NORM.S.INV(RAND()))</f>
        <v>160.38502440036297</v>
      </c>
      <c r="CX32">
        <f ca="1">CW32*EXP(($C$6-0.5*$C$4^2)*$C$5+$C$4*SQRT($C$5)*_xlfn.NORM.S.INV(RAND()))</f>
        <v>164.40969100652546</v>
      </c>
      <c r="CY32">
        <f ca="1">CX32*EXP(($C$6-0.5*$C$4^2)*$C$5+$C$4*SQRT($C$5)*_xlfn.NORM.S.INV(RAND()))</f>
        <v>164.19227546345917</v>
      </c>
      <c r="CZ32">
        <f ca="1">CY32*EXP(($C$6-0.5*$C$4^2)*$C$5+$C$4*SQRT($C$5)*_xlfn.NORM.S.INV(RAND()))</f>
        <v>166.14567118814966</v>
      </c>
      <c r="DA32">
        <f ca="1">CZ32*EXP(($C$6-0.5*$C$4^2)*$C$5+$C$4*SQRT($C$5)*_xlfn.NORM.S.INV(RAND()))</f>
        <v>166.68505154822233</v>
      </c>
      <c r="DB32">
        <f ca="1">DA32*EXP(($C$6-0.5*$C$4^2)*$C$5+$C$4*SQRT($C$5)*_xlfn.NORM.S.INV(RAND()))</f>
        <v>163.34183439764857</v>
      </c>
      <c r="DC32">
        <f ca="1">DB32*EXP(($C$6-0.5*$C$4^2)*$C$5+$C$4*SQRT($C$5)*_xlfn.NORM.S.INV(RAND()))</f>
        <v>165.69071702918677</v>
      </c>
      <c r="DD32">
        <f ca="1">DC32*EXP(($C$6-0.5*$C$4^2)*$C$5+$C$4*SQRT($C$5)*_xlfn.NORM.S.INV(RAND()))</f>
        <v>164.51491185820734</v>
      </c>
      <c r="DE32">
        <f ca="1">DD32*EXP(($C$6-0.5*$C$4^2)*$C$5+$C$4*SQRT($C$5)*_xlfn.NORM.S.INV(RAND()))</f>
        <v>165.5636984348931</v>
      </c>
      <c r="DF32">
        <f ca="1">DE32*EXP(($C$6-0.5*$C$4^2)*$C$5+$C$4*SQRT($C$5)*_xlfn.NORM.S.INV(RAND()))</f>
        <v>164.03624567587178</v>
      </c>
      <c r="DG32">
        <f ca="1">DF32*EXP(($C$6-0.5*$C$4^2)*$C$5+$C$4*SQRT($C$5)*_xlfn.NORM.S.INV(RAND()))</f>
        <v>165.23300946327899</v>
      </c>
      <c r="DH32">
        <f ca="1">DG32*EXP(($C$6-0.5*$C$4^2)*$C$5+$C$4*SQRT($C$5)*_xlfn.NORM.S.INV(RAND()))</f>
        <v>162.01277135055966</v>
      </c>
      <c r="DI32">
        <f ca="1">DH32*EXP(($C$6-0.5*$C$4^2)*$C$5+$C$4*SQRT($C$5)*_xlfn.NORM.S.INV(RAND()))</f>
        <v>163.11087784233555</v>
      </c>
      <c r="DJ32">
        <f ca="1">DI32*EXP(($C$6-0.5*$C$4^2)*$C$5+$C$4*SQRT($C$5)*_xlfn.NORM.S.INV(RAND()))</f>
        <v>160.96251369090038</v>
      </c>
      <c r="DK32">
        <f ca="1">DJ32*EXP(($C$6-0.5*$C$4^2)*$C$5+$C$4*SQRT($C$5)*_xlfn.NORM.S.INV(RAND()))</f>
        <v>161.42306133403474</v>
      </c>
      <c r="DL32">
        <f ca="1">DK32*EXP(($C$6-0.5*$C$4^2)*$C$5+$C$4*SQRT($C$5)*_xlfn.NORM.S.INV(RAND()))</f>
        <v>151.61012364019132</v>
      </c>
      <c r="DM32">
        <f ca="1">DL32*EXP(($C$6-0.5*$C$4^2)*$C$5+$C$4*SQRT($C$5)*_xlfn.NORM.S.INV(RAND()))</f>
        <v>149.47727540664448</v>
      </c>
      <c r="DN32">
        <f ca="1">DM32*EXP(($C$6-0.5*$C$4^2)*$C$5+$C$4*SQRT($C$5)*_xlfn.NORM.S.INV(RAND()))</f>
        <v>151.01634806678669</v>
      </c>
      <c r="DO32">
        <f ca="1">DN32*EXP(($C$6-0.5*$C$4^2)*$C$5+$C$4*SQRT($C$5)*_xlfn.NORM.S.INV(RAND()))</f>
        <v>150.14026689454209</v>
      </c>
      <c r="DP32">
        <f ca="1">DO32*EXP(($C$6-0.5*$C$4^2)*$C$5+$C$4*SQRT($C$5)*_xlfn.NORM.S.INV(RAND()))</f>
        <v>146.66684503317995</v>
      </c>
      <c r="DQ32">
        <f ca="1">DP32*EXP(($C$6-0.5*$C$4^2)*$C$5+$C$4*SQRT($C$5)*_xlfn.NORM.S.INV(RAND()))</f>
        <v>141.94660885268382</v>
      </c>
      <c r="DR32">
        <f ca="1">DQ32*EXP(($C$6-0.5*$C$4^2)*$C$5+$C$4*SQRT($C$5)*_xlfn.NORM.S.INV(RAND()))</f>
        <v>137.9330518762338</v>
      </c>
      <c r="DS32">
        <f ca="1">DR32*EXP(($C$6-0.5*$C$4^2)*$C$5+$C$4*SQRT($C$5)*_xlfn.NORM.S.INV(RAND()))</f>
        <v>134.86681378725919</v>
      </c>
      <c r="DT32">
        <f ca="1">DS32*EXP(($C$6-0.5*$C$4^2)*$C$5+$C$4*SQRT($C$5)*_xlfn.NORM.S.INV(RAND()))</f>
        <v>137.10207499722992</v>
      </c>
      <c r="DU32">
        <f ca="1">DT32*EXP(($C$6-0.5*$C$4^2)*$C$5+$C$4*SQRT($C$5)*_xlfn.NORM.S.INV(RAND()))</f>
        <v>136.06519105375529</v>
      </c>
      <c r="DV32">
        <f ca="1">DU32*EXP(($C$6-0.5*$C$4^2)*$C$5+$C$4*SQRT($C$5)*_xlfn.NORM.S.INV(RAND()))</f>
        <v>134.95028605332408</v>
      </c>
      <c r="DW32">
        <f ca="1">DV32*EXP(($C$6-0.5*$C$4^2)*$C$5+$C$4*SQRT($C$5)*_xlfn.NORM.S.INV(RAND()))</f>
        <v>139.34866199319632</v>
      </c>
      <c r="DX32">
        <f ca="1">DW32*EXP(($C$6-0.5*$C$4^2)*$C$5+$C$4*SQRT($C$5)*_xlfn.NORM.S.INV(RAND()))</f>
        <v>141.74103361015528</v>
      </c>
      <c r="DY32">
        <f ca="1">DX32*EXP(($C$6-0.5*$C$4^2)*$C$5+$C$4*SQRT($C$5)*_xlfn.NORM.S.INV(RAND()))</f>
        <v>137.72051981767166</v>
      </c>
      <c r="DZ32">
        <f ca="1">DY32*EXP(($C$6-0.5*$C$4^2)*$C$5+$C$4*SQRT($C$5)*_xlfn.NORM.S.INV(RAND()))</f>
        <v>138.51869472518618</v>
      </c>
      <c r="EA32">
        <f ca="1">DZ32*EXP(($C$6-0.5*$C$4^2)*$C$5+$C$4*SQRT($C$5)*_xlfn.NORM.S.INV(RAND()))</f>
        <v>135.90696820211775</v>
      </c>
      <c r="EB32">
        <f ca="1">EA32*EXP(($C$6-0.5*$C$4^2)*$C$5+$C$4*SQRT($C$5)*_xlfn.NORM.S.INV(RAND()))</f>
        <v>139.85788805490554</v>
      </c>
      <c r="EC32">
        <f ca="1">EB32*EXP(($C$6-0.5*$C$4^2)*$C$5+$C$4*SQRT($C$5)*_xlfn.NORM.S.INV(RAND()))</f>
        <v>137.56791319763215</v>
      </c>
      <c r="ED32">
        <f ca="1">EC32*EXP(($C$6-0.5*$C$4^2)*$C$5+$C$4*SQRT($C$5)*_xlfn.NORM.S.INV(RAND()))</f>
        <v>134.27864864171619</v>
      </c>
      <c r="EE32">
        <f ca="1">ED32*EXP(($C$6-0.5*$C$4^2)*$C$5+$C$4*SQRT($C$5)*_xlfn.NORM.S.INV(RAND()))</f>
        <v>131.06930576290424</v>
      </c>
      <c r="EF32">
        <f ca="1">EE32*EXP(($C$6-0.5*$C$4^2)*$C$5+$C$4*SQRT($C$5)*_xlfn.NORM.S.INV(RAND()))</f>
        <v>131.96605395035607</v>
      </c>
      <c r="EG32">
        <f ca="1">EF32*EXP(($C$6-0.5*$C$4^2)*$C$5+$C$4*SQRT($C$5)*_xlfn.NORM.S.INV(RAND()))</f>
        <v>134.69529797177455</v>
      </c>
      <c r="EH32">
        <f ca="1">EG32*EXP(($C$6-0.5*$C$4^2)*$C$5+$C$4*SQRT($C$5)*_xlfn.NORM.S.INV(RAND()))</f>
        <v>135.90523347392912</v>
      </c>
      <c r="EI32">
        <f ca="1">EH32*EXP(($C$6-0.5*$C$4^2)*$C$5+$C$4*SQRT($C$5)*_xlfn.NORM.S.INV(RAND()))</f>
        <v>131.76137768400096</v>
      </c>
      <c r="EJ32">
        <f ca="1">EI32*EXP(($C$6-0.5*$C$4^2)*$C$5+$C$4*SQRT($C$5)*_xlfn.NORM.S.INV(RAND()))</f>
        <v>131.66778005918391</v>
      </c>
      <c r="EK32">
        <f ca="1">EJ32*EXP(($C$6-0.5*$C$4^2)*$C$5+$C$4*SQRT($C$5)*_xlfn.NORM.S.INV(RAND()))</f>
        <v>131.49225897538258</v>
      </c>
      <c r="EL32">
        <f ca="1">EK32*EXP(($C$6-0.5*$C$4^2)*$C$5+$C$4*SQRT($C$5)*_xlfn.NORM.S.INV(RAND()))</f>
        <v>134.17322633994618</v>
      </c>
      <c r="EM32">
        <f ca="1">EL32*EXP(($C$6-0.5*$C$4^2)*$C$5+$C$4*SQRT($C$5)*_xlfn.NORM.S.INV(RAND()))</f>
        <v>132.44200161111064</v>
      </c>
      <c r="EN32">
        <f ca="1">EM32*EXP(($C$6-0.5*$C$4^2)*$C$5+$C$4*SQRT($C$5)*_xlfn.NORM.S.INV(RAND()))</f>
        <v>132.12280426600208</v>
      </c>
      <c r="EO32">
        <f ca="1">EN32*EXP(($C$6-0.5*$C$4^2)*$C$5+$C$4*SQRT($C$5)*_xlfn.NORM.S.INV(RAND()))</f>
        <v>132.06860331171799</v>
      </c>
      <c r="EP32">
        <f ca="1">EO32*EXP(($C$6-0.5*$C$4^2)*$C$5+$C$4*SQRT($C$5)*_xlfn.NORM.S.INV(RAND()))</f>
        <v>130.85688389664875</v>
      </c>
      <c r="EQ32">
        <f ca="1">EP32*EXP(($C$6-0.5*$C$4^2)*$C$5+$C$4*SQRT($C$5)*_xlfn.NORM.S.INV(RAND()))</f>
        <v>130.94715972628879</v>
      </c>
      <c r="ER32">
        <f ca="1">EQ32*EXP(($C$6-0.5*$C$4^2)*$C$5+$C$4*SQRT($C$5)*_xlfn.NORM.S.INV(RAND()))</f>
        <v>127.86561210371013</v>
      </c>
      <c r="ES32">
        <f ca="1">ER32*EXP(($C$6-0.5*$C$4^2)*$C$5+$C$4*SQRT($C$5)*_xlfn.NORM.S.INV(RAND()))</f>
        <v>126.72779748109723</v>
      </c>
      <c r="ET32">
        <f ca="1">ES32*EXP(($C$6-0.5*$C$4^2)*$C$5+$C$4*SQRT($C$5)*_xlfn.NORM.S.INV(RAND()))</f>
        <v>125.80155088378801</v>
      </c>
      <c r="EU32">
        <f ca="1">ET32*EXP(($C$6-0.5*$C$4^2)*$C$5+$C$4*SQRT($C$5)*_xlfn.NORM.S.INV(RAND()))</f>
        <v>125.77085497079986</v>
      </c>
      <c r="EV32">
        <f ca="1">EU32*EXP(($C$6-0.5*$C$4^2)*$C$5+$C$4*SQRT($C$5)*_xlfn.NORM.S.INV(RAND()))</f>
        <v>118.98961304848957</v>
      </c>
      <c r="EW32">
        <f ca="1">EV32*EXP(($C$6-0.5*$C$4^2)*$C$5+$C$4*SQRT($C$5)*_xlfn.NORM.S.INV(RAND()))</f>
        <v>117.67309724784317</v>
      </c>
      <c r="EX32">
        <f ca="1">EW32*EXP(($C$6-0.5*$C$4^2)*$C$5+$C$4*SQRT($C$5)*_xlfn.NORM.S.INV(RAND()))</f>
        <v>112.99961223959124</v>
      </c>
      <c r="EY32">
        <f ca="1">EX32*EXP(($C$6-0.5*$C$4^2)*$C$5+$C$4*SQRT($C$5)*_xlfn.NORM.S.INV(RAND()))</f>
        <v>112.77508572539678</v>
      </c>
      <c r="EZ32">
        <f ca="1">EY32*EXP(($C$6-0.5*$C$4^2)*$C$5+$C$4*SQRT($C$5)*_xlfn.NORM.S.INV(RAND()))</f>
        <v>113.016077074975</v>
      </c>
      <c r="FA32">
        <f ca="1">EZ32*EXP(($C$6-0.5*$C$4^2)*$C$5+$C$4*SQRT($C$5)*_xlfn.NORM.S.INV(RAND()))</f>
        <v>112.44524812829383</v>
      </c>
      <c r="FB32">
        <f ca="1">FA32*EXP(($C$6-0.5*$C$4^2)*$C$5+$C$4*SQRT($C$5)*_xlfn.NORM.S.INV(RAND()))</f>
        <v>109.53345897489714</v>
      </c>
      <c r="FC32">
        <f ca="1">FB32*EXP(($C$6-0.5*$C$4^2)*$C$5+$C$4*SQRT($C$5)*_xlfn.NORM.S.INV(RAND()))</f>
        <v>111.86569679325527</v>
      </c>
      <c r="FD32">
        <f ca="1">FC32*EXP(($C$6-0.5*$C$4^2)*$C$5+$C$4*SQRT($C$5)*_xlfn.NORM.S.INV(RAND()))</f>
        <v>115.73211923196435</v>
      </c>
      <c r="FE32">
        <f ca="1">FD32*EXP(($C$6-0.5*$C$4^2)*$C$5+$C$4*SQRT($C$5)*_xlfn.NORM.S.INV(RAND()))</f>
        <v>117.02121474854391</v>
      </c>
      <c r="FF32">
        <f ca="1">FE32*EXP(($C$6-0.5*$C$4^2)*$C$5+$C$4*SQRT($C$5)*_xlfn.NORM.S.INV(RAND()))</f>
        <v>112.97284858291248</v>
      </c>
      <c r="FG32">
        <f ca="1">FF32*EXP(($C$6-0.5*$C$4^2)*$C$5+$C$4*SQRT($C$5)*_xlfn.NORM.S.INV(RAND()))</f>
        <v>115.16979265530472</v>
      </c>
      <c r="FH32">
        <f ca="1">FG32*EXP(($C$6-0.5*$C$4^2)*$C$5+$C$4*SQRT($C$5)*_xlfn.NORM.S.INV(RAND()))</f>
        <v>114.93874330208864</v>
      </c>
      <c r="FI32">
        <f ca="1">FH32*EXP(($C$6-0.5*$C$4^2)*$C$5+$C$4*SQRT($C$5)*_xlfn.NORM.S.INV(RAND()))</f>
        <v>117.441702608043</v>
      </c>
      <c r="FJ32">
        <f ca="1">FI32*EXP(($C$6-0.5*$C$4^2)*$C$5+$C$4*SQRT($C$5)*_xlfn.NORM.S.INV(RAND()))</f>
        <v>118.93103958261878</v>
      </c>
      <c r="FK32">
        <f ca="1">FJ32*EXP(($C$6-0.5*$C$4^2)*$C$5+$C$4*SQRT($C$5)*_xlfn.NORM.S.INV(RAND()))</f>
        <v>117.59917831192186</v>
      </c>
      <c r="FL32">
        <f ca="1">FK32*EXP(($C$6-0.5*$C$4^2)*$C$5+$C$4*SQRT($C$5)*_xlfn.NORM.S.INV(RAND()))</f>
        <v>115.75618013456099</v>
      </c>
      <c r="FM32">
        <f ca="1">FL32*EXP(($C$6-0.5*$C$4^2)*$C$5+$C$4*SQRT($C$5)*_xlfn.NORM.S.INV(RAND()))</f>
        <v>113.99924018533342</v>
      </c>
      <c r="FN32">
        <f ca="1">FM32*EXP(($C$6-0.5*$C$4^2)*$C$5+$C$4*SQRT($C$5)*_xlfn.NORM.S.INV(RAND()))</f>
        <v>113.07924183927747</v>
      </c>
      <c r="FO32">
        <f ca="1">FN32*EXP(($C$6-0.5*$C$4^2)*$C$5+$C$4*SQRT($C$5)*_xlfn.NORM.S.INV(RAND()))</f>
        <v>111.87266259997806</v>
      </c>
      <c r="FP32">
        <f ca="1">FO32*EXP(($C$6-0.5*$C$4^2)*$C$5+$C$4*SQRT($C$5)*_xlfn.NORM.S.INV(RAND()))</f>
        <v>115.005622552131</v>
      </c>
      <c r="FQ32">
        <f ca="1">FP32*EXP(($C$6-0.5*$C$4^2)*$C$5+$C$4*SQRT($C$5)*_xlfn.NORM.S.INV(RAND()))</f>
        <v>116.93457371313607</v>
      </c>
      <c r="FR32">
        <f ca="1">FQ32*EXP(($C$6-0.5*$C$4^2)*$C$5+$C$4*SQRT($C$5)*_xlfn.NORM.S.INV(RAND()))</f>
        <v>117.19590655404177</v>
      </c>
      <c r="FS32">
        <f ca="1">FR32*EXP(($C$6-0.5*$C$4^2)*$C$5+$C$4*SQRT($C$5)*_xlfn.NORM.S.INV(RAND()))</f>
        <v>115.04640628831669</v>
      </c>
      <c r="FT32">
        <f ca="1">FS32*EXP(($C$6-0.5*$C$4^2)*$C$5+$C$4*SQRT($C$5)*_xlfn.NORM.S.INV(RAND()))</f>
        <v>115.9517064170103</v>
      </c>
      <c r="FU32">
        <f ca="1">FT32*EXP(($C$6-0.5*$C$4^2)*$C$5+$C$4*SQRT($C$5)*_xlfn.NORM.S.INV(RAND()))</f>
        <v>119.68191690756377</v>
      </c>
      <c r="FV32">
        <f ca="1">FU32*EXP(($C$6-0.5*$C$4^2)*$C$5+$C$4*SQRT($C$5)*_xlfn.NORM.S.INV(RAND()))</f>
        <v>117.3375354488913</v>
      </c>
      <c r="FW32">
        <f ca="1">FV32*EXP(($C$6-0.5*$C$4^2)*$C$5+$C$4*SQRT($C$5)*_xlfn.NORM.S.INV(RAND()))</f>
        <v>114.0528945229151</v>
      </c>
      <c r="FX32">
        <f ca="1">FW32*EXP(($C$6-0.5*$C$4^2)*$C$5+$C$4*SQRT($C$5)*_xlfn.NORM.S.INV(RAND()))</f>
        <v>111.8073133848162</v>
      </c>
      <c r="FY32">
        <f ca="1">FX32*EXP(($C$6-0.5*$C$4^2)*$C$5+$C$4*SQRT($C$5)*_xlfn.NORM.S.INV(RAND()))</f>
        <v>113.03104995834236</v>
      </c>
      <c r="FZ32">
        <f ca="1">FY32*EXP(($C$6-0.5*$C$4^2)*$C$5+$C$4*SQRT($C$5)*_xlfn.NORM.S.INV(RAND()))</f>
        <v>115.28724115292221</v>
      </c>
      <c r="GA32">
        <f ca="1">FZ32*EXP(($C$6-0.5*$C$4^2)*$C$5+$C$4*SQRT($C$5)*_xlfn.NORM.S.INV(RAND()))</f>
        <v>114.33495877564904</v>
      </c>
      <c r="GB32">
        <f ca="1">GA32*EXP(($C$6-0.5*$C$4^2)*$C$5+$C$4*SQRT($C$5)*_xlfn.NORM.S.INV(RAND()))</f>
        <v>114.58297056788129</v>
      </c>
      <c r="GC32">
        <f ca="1">GB32*EXP(($C$6-0.5*$C$4^2)*$C$5+$C$4*SQRT($C$5)*_xlfn.NORM.S.INV(RAND()))</f>
        <v>117.47835926243023</v>
      </c>
      <c r="GD32">
        <f ca="1">GC32*EXP(($C$6-0.5*$C$4^2)*$C$5+$C$4*SQRT($C$5)*_xlfn.NORM.S.INV(RAND()))</f>
        <v>115.07608998077058</v>
      </c>
      <c r="GE32">
        <f ca="1">GD32*EXP(($C$6-0.5*$C$4^2)*$C$5+$C$4*SQRT($C$5)*_xlfn.NORM.S.INV(RAND()))</f>
        <v>113.39126308085868</v>
      </c>
      <c r="GF32">
        <f ca="1">GE32*EXP(($C$6-0.5*$C$4^2)*$C$5+$C$4*SQRT($C$5)*_xlfn.NORM.S.INV(RAND()))</f>
        <v>113.50124140479272</v>
      </c>
      <c r="GG32">
        <f ca="1">GF32*EXP(($C$6-0.5*$C$4^2)*$C$5+$C$4*SQRT($C$5)*_xlfn.NORM.S.INV(RAND()))</f>
        <v>110.13369286904717</v>
      </c>
      <c r="GH32">
        <f ca="1">GG32*EXP(($C$6-0.5*$C$4^2)*$C$5+$C$4*SQRT($C$5)*_xlfn.NORM.S.INV(RAND()))</f>
        <v>112.75205988112911</v>
      </c>
      <c r="GI32">
        <f ca="1">GH32*EXP(($C$6-0.5*$C$4^2)*$C$5+$C$4*SQRT($C$5)*_xlfn.NORM.S.INV(RAND()))</f>
        <v>113.15338493218681</v>
      </c>
      <c r="GJ32">
        <f ca="1">GI32*EXP(($C$6-0.5*$C$4^2)*$C$5+$C$4*SQRT($C$5)*_xlfn.NORM.S.INV(RAND()))</f>
        <v>113.05622600056866</v>
      </c>
      <c r="GK32">
        <f ca="1">GJ32*EXP(($C$6-0.5*$C$4^2)*$C$5+$C$4*SQRT($C$5)*_xlfn.NORM.S.INV(RAND()))</f>
        <v>115.3216561111368</v>
      </c>
      <c r="GL32">
        <f ca="1">GK32*EXP(($C$6-0.5*$C$4^2)*$C$5+$C$4*SQRT($C$5)*_xlfn.NORM.S.INV(RAND()))</f>
        <v>115.66176879398559</v>
      </c>
      <c r="GM32">
        <f ca="1">GL32*EXP(($C$6-0.5*$C$4^2)*$C$5+$C$4*SQRT($C$5)*_xlfn.NORM.S.INV(RAND()))</f>
        <v>112.80431925520902</v>
      </c>
      <c r="GN32">
        <f ca="1">GM32*EXP(($C$6-0.5*$C$4^2)*$C$5+$C$4*SQRT($C$5)*_xlfn.NORM.S.INV(RAND()))</f>
        <v>114.1829594445079</v>
      </c>
      <c r="GO32">
        <f ca="1">GN32*EXP(($C$6-0.5*$C$4^2)*$C$5+$C$4*SQRT($C$5)*_xlfn.NORM.S.INV(RAND()))</f>
        <v>114.94233829306931</v>
      </c>
      <c r="GP32">
        <f ca="1">GO32*EXP(($C$6-0.5*$C$4^2)*$C$5+$C$4*SQRT($C$5)*_xlfn.NORM.S.INV(RAND()))</f>
        <v>114.58299322241847</v>
      </c>
      <c r="GQ32">
        <f ca="1">GP32*EXP(($C$6-0.5*$C$4^2)*$C$5+$C$4*SQRT($C$5)*_xlfn.NORM.S.INV(RAND()))</f>
        <v>119.26350707031128</v>
      </c>
      <c r="GR32">
        <f ca="1">GQ32*EXP(($C$6-0.5*$C$4^2)*$C$5+$C$4*SQRT($C$5)*_xlfn.NORM.S.INV(RAND()))</f>
        <v>116.28006958115414</v>
      </c>
      <c r="GS32">
        <f ca="1">GR32*EXP(($C$6-0.5*$C$4^2)*$C$5+$C$4*SQRT($C$5)*_xlfn.NORM.S.INV(RAND()))</f>
        <v>116.55560453368808</v>
      </c>
      <c r="GT32">
        <f ca="1">GS32*EXP(($C$6-0.5*$C$4^2)*$C$5+$C$4*SQRT($C$5)*_xlfn.NORM.S.INV(RAND()))</f>
        <v>115.46641595522759</v>
      </c>
      <c r="GU32">
        <f ca="1">GT32*EXP(($C$6-0.5*$C$4^2)*$C$5+$C$4*SQRT($C$5)*_xlfn.NORM.S.INV(RAND()))</f>
        <v>113.60576253944902</v>
      </c>
      <c r="GV32">
        <f ca="1">GU32*EXP(($C$6-0.5*$C$4^2)*$C$5+$C$4*SQRT($C$5)*_xlfn.NORM.S.INV(RAND()))</f>
        <v>116.30433836462612</v>
      </c>
      <c r="GW32">
        <f ca="1">GV32*EXP(($C$6-0.5*$C$4^2)*$C$5+$C$4*SQRT($C$5)*_xlfn.NORM.S.INV(RAND()))</f>
        <v>117.63896820396059</v>
      </c>
      <c r="GX32">
        <f ca="1">GW32*EXP(($C$6-0.5*$C$4^2)*$C$5+$C$4*SQRT($C$5)*_xlfn.NORM.S.INV(RAND()))</f>
        <v>116.55326072759304</v>
      </c>
      <c r="GY32" s="26">
        <f t="shared" ca="1" si="0"/>
        <v>43.446739272406958</v>
      </c>
      <c r="GZ32">
        <f ca="1">GY32*EXP(-$C$6*$C$7)</f>
        <v>43.306969529159097</v>
      </c>
      <c r="HA32" s="26">
        <f t="shared" ca="1" si="1"/>
        <v>0</v>
      </c>
      <c r="HB32" s="26">
        <f ca="1">HA32*EXP(-$C$6*$C$7)</f>
        <v>0</v>
      </c>
      <c r="HD32" s="73" t="s">
        <v>341</v>
      </c>
      <c r="HE32" s="91">
        <v>16.503397575980713</v>
      </c>
    </row>
    <row r="33" spans="6:210" x14ac:dyDescent="0.35">
      <c r="F33" s="26">
        <f>F32</f>
        <v>156.69999999999999</v>
      </c>
      <c r="G33">
        <f ca="1">F33*EXP(($C$6-0.5*$C$4^2)*$C$5+$C$4*SQRT($C$5)*_xlfn.NORM.S.INV(RAND()))</f>
        <v>154.5526120694324</v>
      </c>
      <c r="H33">
        <f ca="1">G33*EXP(($C$6-0.5*$C$4^2)*$C$5+$C$4*SQRT($C$5)*_xlfn.NORM.S.INV(RAND()))</f>
        <v>157.80308022384517</v>
      </c>
      <c r="I33">
        <f ca="1">H33*EXP(($C$6-0.5*$C$4^2)*$C$5+$C$4*SQRT($C$5)*_xlfn.NORM.S.INV(RAND()))</f>
        <v>153.1031742437988</v>
      </c>
      <c r="J33">
        <f ca="1">I33*EXP(($C$6-0.5*$C$4^2)*$C$5+$C$4*SQRT($C$5)*_xlfn.NORM.S.INV(RAND()))</f>
        <v>156.24778159583784</v>
      </c>
      <c r="K33">
        <f ca="1">J33*EXP(($C$6-0.5*$C$4^2)*$C$5+$C$4*SQRT($C$5)*_xlfn.NORM.S.INV(RAND()))</f>
        <v>154.4962560151281</v>
      </c>
      <c r="L33">
        <f ca="1">K33*EXP(($C$6-0.5*$C$4^2)*$C$5+$C$4*SQRT($C$5)*_xlfn.NORM.S.INV(RAND()))</f>
        <v>154.92508713833993</v>
      </c>
      <c r="M33">
        <f ca="1">L33*EXP(($C$6-0.5*$C$4^2)*$C$5+$C$4*SQRT($C$5)*_xlfn.NORM.S.INV(RAND()))</f>
        <v>151.37991272299487</v>
      </c>
      <c r="N33">
        <f ca="1">M33*EXP(($C$6-0.5*$C$4^2)*$C$5+$C$4*SQRT($C$5)*_xlfn.NORM.S.INV(RAND()))</f>
        <v>153.35155798786994</v>
      </c>
      <c r="O33">
        <f ca="1">N33*EXP(($C$6-0.5*$C$4^2)*$C$5+$C$4*SQRT($C$5)*_xlfn.NORM.S.INV(RAND()))</f>
        <v>150.92539152551876</v>
      </c>
      <c r="P33">
        <f ca="1">O33*EXP(($C$6-0.5*$C$4^2)*$C$5+$C$4*SQRT($C$5)*_xlfn.NORM.S.INV(RAND()))</f>
        <v>149.72483470721707</v>
      </c>
      <c r="Q33">
        <f ca="1">P33*EXP(($C$6-0.5*$C$4^2)*$C$5+$C$4*SQRT($C$5)*_xlfn.NORM.S.INV(RAND()))</f>
        <v>149.11526752176522</v>
      </c>
      <c r="R33">
        <f ca="1">Q33*EXP(($C$6-0.5*$C$4^2)*$C$5+$C$4*SQRT($C$5)*_xlfn.NORM.S.INV(RAND()))</f>
        <v>152.85200923593572</v>
      </c>
      <c r="S33">
        <f ca="1">R33*EXP(($C$6-0.5*$C$4^2)*$C$5+$C$4*SQRT($C$5)*_xlfn.NORM.S.INV(RAND()))</f>
        <v>151.21249708343103</v>
      </c>
      <c r="T33">
        <f ca="1">S33*EXP(($C$6-0.5*$C$4^2)*$C$5+$C$4*SQRT($C$5)*_xlfn.NORM.S.INV(RAND()))</f>
        <v>152.25350268258927</v>
      </c>
      <c r="U33">
        <f ca="1">T33*EXP(($C$6-0.5*$C$4^2)*$C$5+$C$4*SQRT($C$5)*_xlfn.NORM.S.INV(RAND()))</f>
        <v>153.78642121597056</v>
      </c>
      <c r="V33">
        <f ca="1">U33*EXP(($C$6-0.5*$C$4^2)*$C$5+$C$4*SQRT($C$5)*_xlfn.NORM.S.INV(RAND()))</f>
        <v>152.67447347181849</v>
      </c>
      <c r="W33">
        <f ca="1">V33*EXP(($C$6-0.5*$C$4^2)*$C$5+$C$4*SQRT($C$5)*_xlfn.NORM.S.INV(RAND()))</f>
        <v>150.79651298873949</v>
      </c>
      <c r="X33">
        <f ca="1">W33*EXP(($C$6-0.5*$C$4^2)*$C$5+$C$4*SQRT($C$5)*_xlfn.NORM.S.INV(RAND()))</f>
        <v>148.48369448709403</v>
      </c>
      <c r="Y33">
        <f ca="1">X33*EXP(($C$6-0.5*$C$4^2)*$C$5+$C$4*SQRT($C$5)*_xlfn.NORM.S.INV(RAND()))</f>
        <v>152.66475396532144</v>
      </c>
      <c r="Z33">
        <f ca="1">Y33*EXP(($C$6-0.5*$C$4^2)*$C$5+$C$4*SQRT($C$5)*_xlfn.NORM.S.INV(RAND()))</f>
        <v>149.04568795603868</v>
      </c>
      <c r="AA33">
        <f ca="1">Z33*EXP(($C$6-0.5*$C$4^2)*$C$5+$C$4*SQRT($C$5)*_xlfn.NORM.S.INV(RAND()))</f>
        <v>146.42457887264354</v>
      </c>
      <c r="AB33">
        <f ca="1">AA33*EXP(($C$6-0.5*$C$4^2)*$C$5+$C$4*SQRT($C$5)*_xlfn.NORM.S.INV(RAND()))</f>
        <v>144.99707194872911</v>
      </c>
      <c r="AC33">
        <f ca="1">AB33*EXP(($C$6-0.5*$C$4^2)*$C$5+$C$4*SQRT($C$5)*_xlfn.NORM.S.INV(RAND()))</f>
        <v>146.6316959987148</v>
      </c>
      <c r="AD33">
        <f ca="1">AC33*EXP(($C$6-0.5*$C$4^2)*$C$5+$C$4*SQRT($C$5)*_xlfn.NORM.S.INV(RAND()))</f>
        <v>147.55776585404104</v>
      </c>
      <c r="AE33">
        <f ca="1">AD33*EXP(($C$6-0.5*$C$4^2)*$C$5+$C$4*SQRT($C$5)*_xlfn.NORM.S.INV(RAND()))</f>
        <v>146.18000814926518</v>
      </c>
      <c r="AF33">
        <f ca="1">AE33*EXP(($C$6-0.5*$C$4^2)*$C$5+$C$4*SQRT($C$5)*_xlfn.NORM.S.INV(RAND()))</f>
        <v>145.14264604880123</v>
      </c>
      <c r="AG33">
        <f ca="1">AF33*EXP(($C$6-0.5*$C$4^2)*$C$5+$C$4*SQRT($C$5)*_xlfn.NORM.S.INV(RAND()))</f>
        <v>147.10289052902314</v>
      </c>
      <c r="AH33">
        <f ca="1">AG33*EXP(($C$6-0.5*$C$4^2)*$C$5+$C$4*SQRT($C$5)*_xlfn.NORM.S.INV(RAND()))</f>
        <v>152.82433440981757</v>
      </c>
      <c r="AI33">
        <f ca="1">AH33*EXP(($C$6-0.5*$C$4^2)*$C$5+$C$4*SQRT($C$5)*_xlfn.NORM.S.INV(RAND()))</f>
        <v>150.78582909089428</v>
      </c>
      <c r="AJ33">
        <f ca="1">AI33*EXP(($C$6-0.5*$C$4^2)*$C$5+$C$4*SQRT($C$5)*_xlfn.NORM.S.INV(RAND()))</f>
        <v>153.94927360183254</v>
      </c>
      <c r="AK33">
        <f ca="1">AJ33*EXP(($C$6-0.5*$C$4^2)*$C$5+$C$4*SQRT($C$5)*_xlfn.NORM.S.INV(RAND()))</f>
        <v>156.99902648888295</v>
      </c>
      <c r="AL33">
        <f ca="1">AK33*EXP(($C$6-0.5*$C$4^2)*$C$5+$C$4*SQRT($C$5)*_xlfn.NORM.S.INV(RAND()))</f>
        <v>155.68883714219146</v>
      </c>
      <c r="AM33">
        <f ca="1">AL33*EXP(($C$6-0.5*$C$4^2)*$C$5+$C$4*SQRT($C$5)*_xlfn.NORM.S.INV(RAND()))</f>
        <v>152.66429757746005</v>
      </c>
      <c r="AN33">
        <f ca="1">AM33*EXP(($C$6-0.5*$C$4^2)*$C$5+$C$4*SQRT($C$5)*_xlfn.NORM.S.INV(RAND()))</f>
        <v>150.50747959455435</v>
      </c>
      <c r="AO33">
        <f ca="1">AN33*EXP(($C$6-0.5*$C$4^2)*$C$5+$C$4*SQRT($C$5)*_xlfn.NORM.S.INV(RAND()))</f>
        <v>154.54990703643261</v>
      </c>
      <c r="AP33">
        <f ca="1">AO33*EXP(($C$6-0.5*$C$4^2)*$C$5+$C$4*SQRT($C$5)*_xlfn.NORM.S.INV(RAND()))</f>
        <v>157.66881784929475</v>
      </c>
      <c r="AQ33">
        <f ca="1">AP33*EXP(($C$6-0.5*$C$4^2)*$C$5+$C$4*SQRT($C$5)*_xlfn.NORM.S.INV(RAND()))</f>
        <v>155.65954385826566</v>
      </c>
      <c r="AR33">
        <f ca="1">AQ33*EXP(($C$6-0.5*$C$4^2)*$C$5+$C$4*SQRT($C$5)*_xlfn.NORM.S.INV(RAND()))</f>
        <v>161.06547710072005</v>
      </c>
      <c r="AS33">
        <f ca="1">AR33*EXP(($C$6-0.5*$C$4^2)*$C$5+$C$4*SQRT($C$5)*_xlfn.NORM.S.INV(RAND()))</f>
        <v>156.9551916230831</v>
      </c>
      <c r="AT33">
        <f ca="1">AS33*EXP(($C$6-0.5*$C$4^2)*$C$5+$C$4*SQRT($C$5)*_xlfn.NORM.S.INV(RAND()))</f>
        <v>160.616764491841</v>
      </c>
      <c r="AU33">
        <f ca="1">AT33*EXP(($C$6-0.5*$C$4^2)*$C$5+$C$4*SQRT($C$5)*_xlfn.NORM.S.INV(RAND()))</f>
        <v>165.38407277125788</v>
      </c>
      <c r="AV33">
        <f ca="1">AU33*EXP(($C$6-0.5*$C$4^2)*$C$5+$C$4*SQRT($C$5)*_xlfn.NORM.S.INV(RAND()))</f>
        <v>165.66647188944009</v>
      </c>
      <c r="AW33">
        <f ca="1">AV33*EXP(($C$6-0.5*$C$4^2)*$C$5+$C$4*SQRT($C$5)*_xlfn.NORM.S.INV(RAND()))</f>
        <v>167.87817411426167</v>
      </c>
      <c r="AX33">
        <f ca="1">AW33*EXP(($C$6-0.5*$C$4^2)*$C$5+$C$4*SQRT($C$5)*_xlfn.NORM.S.INV(RAND()))</f>
        <v>171.88502221678289</v>
      </c>
      <c r="AY33">
        <f ca="1">AX33*EXP(($C$6-0.5*$C$4^2)*$C$5+$C$4*SQRT($C$5)*_xlfn.NORM.S.INV(RAND()))</f>
        <v>176.49425537039258</v>
      </c>
      <c r="AZ33">
        <f ca="1">AY33*EXP(($C$6-0.5*$C$4^2)*$C$5+$C$4*SQRT($C$5)*_xlfn.NORM.S.INV(RAND()))</f>
        <v>180.84324542710903</v>
      </c>
      <c r="BA33">
        <f ca="1">AZ33*EXP(($C$6-0.5*$C$4^2)*$C$5+$C$4*SQRT($C$5)*_xlfn.NORM.S.INV(RAND()))</f>
        <v>182.3673667649899</v>
      </c>
      <c r="BB33">
        <f ca="1">BA33*EXP(($C$6-0.5*$C$4^2)*$C$5+$C$4*SQRT($C$5)*_xlfn.NORM.S.INV(RAND()))</f>
        <v>179.25309548529071</v>
      </c>
      <c r="BC33">
        <f ca="1">BB33*EXP(($C$6-0.5*$C$4^2)*$C$5+$C$4*SQRT($C$5)*_xlfn.NORM.S.INV(RAND()))</f>
        <v>182.0584306483571</v>
      </c>
      <c r="BD33">
        <f ca="1">BC33*EXP(($C$6-0.5*$C$4^2)*$C$5+$C$4*SQRT($C$5)*_xlfn.NORM.S.INV(RAND()))</f>
        <v>183.79782944211129</v>
      </c>
      <c r="BE33">
        <f ca="1">BD33*EXP(($C$6-0.5*$C$4^2)*$C$5+$C$4*SQRT($C$5)*_xlfn.NORM.S.INV(RAND()))</f>
        <v>184.05494575264476</v>
      </c>
      <c r="BF33">
        <f ca="1">BE33*EXP(($C$6-0.5*$C$4^2)*$C$5+$C$4*SQRT($C$5)*_xlfn.NORM.S.INV(RAND()))</f>
        <v>184.99325559869533</v>
      </c>
      <c r="BG33">
        <f ca="1">BF33*EXP(($C$6-0.5*$C$4^2)*$C$5+$C$4*SQRT($C$5)*_xlfn.NORM.S.INV(RAND()))</f>
        <v>181.22779385813789</v>
      </c>
      <c r="BH33">
        <f ca="1">BG33*EXP(($C$6-0.5*$C$4^2)*$C$5+$C$4*SQRT($C$5)*_xlfn.NORM.S.INV(RAND()))</f>
        <v>183.94267802702655</v>
      </c>
      <c r="BI33">
        <f ca="1">BH33*EXP(($C$6-0.5*$C$4^2)*$C$5+$C$4*SQRT($C$5)*_xlfn.NORM.S.INV(RAND()))</f>
        <v>187.19172421630481</v>
      </c>
      <c r="BJ33">
        <f ca="1">BI33*EXP(($C$6-0.5*$C$4^2)*$C$5+$C$4*SQRT($C$5)*_xlfn.NORM.S.INV(RAND()))</f>
        <v>192.56598690800004</v>
      </c>
      <c r="BK33">
        <f ca="1">BJ33*EXP(($C$6-0.5*$C$4^2)*$C$5+$C$4*SQRT($C$5)*_xlfn.NORM.S.INV(RAND()))</f>
        <v>190.54441502720897</v>
      </c>
      <c r="BL33">
        <f ca="1">BK33*EXP(($C$6-0.5*$C$4^2)*$C$5+$C$4*SQRT($C$5)*_xlfn.NORM.S.INV(RAND()))</f>
        <v>196.66880264573166</v>
      </c>
      <c r="BM33">
        <f ca="1">BL33*EXP(($C$6-0.5*$C$4^2)*$C$5+$C$4*SQRT($C$5)*_xlfn.NORM.S.INV(RAND()))</f>
        <v>192.24930796120179</v>
      </c>
      <c r="BN33">
        <f ca="1">BM33*EXP(($C$6-0.5*$C$4^2)*$C$5+$C$4*SQRT($C$5)*_xlfn.NORM.S.INV(RAND()))</f>
        <v>189.63344006267587</v>
      </c>
      <c r="BO33">
        <f ca="1">BN33*EXP(($C$6-0.5*$C$4^2)*$C$5+$C$4*SQRT($C$5)*_xlfn.NORM.S.INV(RAND()))</f>
        <v>187.94752233852074</v>
      </c>
      <c r="BP33">
        <f ca="1">BO33*EXP(($C$6-0.5*$C$4^2)*$C$5+$C$4*SQRT($C$5)*_xlfn.NORM.S.INV(RAND()))</f>
        <v>188.0516763319043</v>
      </c>
      <c r="BQ33">
        <f ca="1">BP33*EXP(($C$6-0.5*$C$4^2)*$C$5+$C$4*SQRT($C$5)*_xlfn.NORM.S.INV(RAND()))</f>
        <v>187.0581693566842</v>
      </c>
      <c r="BR33">
        <f ca="1">BQ33*EXP(($C$6-0.5*$C$4^2)*$C$5+$C$4*SQRT($C$5)*_xlfn.NORM.S.INV(RAND()))</f>
        <v>184.53935991176292</v>
      </c>
      <c r="BS33">
        <f ca="1">BR33*EXP(($C$6-0.5*$C$4^2)*$C$5+$C$4*SQRT($C$5)*_xlfn.NORM.S.INV(RAND()))</f>
        <v>177.48686647883281</v>
      </c>
      <c r="BT33">
        <f ca="1">BS33*EXP(($C$6-0.5*$C$4^2)*$C$5+$C$4*SQRT($C$5)*_xlfn.NORM.S.INV(RAND()))</f>
        <v>178.63223942275431</v>
      </c>
      <c r="BU33">
        <f ca="1">BT33*EXP(($C$6-0.5*$C$4^2)*$C$5+$C$4*SQRT($C$5)*_xlfn.NORM.S.INV(RAND()))</f>
        <v>182.01931388128685</v>
      </c>
      <c r="BV33">
        <f ca="1">BU33*EXP(($C$6-0.5*$C$4^2)*$C$5+$C$4*SQRT($C$5)*_xlfn.NORM.S.INV(RAND()))</f>
        <v>184.46243014643406</v>
      </c>
      <c r="BW33">
        <f ca="1">BV33*EXP(($C$6-0.5*$C$4^2)*$C$5+$C$4*SQRT($C$5)*_xlfn.NORM.S.INV(RAND()))</f>
        <v>183.14067892617808</v>
      </c>
      <c r="BX33">
        <f ca="1">BW33*EXP(($C$6-0.5*$C$4^2)*$C$5+$C$4*SQRT($C$5)*_xlfn.NORM.S.INV(RAND()))</f>
        <v>178.88235359235628</v>
      </c>
      <c r="BY33">
        <f ca="1">BX33*EXP(($C$6-0.5*$C$4^2)*$C$5+$C$4*SQRT($C$5)*_xlfn.NORM.S.INV(RAND()))</f>
        <v>174.99364858017117</v>
      </c>
      <c r="BZ33">
        <f ca="1">BY33*EXP(($C$6-0.5*$C$4^2)*$C$5+$C$4*SQRT($C$5)*_xlfn.NORM.S.INV(RAND()))</f>
        <v>178.09421091111088</v>
      </c>
      <c r="CA33">
        <f ca="1">BZ33*EXP(($C$6-0.5*$C$4^2)*$C$5+$C$4*SQRT($C$5)*_xlfn.NORM.S.INV(RAND()))</f>
        <v>179.04577138963671</v>
      </c>
      <c r="CB33">
        <f ca="1">CA33*EXP(($C$6-0.5*$C$4^2)*$C$5+$C$4*SQRT($C$5)*_xlfn.NORM.S.INV(RAND()))</f>
        <v>175.3436019694945</v>
      </c>
      <c r="CC33">
        <f ca="1">CB33*EXP(($C$6-0.5*$C$4^2)*$C$5+$C$4*SQRT($C$5)*_xlfn.NORM.S.INV(RAND()))</f>
        <v>177.13465956272105</v>
      </c>
      <c r="CD33">
        <f ca="1">CC33*EXP(($C$6-0.5*$C$4^2)*$C$5+$C$4*SQRT($C$5)*_xlfn.NORM.S.INV(RAND()))</f>
        <v>179.76476948603104</v>
      </c>
      <c r="CE33">
        <f ca="1">CD33*EXP(($C$6-0.5*$C$4^2)*$C$5+$C$4*SQRT($C$5)*_xlfn.NORM.S.INV(RAND()))</f>
        <v>183.40929497153735</v>
      </c>
      <c r="CF33">
        <f ca="1">CE33*EXP(($C$6-0.5*$C$4^2)*$C$5+$C$4*SQRT($C$5)*_xlfn.NORM.S.INV(RAND()))</f>
        <v>181.75001635952879</v>
      </c>
      <c r="CG33">
        <f ca="1">CF33*EXP(($C$6-0.5*$C$4^2)*$C$5+$C$4*SQRT($C$5)*_xlfn.NORM.S.INV(RAND()))</f>
        <v>178.67416396915323</v>
      </c>
      <c r="CH33">
        <f ca="1">CG33*EXP(($C$6-0.5*$C$4^2)*$C$5+$C$4*SQRT($C$5)*_xlfn.NORM.S.INV(RAND()))</f>
        <v>187.67093519291467</v>
      </c>
      <c r="CI33">
        <f ca="1">CH33*EXP(($C$6-0.5*$C$4^2)*$C$5+$C$4*SQRT($C$5)*_xlfn.NORM.S.INV(RAND()))</f>
        <v>183.65099398018785</v>
      </c>
      <c r="CJ33">
        <f ca="1">CI33*EXP(($C$6-0.5*$C$4^2)*$C$5+$C$4*SQRT($C$5)*_xlfn.NORM.S.INV(RAND()))</f>
        <v>179.7750110715838</v>
      </c>
      <c r="CK33">
        <f ca="1">CJ33*EXP(($C$6-0.5*$C$4^2)*$C$5+$C$4*SQRT($C$5)*_xlfn.NORM.S.INV(RAND()))</f>
        <v>184.99783612184132</v>
      </c>
      <c r="CL33">
        <f ca="1">CK33*EXP(($C$6-0.5*$C$4^2)*$C$5+$C$4*SQRT($C$5)*_xlfn.NORM.S.INV(RAND()))</f>
        <v>189.88098123855784</v>
      </c>
      <c r="CM33">
        <f ca="1">CL33*EXP(($C$6-0.5*$C$4^2)*$C$5+$C$4*SQRT($C$5)*_xlfn.NORM.S.INV(RAND()))</f>
        <v>187.3988444939616</v>
      </c>
      <c r="CN33">
        <f ca="1">CM33*EXP(($C$6-0.5*$C$4^2)*$C$5+$C$4*SQRT($C$5)*_xlfn.NORM.S.INV(RAND()))</f>
        <v>185.21354112568844</v>
      </c>
      <c r="CO33">
        <f ca="1">CN33*EXP(($C$6-0.5*$C$4^2)*$C$5+$C$4*SQRT($C$5)*_xlfn.NORM.S.INV(RAND()))</f>
        <v>189.20866335182899</v>
      </c>
      <c r="CP33">
        <f ca="1">CO33*EXP(($C$6-0.5*$C$4^2)*$C$5+$C$4*SQRT($C$5)*_xlfn.NORM.S.INV(RAND()))</f>
        <v>192.04639949438678</v>
      </c>
      <c r="CQ33">
        <f ca="1">CP33*EXP(($C$6-0.5*$C$4^2)*$C$5+$C$4*SQRT($C$5)*_xlfn.NORM.S.INV(RAND()))</f>
        <v>192.36429592321795</v>
      </c>
      <c r="CR33">
        <f ca="1">CQ33*EXP(($C$6-0.5*$C$4^2)*$C$5+$C$4*SQRT($C$5)*_xlfn.NORM.S.INV(RAND()))</f>
        <v>192.17428991170243</v>
      </c>
      <c r="CS33">
        <f ca="1">CR33*EXP(($C$6-0.5*$C$4^2)*$C$5+$C$4*SQRT($C$5)*_xlfn.NORM.S.INV(RAND()))</f>
        <v>193.88027598936799</v>
      </c>
      <c r="CT33">
        <f ca="1">CS33*EXP(($C$6-0.5*$C$4^2)*$C$5+$C$4*SQRT($C$5)*_xlfn.NORM.S.INV(RAND()))</f>
        <v>197.62145747745106</v>
      </c>
      <c r="CU33">
        <f ca="1">CT33*EXP(($C$6-0.5*$C$4^2)*$C$5+$C$4*SQRT($C$5)*_xlfn.NORM.S.INV(RAND()))</f>
        <v>198.27554957433756</v>
      </c>
      <c r="CV33">
        <f ca="1">CU33*EXP(($C$6-0.5*$C$4^2)*$C$5+$C$4*SQRT($C$5)*_xlfn.NORM.S.INV(RAND()))</f>
        <v>200.86235768028271</v>
      </c>
      <c r="CW33">
        <f ca="1">CV33*EXP(($C$6-0.5*$C$4^2)*$C$5+$C$4*SQRT($C$5)*_xlfn.NORM.S.INV(RAND()))</f>
        <v>199.5478842403497</v>
      </c>
      <c r="CX33">
        <f ca="1">CW33*EXP(($C$6-0.5*$C$4^2)*$C$5+$C$4*SQRT($C$5)*_xlfn.NORM.S.INV(RAND()))</f>
        <v>198.92489500415553</v>
      </c>
      <c r="CY33">
        <f ca="1">CX33*EXP(($C$6-0.5*$C$4^2)*$C$5+$C$4*SQRT($C$5)*_xlfn.NORM.S.INV(RAND()))</f>
        <v>200.56977559377918</v>
      </c>
      <c r="CZ33">
        <f ca="1">CY33*EXP(($C$6-0.5*$C$4^2)*$C$5+$C$4*SQRT($C$5)*_xlfn.NORM.S.INV(RAND()))</f>
        <v>205.46532324004303</v>
      </c>
      <c r="DA33">
        <f ca="1">CZ33*EXP(($C$6-0.5*$C$4^2)*$C$5+$C$4*SQRT($C$5)*_xlfn.NORM.S.INV(RAND()))</f>
        <v>206.51009541176219</v>
      </c>
      <c r="DB33">
        <f ca="1">DA33*EXP(($C$6-0.5*$C$4^2)*$C$5+$C$4*SQRT($C$5)*_xlfn.NORM.S.INV(RAND()))</f>
        <v>200.93586206060553</v>
      </c>
      <c r="DC33">
        <f ca="1">DB33*EXP(($C$6-0.5*$C$4^2)*$C$5+$C$4*SQRT($C$5)*_xlfn.NORM.S.INV(RAND()))</f>
        <v>199.62257545405416</v>
      </c>
      <c r="DD33">
        <f ca="1">DC33*EXP(($C$6-0.5*$C$4^2)*$C$5+$C$4*SQRT($C$5)*_xlfn.NORM.S.INV(RAND()))</f>
        <v>200.40009672102198</v>
      </c>
      <c r="DE33">
        <f ca="1">DD33*EXP(($C$6-0.5*$C$4^2)*$C$5+$C$4*SQRT($C$5)*_xlfn.NORM.S.INV(RAND()))</f>
        <v>199.47435254091428</v>
      </c>
      <c r="DF33">
        <f ca="1">DE33*EXP(($C$6-0.5*$C$4^2)*$C$5+$C$4*SQRT($C$5)*_xlfn.NORM.S.INV(RAND()))</f>
        <v>199.54203241581709</v>
      </c>
      <c r="DG33">
        <f ca="1">DF33*EXP(($C$6-0.5*$C$4^2)*$C$5+$C$4*SQRT($C$5)*_xlfn.NORM.S.INV(RAND()))</f>
        <v>199.76161731530181</v>
      </c>
      <c r="DH33">
        <f ca="1">DG33*EXP(($C$6-0.5*$C$4^2)*$C$5+$C$4*SQRT($C$5)*_xlfn.NORM.S.INV(RAND()))</f>
        <v>200.19778979559715</v>
      </c>
      <c r="DI33">
        <f ca="1">DH33*EXP(($C$6-0.5*$C$4^2)*$C$5+$C$4*SQRT($C$5)*_xlfn.NORM.S.INV(RAND()))</f>
        <v>197.73108575353615</v>
      </c>
      <c r="DJ33">
        <f ca="1">DI33*EXP(($C$6-0.5*$C$4^2)*$C$5+$C$4*SQRT($C$5)*_xlfn.NORM.S.INV(RAND()))</f>
        <v>199.49362645585506</v>
      </c>
      <c r="DK33">
        <f ca="1">DJ33*EXP(($C$6-0.5*$C$4^2)*$C$5+$C$4*SQRT($C$5)*_xlfn.NORM.S.INV(RAND()))</f>
        <v>204.07053171298838</v>
      </c>
      <c r="DL33">
        <f ca="1">DK33*EXP(($C$6-0.5*$C$4^2)*$C$5+$C$4*SQRT($C$5)*_xlfn.NORM.S.INV(RAND()))</f>
        <v>202.2646016757262</v>
      </c>
      <c r="DM33">
        <f ca="1">DL33*EXP(($C$6-0.5*$C$4^2)*$C$5+$C$4*SQRT($C$5)*_xlfn.NORM.S.INV(RAND()))</f>
        <v>203.43828236577335</v>
      </c>
      <c r="DN33">
        <f ca="1">DM33*EXP(($C$6-0.5*$C$4^2)*$C$5+$C$4*SQRT($C$5)*_xlfn.NORM.S.INV(RAND()))</f>
        <v>198.62564645865822</v>
      </c>
      <c r="DO33">
        <f ca="1">DN33*EXP(($C$6-0.5*$C$4^2)*$C$5+$C$4*SQRT($C$5)*_xlfn.NORM.S.INV(RAND()))</f>
        <v>197.23773284598431</v>
      </c>
      <c r="DP33">
        <f ca="1">DO33*EXP(($C$6-0.5*$C$4^2)*$C$5+$C$4*SQRT($C$5)*_xlfn.NORM.S.INV(RAND()))</f>
        <v>192.46702888200468</v>
      </c>
      <c r="DQ33">
        <f ca="1">DP33*EXP(($C$6-0.5*$C$4^2)*$C$5+$C$4*SQRT($C$5)*_xlfn.NORM.S.INV(RAND()))</f>
        <v>195.19622800369117</v>
      </c>
      <c r="DR33">
        <f ca="1">DQ33*EXP(($C$6-0.5*$C$4^2)*$C$5+$C$4*SQRT($C$5)*_xlfn.NORM.S.INV(RAND()))</f>
        <v>200.96636223637256</v>
      </c>
      <c r="DS33">
        <f ca="1">DR33*EXP(($C$6-0.5*$C$4^2)*$C$5+$C$4*SQRT($C$5)*_xlfn.NORM.S.INV(RAND()))</f>
        <v>206.50721809101015</v>
      </c>
      <c r="DT33">
        <f ca="1">DS33*EXP(($C$6-0.5*$C$4^2)*$C$5+$C$4*SQRT($C$5)*_xlfn.NORM.S.INV(RAND()))</f>
        <v>205.44756298048418</v>
      </c>
      <c r="DU33">
        <f ca="1">DT33*EXP(($C$6-0.5*$C$4^2)*$C$5+$C$4*SQRT($C$5)*_xlfn.NORM.S.INV(RAND()))</f>
        <v>210.90234432333762</v>
      </c>
      <c r="DV33">
        <f ca="1">DU33*EXP(($C$6-0.5*$C$4^2)*$C$5+$C$4*SQRT($C$5)*_xlfn.NORM.S.INV(RAND()))</f>
        <v>217.6275664304701</v>
      </c>
      <c r="DW33">
        <f ca="1">DV33*EXP(($C$6-0.5*$C$4^2)*$C$5+$C$4*SQRT($C$5)*_xlfn.NORM.S.INV(RAND()))</f>
        <v>216.83751181323694</v>
      </c>
      <c r="DX33">
        <f ca="1">DW33*EXP(($C$6-0.5*$C$4^2)*$C$5+$C$4*SQRT($C$5)*_xlfn.NORM.S.INV(RAND()))</f>
        <v>221.52401871156891</v>
      </c>
      <c r="DY33">
        <f ca="1">DX33*EXP(($C$6-0.5*$C$4^2)*$C$5+$C$4*SQRT($C$5)*_xlfn.NORM.S.INV(RAND()))</f>
        <v>232.10987029750831</v>
      </c>
      <c r="DZ33">
        <f ca="1">DY33*EXP(($C$6-0.5*$C$4^2)*$C$5+$C$4*SQRT($C$5)*_xlfn.NORM.S.INV(RAND()))</f>
        <v>239.73227356844234</v>
      </c>
      <c r="EA33">
        <f ca="1">DZ33*EXP(($C$6-0.5*$C$4^2)*$C$5+$C$4*SQRT($C$5)*_xlfn.NORM.S.INV(RAND()))</f>
        <v>238.33397704615811</v>
      </c>
      <c r="EB33">
        <f ca="1">EA33*EXP(($C$6-0.5*$C$4^2)*$C$5+$C$4*SQRT($C$5)*_xlfn.NORM.S.INV(RAND()))</f>
        <v>229.4006831079256</v>
      </c>
      <c r="EC33">
        <f ca="1">EB33*EXP(($C$6-0.5*$C$4^2)*$C$5+$C$4*SQRT($C$5)*_xlfn.NORM.S.INV(RAND()))</f>
        <v>224.17282234174419</v>
      </c>
      <c r="ED33">
        <f ca="1">EC33*EXP(($C$6-0.5*$C$4^2)*$C$5+$C$4*SQRT($C$5)*_xlfn.NORM.S.INV(RAND()))</f>
        <v>217.39757538280986</v>
      </c>
      <c r="EE33">
        <f ca="1">ED33*EXP(($C$6-0.5*$C$4^2)*$C$5+$C$4*SQRT($C$5)*_xlfn.NORM.S.INV(RAND()))</f>
        <v>217.1163314501004</v>
      </c>
      <c r="EF33">
        <f ca="1">EE33*EXP(($C$6-0.5*$C$4^2)*$C$5+$C$4*SQRT($C$5)*_xlfn.NORM.S.INV(RAND()))</f>
        <v>221.72437091706655</v>
      </c>
      <c r="EG33">
        <f ca="1">EF33*EXP(($C$6-0.5*$C$4^2)*$C$5+$C$4*SQRT($C$5)*_xlfn.NORM.S.INV(RAND()))</f>
        <v>218.90762689008173</v>
      </c>
      <c r="EH33">
        <f ca="1">EG33*EXP(($C$6-0.5*$C$4^2)*$C$5+$C$4*SQRT($C$5)*_xlfn.NORM.S.INV(RAND()))</f>
        <v>221.23004557676234</v>
      </c>
      <c r="EI33">
        <f ca="1">EH33*EXP(($C$6-0.5*$C$4^2)*$C$5+$C$4*SQRT($C$5)*_xlfn.NORM.S.INV(RAND()))</f>
        <v>225.9375870059564</v>
      </c>
      <c r="EJ33">
        <f ca="1">EI33*EXP(($C$6-0.5*$C$4^2)*$C$5+$C$4*SQRT($C$5)*_xlfn.NORM.S.INV(RAND()))</f>
        <v>225.17474174882534</v>
      </c>
      <c r="EK33">
        <f ca="1">EJ33*EXP(($C$6-0.5*$C$4^2)*$C$5+$C$4*SQRT($C$5)*_xlfn.NORM.S.INV(RAND()))</f>
        <v>223.21099700023359</v>
      </c>
      <c r="EL33">
        <f ca="1">EK33*EXP(($C$6-0.5*$C$4^2)*$C$5+$C$4*SQRT($C$5)*_xlfn.NORM.S.INV(RAND()))</f>
        <v>232.12594623196591</v>
      </c>
      <c r="EM33">
        <f ca="1">EL33*EXP(($C$6-0.5*$C$4^2)*$C$5+$C$4*SQRT($C$5)*_xlfn.NORM.S.INV(RAND()))</f>
        <v>232.54691318675503</v>
      </c>
      <c r="EN33">
        <f ca="1">EM33*EXP(($C$6-0.5*$C$4^2)*$C$5+$C$4*SQRT($C$5)*_xlfn.NORM.S.INV(RAND()))</f>
        <v>223.76626678493079</v>
      </c>
      <c r="EO33">
        <f ca="1">EN33*EXP(($C$6-0.5*$C$4^2)*$C$5+$C$4*SQRT($C$5)*_xlfn.NORM.S.INV(RAND()))</f>
        <v>222.34227047251923</v>
      </c>
      <c r="EP33">
        <f ca="1">EO33*EXP(($C$6-0.5*$C$4^2)*$C$5+$C$4*SQRT($C$5)*_xlfn.NORM.S.INV(RAND()))</f>
        <v>219.31121075791387</v>
      </c>
      <c r="EQ33">
        <f ca="1">EP33*EXP(($C$6-0.5*$C$4^2)*$C$5+$C$4*SQRT($C$5)*_xlfn.NORM.S.INV(RAND()))</f>
        <v>226.91785527919336</v>
      </c>
      <c r="ER33">
        <f ca="1">EQ33*EXP(($C$6-0.5*$C$4^2)*$C$5+$C$4*SQRT($C$5)*_xlfn.NORM.S.INV(RAND()))</f>
        <v>221.9744072578705</v>
      </c>
      <c r="ES33">
        <f ca="1">ER33*EXP(($C$6-0.5*$C$4^2)*$C$5+$C$4*SQRT($C$5)*_xlfn.NORM.S.INV(RAND()))</f>
        <v>225.32109540727322</v>
      </c>
      <c r="ET33">
        <f ca="1">ES33*EXP(($C$6-0.5*$C$4^2)*$C$5+$C$4*SQRT($C$5)*_xlfn.NORM.S.INV(RAND()))</f>
        <v>226.75314296397914</v>
      </c>
      <c r="EU33">
        <f ca="1">ET33*EXP(($C$6-0.5*$C$4^2)*$C$5+$C$4*SQRT($C$5)*_xlfn.NORM.S.INV(RAND()))</f>
        <v>220.86362225587322</v>
      </c>
      <c r="EV33">
        <f ca="1">EU33*EXP(($C$6-0.5*$C$4^2)*$C$5+$C$4*SQRT($C$5)*_xlfn.NORM.S.INV(RAND()))</f>
        <v>219.73061547765204</v>
      </c>
      <c r="EW33">
        <f ca="1">EV33*EXP(($C$6-0.5*$C$4^2)*$C$5+$C$4*SQRT($C$5)*_xlfn.NORM.S.INV(RAND()))</f>
        <v>215.94909523432437</v>
      </c>
      <c r="EX33">
        <f ca="1">EW33*EXP(($C$6-0.5*$C$4^2)*$C$5+$C$4*SQRT($C$5)*_xlfn.NORM.S.INV(RAND()))</f>
        <v>215.36677758987275</v>
      </c>
      <c r="EY33">
        <f ca="1">EX33*EXP(($C$6-0.5*$C$4^2)*$C$5+$C$4*SQRT($C$5)*_xlfn.NORM.S.INV(RAND()))</f>
        <v>216.01475604776365</v>
      </c>
      <c r="EZ33">
        <f ca="1">EY33*EXP(($C$6-0.5*$C$4^2)*$C$5+$C$4*SQRT($C$5)*_xlfn.NORM.S.INV(RAND()))</f>
        <v>216.7092142283731</v>
      </c>
      <c r="FA33">
        <f ca="1">EZ33*EXP(($C$6-0.5*$C$4^2)*$C$5+$C$4*SQRT($C$5)*_xlfn.NORM.S.INV(RAND()))</f>
        <v>224.5010267431374</v>
      </c>
      <c r="FB33">
        <f ca="1">FA33*EXP(($C$6-0.5*$C$4^2)*$C$5+$C$4*SQRT($C$5)*_xlfn.NORM.S.INV(RAND()))</f>
        <v>219.54217336442269</v>
      </c>
      <c r="FC33">
        <f ca="1">FB33*EXP(($C$6-0.5*$C$4^2)*$C$5+$C$4*SQRT($C$5)*_xlfn.NORM.S.INV(RAND()))</f>
        <v>217.12014386426986</v>
      </c>
      <c r="FD33">
        <f ca="1">FC33*EXP(($C$6-0.5*$C$4^2)*$C$5+$C$4*SQRT($C$5)*_xlfn.NORM.S.INV(RAND()))</f>
        <v>215.84308970662883</v>
      </c>
      <c r="FE33">
        <f ca="1">FD33*EXP(($C$6-0.5*$C$4^2)*$C$5+$C$4*SQRT($C$5)*_xlfn.NORM.S.INV(RAND()))</f>
        <v>215.75207591873004</v>
      </c>
      <c r="FF33">
        <f ca="1">FE33*EXP(($C$6-0.5*$C$4^2)*$C$5+$C$4*SQRT($C$5)*_xlfn.NORM.S.INV(RAND()))</f>
        <v>212.58433649744947</v>
      </c>
      <c r="FG33">
        <f ca="1">FF33*EXP(($C$6-0.5*$C$4^2)*$C$5+$C$4*SQRT($C$5)*_xlfn.NORM.S.INV(RAND()))</f>
        <v>212.14526595393224</v>
      </c>
      <c r="FH33">
        <f ca="1">FG33*EXP(($C$6-0.5*$C$4^2)*$C$5+$C$4*SQRT($C$5)*_xlfn.NORM.S.INV(RAND()))</f>
        <v>211.89990328736218</v>
      </c>
      <c r="FI33">
        <f ca="1">FH33*EXP(($C$6-0.5*$C$4^2)*$C$5+$C$4*SQRT($C$5)*_xlfn.NORM.S.INV(RAND()))</f>
        <v>211.69413177043376</v>
      </c>
      <c r="FJ33">
        <f ca="1">FI33*EXP(($C$6-0.5*$C$4^2)*$C$5+$C$4*SQRT($C$5)*_xlfn.NORM.S.INV(RAND()))</f>
        <v>215.03731084125658</v>
      </c>
      <c r="FK33">
        <f ca="1">FJ33*EXP(($C$6-0.5*$C$4^2)*$C$5+$C$4*SQRT($C$5)*_xlfn.NORM.S.INV(RAND()))</f>
        <v>212.17405382977608</v>
      </c>
      <c r="FL33">
        <f ca="1">FK33*EXP(($C$6-0.5*$C$4^2)*$C$5+$C$4*SQRT($C$5)*_xlfn.NORM.S.INV(RAND()))</f>
        <v>209.40961892615337</v>
      </c>
      <c r="FM33">
        <f ca="1">FL33*EXP(($C$6-0.5*$C$4^2)*$C$5+$C$4*SQRT($C$5)*_xlfn.NORM.S.INV(RAND()))</f>
        <v>207.26562993517996</v>
      </c>
      <c r="FN33">
        <f ca="1">FM33*EXP(($C$6-0.5*$C$4^2)*$C$5+$C$4*SQRT($C$5)*_xlfn.NORM.S.INV(RAND()))</f>
        <v>208.60051557998199</v>
      </c>
      <c r="FO33">
        <f ca="1">FN33*EXP(($C$6-0.5*$C$4^2)*$C$5+$C$4*SQRT($C$5)*_xlfn.NORM.S.INV(RAND()))</f>
        <v>210.55750301453128</v>
      </c>
      <c r="FP33">
        <f ca="1">FO33*EXP(($C$6-0.5*$C$4^2)*$C$5+$C$4*SQRT($C$5)*_xlfn.NORM.S.INV(RAND()))</f>
        <v>221.65239318198414</v>
      </c>
      <c r="FQ33">
        <f ca="1">FP33*EXP(($C$6-0.5*$C$4^2)*$C$5+$C$4*SQRT($C$5)*_xlfn.NORM.S.INV(RAND()))</f>
        <v>218.7989738370745</v>
      </c>
      <c r="FR33">
        <f ca="1">FQ33*EXP(($C$6-0.5*$C$4^2)*$C$5+$C$4*SQRT($C$5)*_xlfn.NORM.S.INV(RAND()))</f>
        <v>213.16387375971706</v>
      </c>
      <c r="FS33">
        <f ca="1">FR33*EXP(($C$6-0.5*$C$4^2)*$C$5+$C$4*SQRT($C$5)*_xlfn.NORM.S.INV(RAND()))</f>
        <v>211.32843600172691</v>
      </c>
      <c r="FT33">
        <f ca="1">FS33*EXP(($C$6-0.5*$C$4^2)*$C$5+$C$4*SQRT($C$5)*_xlfn.NORM.S.INV(RAND()))</f>
        <v>219.37541523169264</v>
      </c>
      <c r="FU33">
        <f ca="1">FT33*EXP(($C$6-0.5*$C$4^2)*$C$5+$C$4*SQRT($C$5)*_xlfn.NORM.S.INV(RAND()))</f>
        <v>221.42745363145968</v>
      </c>
      <c r="FV33">
        <f ca="1">FU33*EXP(($C$6-0.5*$C$4^2)*$C$5+$C$4*SQRT($C$5)*_xlfn.NORM.S.INV(RAND()))</f>
        <v>216.28273940226029</v>
      </c>
      <c r="FW33">
        <f ca="1">FV33*EXP(($C$6-0.5*$C$4^2)*$C$5+$C$4*SQRT($C$5)*_xlfn.NORM.S.INV(RAND()))</f>
        <v>215.432718409903</v>
      </c>
      <c r="FX33">
        <f ca="1">FW33*EXP(($C$6-0.5*$C$4^2)*$C$5+$C$4*SQRT($C$5)*_xlfn.NORM.S.INV(RAND()))</f>
        <v>208.11788259269525</v>
      </c>
      <c r="FY33">
        <f ca="1">FX33*EXP(($C$6-0.5*$C$4^2)*$C$5+$C$4*SQRT($C$5)*_xlfn.NORM.S.INV(RAND()))</f>
        <v>206.4172051669446</v>
      </c>
      <c r="FZ33">
        <f ca="1">FY33*EXP(($C$6-0.5*$C$4^2)*$C$5+$C$4*SQRT($C$5)*_xlfn.NORM.S.INV(RAND()))</f>
        <v>212.10756283357159</v>
      </c>
      <c r="GA33">
        <f ca="1">FZ33*EXP(($C$6-0.5*$C$4^2)*$C$5+$C$4*SQRT($C$5)*_xlfn.NORM.S.INV(RAND()))</f>
        <v>214.19432610868034</v>
      </c>
      <c r="GB33">
        <f ca="1">GA33*EXP(($C$6-0.5*$C$4^2)*$C$5+$C$4*SQRT($C$5)*_xlfn.NORM.S.INV(RAND()))</f>
        <v>215.05735530416376</v>
      </c>
      <c r="GC33">
        <f ca="1">GB33*EXP(($C$6-0.5*$C$4^2)*$C$5+$C$4*SQRT($C$5)*_xlfn.NORM.S.INV(RAND()))</f>
        <v>213.7562202010902</v>
      </c>
      <c r="GD33">
        <f ca="1">GC33*EXP(($C$6-0.5*$C$4^2)*$C$5+$C$4*SQRT($C$5)*_xlfn.NORM.S.INV(RAND()))</f>
        <v>215.12051578926429</v>
      </c>
      <c r="GE33">
        <f ca="1">GD33*EXP(($C$6-0.5*$C$4^2)*$C$5+$C$4*SQRT($C$5)*_xlfn.NORM.S.INV(RAND()))</f>
        <v>207.59698976662659</v>
      </c>
      <c r="GF33">
        <f ca="1">GE33*EXP(($C$6-0.5*$C$4^2)*$C$5+$C$4*SQRT($C$5)*_xlfn.NORM.S.INV(RAND()))</f>
        <v>209.29196434939439</v>
      </c>
      <c r="GG33">
        <f ca="1">GF33*EXP(($C$6-0.5*$C$4^2)*$C$5+$C$4*SQRT($C$5)*_xlfn.NORM.S.INV(RAND()))</f>
        <v>211.33857393321247</v>
      </c>
      <c r="GH33">
        <f ca="1">GG33*EXP(($C$6-0.5*$C$4^2)*$C$5+$C$4*SQRT($C$5)*_xlfn.NORM.S.INV(RAND()))</f>
        <v>209.60136143661813</v>
      </c>
      <c r="GI33">
        <f ca="1">GH33*EXP(($C$6-0.5*$C$4^2)*$C$5+$C$4*SQRT($C$5)*_xlfn.NORM.S.INV(RAND()))</f>
        <v>210.58264055963136</v>
      </c>
      <c r="GJ33">
        <f ca="1">GI33*EXP(($C$6-0.5*$C$4^2)*$C$5+$C$4*SQRT($C$5)*_xlfn.NORM.S.INV(RAND()))</f>
        <v>210.79507057910646</v>
      </c>
      <c r="GK33">
        <f ca="1">GJ33*EXP(($C$6-0.5*$C$4^2)*$C$5+$C$4*SQRT($C$5)*_xlfn.NORM.S.INV(RAND()))</f>
        <v>216.57991811077753</v>
      </c>
      <c r="GL33">
        <f ca="1">GK33*EXP(($C$6-0.5*$C$4^2)*$C$5+$C$4*SQRT($C$5)*_xlfn.NORM.S.INV(RAND()))</f>
        <v>215.64791889281477</v>
      </c>
      <c r="GM33">
        <f ca="1">GL33*EXP(($C$6-0.5*$C$4^2)*$C$5+$C$4*SQRT($C$5)*_xlfn.NORM.S.INV(RAND()))</f>
        <v>216.05976598658214</v>
      </c>
      <c r="GN33">
        <f ca="1">GM33*EXP(($C$6-0.5*$C$4^2)*$C$5+$C$4*SQRT($C$5)*_xlfn.NORM.S.INV(RAND()))</f>
        <v>220.14549468215662</v>
      </c>
      <c r="GO33">
        <f ca="1">GN33*EXP(($C$6-0.5*$C$4^2)*$C$5+$C$4*SQRT($C$5)*_xlfn.NORM.S.INV(RAND()))</f>
        <v>218.29339036364743</v>
      </c>
      <c r="GP33">
        <f ca="1">GO33*EXP(($C$6-0.5*$C$4^2)*$C$5+$C$4*SQRT($C$5)*_xlfn.NORM.S.INV(RAND()))</f>
        <v>217.12125177821534</v>
      </c>
      <c r="GQ33">
        <f ca="1">GP33*EXP(($C$6-0.5*$C$4^2)*$C$5+$C$4*SQRT($C$5)*_xlfn.NORM.S.INV(RAND()))</f>
        <v>219.72371400121543</v>
      </c>
      <c r="GR33">
        <f ca="1">GQ33*EXP(($C$6-0.5*$C$4^2)*$C$5+$C$4*SQRT($C$5)*_xlfn.NORM.S.INV(RAND()))</f>
        <v>222.45617738871485</v>
      </c>
      <c r="GS33">
        <f ca="1">GR33*EXP(($C$6-0.5*$C$4^2)*$C$5+$C$4*SQRT($C$5)*_xlfn.NORM.S.INV(RAND()))</f>
        <v>217.73454302966866</v>
      </c>
      <c r="GT33">
        <f ca="1">GS33*EXP(($C$6-0.5*$C$4^2)*$C$5+$C$4*SQRT($C$5)*_xlfn.NORM.S.INV(RAND()))</f>
        <v>220.43615377390543</v>
      </c>
      <c r="GU33">
        <f ca="1">GT33*EXP(($C$6-0.5*$C$4^2)*$C$5+$C$4*SQRT($C$5)*_xlfn.NORM.S.INV(RAND()))</f>
        <v>221.86326650545817</v>
      </c>
      <c r="GV33">
        <f ca="1">GU33*EXP(($C$6-0.5*$C$4^2)*$C$5+$C$4*SQRT($C$5)*_xlfn.NORM.S.INV(RAND()))</f>
        <v>223.0726041587283</v>
      </c>
      <c r="GW33">
        <f ca="1">GV33*EXP(($C$6-0.5*$C$4^2)*$C$5+$C$4*SQRT($C$5)*_xlfn.NORM.S.INV(RAND()))</f>
        <v>222.11556170539498</v>
      </c>
      <c r="GX33">
        <f ca="1">GW33*EXP(($C$6-0.5*$C$4^2)*$C$5+$C$4*SQRT($C$5)*_xlfn.NORM.S.INV(RAND()))</f>
        <v>224.05083986372983</v>
      </c>
      <c r="GY33" s="26">
        <f t="shared" ca="1" si="0"/>
        <v>0</v>
      </c>
      <c r="GZ33">
        <f ca="1">GY33*EXP(-$C$6*$C$7)</f>
        <v>0</v>
      </c>
      <c r="HA33" s="26">
        <f t="shared" ca="1" si="1"/>
        <v>64.050839863729834</v>
      </c>
      <c r="HB33" s="26">
        <f ca="1">HA33*EXP(-$C$6*$C$7)</f>
        <v>63.844785978156679</v>
      </c>
    </row>
    <row r="34" spans="6:210" x14ac:dyDescent="0.35">
      <c r="F34" s="26">
        <f>F33</f>
        <v>156.69999999999999</v>
      </c>
      <c r="G34">
        <f ca="1">F34*EXP(($C$6-0.5*$C$4^2)*$C$5+$C$4*SQRT($C$5)*_xlfn.NORM.S.INV(RAND()))</f>
        <v>147.67737921431277</v>
      </c>
      <c r="H34">
        <f ca="1">G34*EXP(($C$6-0.5*$C$4^2)*$C$5+$C$4*SQRT($C$5)*_xlfn.NORM.S.INV(RAND()))</f>
        <v>143.74719319185914</v>
      </c>
      <c r="I34">
        <f ca="1">H34*EXP(($C$6-0.5*$C$4^2)*$C$5+$C$4*SQRT($C$5)*_xlfn.NORM.S.INV(RAND()))</f>
        <v>143.9926192473435</v>
      </c>
      <c r="J34">
        <f ca="1">I34*EXP(($C$6-0.5*$C$4^2)*$C$5+$C$4*SQRT($C$5)*_xlfn.NORM.S.INV(RAND()))</f>
        <v>149.23615690989121</v>
      </c>
      <c r="K34">
        <f ca="1">J34*EXP(($C$6-0.5*$C$4^2)*$C$5+$C$4*SQRT($C$5)*_xlfn.NORM.S.INV(RAND()))</f>
        <v>150.75252480743114</v>
      </c>
      <c r="L34">
        <f ca="1">K34*EXP(($C$6-0.5*$C$4^2)*$C$5+$C$4*SQRT($C$5)*_xlfn.NORM.S.INV(RAND()))</f>
        <v>148.0707386533557</v>
      </c>
      <c r="M34">
        <f ca="1">L34*EXP(($C$6-0.5*$C$4^2)*$C$5+$C$4*SQRT($C$5)*_xlfn.NORM.S.INV(RAND()))</f>
        <v>147.04535307817738</v>
      </c>
      <c r="N34">
        <f ca="1">M34*EXP(($C$6-0.5*$C$4^2)*$C$5+$C$4*SQRT($C$5)*_xlfn.NORM.S.INV(RAND()))</f>
        <v>144.53315412737322</v>
      </c>
      <c r="O34">
        <f ca="1">N34*EXP(($C$6-0.5*$C$4^2)*$C$5+$C$4*SQRT($C$5)*_xlfn.NORM.S.INV(RAND()))</f>
        <v>148.60373136232874</v>
      </c>
      <c r="P34">
        <f ca="1">O34*EXP(($C$6-0.5*$C$4^2)*$C$5+$C$4*SQRT($C$5)*_xlfn.NORM.S.INV(RAND()))</f>
        <v>144.88249075950804</v>
      </c>
      <c r="Q34">
        <f ca="1">P34*EXP(($C$6-0.5*$C$4^2)*$C$5+$C$4*SQRT($C$5)*_xlfn.NORM.S.INV(RAND()))</f>
        <v>142.24103479255345</v>
      </c>
      <c r="R34">
        <f ca="1">Q34*EXP(($C$6-0.5*$C$4^2)*$C$5+$C$4*SQRT($C$5)*_xlfn.NORM.S.INV(RAND()))</f>
        <v>142.09186178401222</v>
      </c>
      <c r="S34">
        <f ca="1">R34*EXP(($C$6-0.5*$C$4^2)*$C$5+$C$4*SQRT($C$5)*_xlfn.NORM.S.INV(RAND()))</f>
        <v>143.51565984535114</v>
      </c>
      <c r="T34">
        <f ca="1">S34*EXP(($C$6-0.5*$C$4^2)*$C$5+$C$4*SQRT($C$5)*_xlfn.NORM.S.INV(RAND()))</f>
        <v>142.69878964615066</v>
      </c>
      <c r="U34">
        <f ca="1">T34*EXP(($C$6-0.5*$C$4^2)*$C$5+$C$4*SQRT($C$5)*_xlfn.NORM.S.INV(RAND()))</f>
        <v>143.90131424128029</v>
      </c>
      <c r="V34">
        <f ca="1">U34*EXP(($C$6-0.5*$C$4^2)*$C$5+$C$4*SQRT($C$5)*_xlfn.NORM.S.INV(RAND()))</f>
        <v>141.08868386655004</v>
      </c>
      <c r="W34">
        <f ca="1">V34*EXP(($C$6-0.5*$C$4^2)*$C$5+$C$4*SQRT($C$5)*_xlfn.NORM.S.INV(RAND()))</f>
        <v>144.70840093157278</v>
      </c>
      <c r="X34">
        <f ca="1">W34*EXP(($C$6-0.5*$C$4^2)*$C$5+$C$4*SQRT($C$5)*_xlfn.NORM.S.INV(RAND()))</f>
        <v>144.78801031434986</v>
      </c>
      <c r="Y34">
        <f ca="1">X34*EXP(($C$6-0.5*$C$4^2)*$C$5+$C$4*SQRT($C$5)*_xlfn.NORM.S.INV(RAND()))</f>
        <v>148.19941689148126</v>
      </c>
      <c r="Z34">
        <f ca="1">Y34*EXP(($C$6-0.5*$C$4^2)*$C$5+$C$4*SQRT($C$5)*_xlfn.NORM.S.INV(RAND()))</f>
        <v>147.34733863151348</v>
      </c>
      <c r="AA34">
        <f ca="1">Z34*EXP(($C$6-0.5*$C$4^2)*$C$5+$C$4*SQRT($C$5)*_xlfn.NORM.S.INV(RAND()))</f>
        <v>144.0013286452907</v>
      </c>
      <c r="AB34">
        <f ca="1">AA34*EXP(($C$6-0.5*$C$4^2)*$C$5+$C$4*SQRT($C$5)*_xlfn.NORM.S.INV(RAND()))</f>
        <v>146.52086914111226</v>
      </c>
      <c r="AC34">
        <f ca="1">AB34*EXP(($C$6-0.5*$C$4^2)*$C$5+$C$4*SQRT($C$5)*_xlfn.NORM.S.INV(RAND()))</f>
        <v>145.76746682007084</v>
      </c>
      <c r="AD34">
        <f ca="1">AC34*EXP(($C$6-0.5*$C$4^2)*$C$5+$C$4*SQRT($C$5)*_xlfn.NORM.S.INV(RAND()))</f>
        <v>144.62955758921225</v>
      </c>
      <c r="AE34">
        <f ca="1">AD34*EXP(($C$6-0.5*$C$4^2)*$C$5+$C$4*SQRT($C$5)*_xlfn.NORM.S.INV(RAND()))</f>
        <v>143.897606896018</v>
      </c>
      <c r="AF34">
        <f ca="1">AE34*EXP(($C$6-0.5*$C$4^2)*$C$5+$C$4*SQRT($C$5)*_xlfn.NORM.S.INV(RAND()))</f>
        <v>145.9237670450301</v>
      </c>
      <c r="AG34">
        <f ca="1">AF34*EXP(($C$6-0.5*$C$4^2)*$C$5+$C$4*SQRT($C$5)*_xlfn.NORM.S.INV(RAND()))</f>
        <v>144.50647407415954</v>
      </c>
      <c r="AH34">
        <f ca="1">AG34*EXP(($C$6-0.5*$C$4^2)*$C$5+$C$4*SQRT($C$5)*_xlfn.NORM.S.INV(RAND()))</f>
        <v>143.99185037463874</v>
      </c>
      <c r="AI34">
        <f ca="1">AH34*EXP(($C$6-0.5*$C$4^2)*$C$5+$C$4*SQRT($C$5)*_xlfn.NORM.S.INV(RAND()))</f>
        <v>144.08834268980763</v>
      </c>
      <c r="AJ34">
        <f ca="1">AI34*EXP(($C$6-0.5*$C$4^2)*$C$5+$C$4*SQRT($C$5)*_xlfn.NORM.S.INV(RAND()))</f>
        <v>139.93316013442953</v>
      </c>
      <c r="AK34">
        <f ca="1">AJ34*EXP(($C$6-0.5*$C$4^2)*$C$5+$C$4*SQRT($C$5)*_xlfn.NORM.S.INV(RAND()))</f>
        <v>144.1510723303366</v>
      </c>
      <c r="AL34">
        <f ca="1">AK34*EXP(($C$6-0.5*$C$4^2)*$C$5+$C$4*SQRT($C$5)*_xlfn.NORM.S.INV(RAND()))</f>
        <v>145.3047493255884</v>
      </c>
      <c r="AM34">
        <f ca="1">AL34*EXP(($C$6-0.5*$C$4^2)*$C$5+$C$4*SQRT($C$5)*_xlfn.NORM.S.INV(RAND()))</f>
        <v>145.09562706439567</v>
      </c>
      <c r="AN34">
        <f ca="1">AM34*EXP(($C$6-0.5*$C$4^2)*$C$5+$C$4*SQRT($C$5)*_xlfn.NORM.S.INV(RAND()))</f>
        <v>141.35652261788869</v>
      </c>
      <c r="AO34">
        <f ca="1">AN34*EXP(($C$6-0.5*$C$4^2)*$C$5+$C$4*SQRT($C$5)*_xlfn.NORM.S.INV(RAND()))</f>
        <v>137.86886460387873</v>
      </c>
      <c r="AP34">
        <f ca="1">AO34*EXP(($C$6-0.5*$C$4^2)*$C$5+$C$4*SQRT($C$5)*_xlfn.NORM.S.INV(RAND()))</f>
        <v>137.36466173838795</v>
      </c>
      <c r="AQ34">
        <f ca="1">AP34*EXP(($C$6-0.5*$C$4^2)*$C$5+$C$4*SQRT($C$5)*_xlfn.NORM.S.INV(RAND()))</f>
        <v>134.74197983615093</v>
      </c>
      <c r="AR34">
        <f ca="1">AQ34*EXP(($C$6-0.5*$C$4^2)*$C$5+$C$4*SQRT($C$5)*_xlfn.NORM.S.INV(RAND()))</f>
        <v>134.1822015235627</v>
      </c>
      <c r="AS34">
        <f ca="1">AR34*EXP(($C$6-0.5*$C$4^2)*$C$5+$C$4*SQRT($C$5)*_xlfn.NORM.S.INV(RAND()))</f>
        <v>133.21933619772201</v>
      </c>
      <c r="AT34">
        <f ca="1">AS34*EXP(($C$6-0.5*$C$4^2)*$C$5+$C$4*SQRT($C$5)*_xlfn.NORM.S.INV(RAND()))</f>
        <v>126.83081093015961</v>
      </c>
      <c r="AU34">
        <f ca="1">AT34*EXP(($C$6-0.5*$C$4^2)*$C$5+$C$4*SQRT($C$5)*_xlfn.NORM.S.INV(RAND()))</f>
        <v>130.99152415562838</v>
      </c>
      <c r="AV34">
        <f ca="1">AU34*EXP(($C$6-0.5*$C$4^2)*$C$5+$C$4*SQRT($C$5)*_xlfn.NORM.S.INV(RAND()))</f>
        <v>131.49669984007272</v>
      </c>
      <c r="AW34">
        <f ca="1">AV34*EXP(($C$6-0.5*$C$4^2)*$C$5+$C$4*SQRT($C$5)*_xlfn.NORM.S.INV(RAND()))</f>
        <v>134.5243919125532</v>
      </c>
      <c r="AX34">
        <f ca="1">AW34*EXP(($C$6-0.5*$C$4^2)*$C$5+$C$4*SQRT($C$5)*_xlfn.NORM.S.INV(RAND()))</f>
        <v>133.84594075214281</v>
      </c>
      <c r="AY34">
        <f ca="1">AX34*EXP(($C$6-0.5*$C$4^2)*$C$5+$C$4*SQRT($C$5)*_xlfn.NORM.S.INV(RAND()))</f>
        <v>132.52584743913491</v>
      </c>
      <c r="AZ34">
        <f ca="1">AY34*EXP(($C$6-0.5*$C$4^2)*$C$5+$C$4*SQRT($C$5)*_xlfn.NORM.S.INV(RAND()))</f>
        <v>129.23500590382372</v>
      </c>
      <c r="BA34">
        <f ca="1">AZ34*EXP(($C$6-0.5*$C$4^2)*$C$5+$C$4*SQRT($C$5)*_xlfn.NORM.S.INV(RAND()))</f>
        <v>127.74098660051884</v>
      </c>
      <c r="BB34">
        <f ca="1">BA34*EXP(($C$6-0.5*$C$4^2)*$C$5+$C$4*SQRT($C$5)*_xlfn.NORM.S.INV(RAND()))</f>
        <v>126.84162392789278</v>
      </c>
      <c r="BC34">
        <f ca="1">BB34*EXP(($C$6-0.5*$C$4^2)*$C$5+$C$4*SQRT($C$5)*_xlfn.NORM.S.INV(RAND()))</f>
        <v>124.60762842027765</v>
      </c>
      <c r="BD34">
        <f ca="1">BC34*EXP(($C$6-0.5*$C$4^2)*$C$5+$C$4*SQRT($C$5)*_xlfn.NORM.S.INV(RAND()))</f>
        <v>124.4459201356908</v>
      </c>
      <c r="BE34">
        <f ca="1">BD34*EXP(($C$6-0.5*$C$4^2)*$C$5+$C$4*SQRT($C$5)*_xlfn.NORM.S.INV(RAND()))</f>
        <v>125.12699108852289</v>
      </c>
      <c r="BF34">
        <f ca="1">BE34*EXP(($C$6-0.5*$C$4^2)*$C$5+$C$4*SQRT($C$5)*_xlfn.NORM.S.INV(RAND()))</f>
        <v>121.98130823605644</v>
      </c>
      <c r="BG34">
        <f ca="1">BF34*EXP(($C$6-0.5*$C$4^2)*$C$5+$C$4*SQRT($C$5)*_xlfn.NORM.S.INV(RAND()))</f>
        <v>124.60409003565017</v>
      </c>
      <c r="BH34">
        <f ca="1">BG34*EXP(($C$6-0.5*$C$4^2)*$C$5+$C$4*SQRT($C$5)*_xlfn.NORM.S.INV(RAND()))</f>
        <v>123.02511580000152</v>
      </c>
      <c r="BI34">
        <f ca="1">BH34*EXP(($C$6-0.5*$C$4^2)*$C$5+$C$4*SQRT($C$5)*_xlfn.NORM.S.INV(RAND()))</f>
        <v>122.21182809491189</v>
      </c>
      <c r="BJ34">
        <f ca="1">BI34*EXP(($C$6-0.5*$C$4^2)*$C$5+$C$4*SQRT($C$5)*_xlfn.NORM.S.INV(RAND()))</f>
        <v>121.01076065464537</v>
      </c>
      <c r="BK34">
        <f ca="1">BJ34*EXP(($C$6-0.5*$C$4^2)*$C$5+$C$4*SQRT($C$5)*_xlfn.NORM.S.INV(RAND()))</f>
        <v>120.88916877502764</v>
      </c>
      <c r="BL34">
        <f ca="1">BK34*EXP(($C$6-0.5*$C$4^2)*$C$5+$C$4*SQRT($C$5)*_xlfn.NORM.S.INV(RAND()))</f>
        <v>119.44214097516318</v>
      </c>
      <c r="BM34">
        <f ca="1">BL34*EXP(($C$6-0.5*$C$4^2)*$C$5+$C$4*SQRT($C$5)*_xlfn.NORM.S.INV(RAND()))</f>
        <v>120.17303416449916</v>
      </c>
      <c r="BN34">
        <f ca="1">BM34*EXP(($C$6-0.5*$C$4^2)*$C$5+$C$4*SQRT($C$5)*_xlfn.NORM.S.INV(RAND()))</f>
        <v>119.97035045220271</v>
      </c>
      <c r="BO34">
        <f ca="1">BN34*EXP(($C$6-0.5*$C$4^2)*$C$5+$C$4*SQRT($C$5)*_xlfn.NORM.S.INV(RAND()))</f>
        <v>119.39480293798498</v>
      </c>
      <c r="BP34">
        <f ca="1">BO34*EXP(($C$6-0.5*$C$4^2)*$C$5+$C$4*SQRT($C$5)*_xlfn.NORM.S.INV(RAND()))</f>
        <v>120.38003827260766</v>
      </c>
      <c r="BQ34">
        <f ca="1">BP34*EXP(($C$6-0.5*$C$4^2)*$C$5+$C$4*SQRT($C$5)*_xlfn.NORM.S.INV(RAND()))</f>
        <v>120.21069373347515</v>
      </c>
      <c r="BR34">
        <f ca="1">BQ34*EXP(($C$6-0.5*$C$4^2)*$C$5+$C$4*SQRT($C$5)*_xlfn.NORM.S.INV(RAND()))</f>
        <v>121.2331224375263</v>
      </c>
      <c r="BS34">
        <f ca="1">BR34*EXP(($C$6-0.5*$C$4^2)*$C$5+$C$4*SQRT($C$5)*_xlfn.NORM.S.INV(RAND()))</f>
        <v>125.95196132005879</v>
      </c>
      <c r="BT34">
        <f ca="1">BS34*EXP(($C$6-0.5*$C$4^2)*$C$5+$C$4*SQRT($C$5)*_xlfn.NORM.S.INV(RAND()))</f>
        <v>129.50486042523752</v>
      </c>
      <c r="BU34">
        <f ca="1">BT34*EXP(($C$6-0.5*$C$4^2)*$C$5+$C$4*SQRT($C$5)*_xlfn.NORM.S.INV(RAND()))</f>
        <v>122.15999928611511</v>
      </c>
      <c r="BV34">
        <f ca="1">BU34*EXP(($C$6-0.5*$C$4^2)*$C$5+$C$4*SQRT($C$5)*_xlfn.NORM.S.INV(RAND()))</f>
        <v>122.8286142400032</v>
      </c>
      <c r="BW34">
        <f ca="1">BV34*EXP(($C$6-0.5*$C$4^2)*$C$5+$C$4*SQRT($C$5)*_xlfn.NORM.S.INV(RAND()))</f>
        <v>124.26589963638766</v>
      </c>
      <c r="BX34">
        <f ca="1">BW34*EXP(($C$6-0.5*$C$4^2)*$C$5+$C$4*SQRT($C$5)*_xlfn.NORM.S.INV(RAND()))</f>
        <v>121.19320846297305</v>
      </c>
      <c r="BY34">
        <f ca="1">BX34*EXP(($C$6-0.5*$C$4^2)*$C$5+$C$4*SQRT($C$5)*_xlfn.NORM.S.INV(RAND()))</f>
        <v>121.86659962769551</v>
      </c>
      <c r="BZ34">
        <f ca="1">BY34*EXP(($C$6-0.5*$C$4^2)*$C$5+$C$4*SQRT($C$5)*_xlfn.NORM.S.INV(RAND()))</f>
        <v>123.57245575562386</v>
      </c>
      <c r="CA34">
        <f ca="1">BZ34*EXP(($C$6-0.5*$C$4^2)*$C$5+$C$4*SQRT($C$5)*_xlfn.NORM.S.INV(RAND()))</f>
        <v>122.12125728486619</v>
      </c>
      <c r="CB34">
        <f ca="1">CA34*EXP(($C$6-0.5*$C$4^2)*$C$5+$C$4*SQRT($C$5)*_xlfn.NORM.S.INV(RAND()))</f>
        <v>121.90112824963497</v>
      </c>
      <c r="CC34">
        <f ca="1">CB34*EXP(($C$6-0.5*$C$4^2)*$C$5+$C$4*SQRT($C$5)*_xlfn.NORM.S.INV(RAND()))</f>
        <v>124.36864408724354</v>
      </c>
      <c r="CD34">
        <f ca="1">CC34*EXP(($C$6-0.5*$C$4^2)*$C$5+$C$4*SQRT($C$5)*_xlfn.NORM.S.INV(RAND()))</f>
        <v>123.21628597025106</v>
      </c>
      <c r="CE34">
        <f ca="1">CD34*EXP(($C$6-0.5*$C$4^2)*$C$5+$C$4*SQRT($C$5)*_xlfn.NORM.S.INV(RAND()))</f>
        <v>121.48488176766347</v>
      </c>
      <c r="CF34">
        <f ca="1">CE34*EXP(($C$6-0.5*$C$4^2)*$C$5+$C$4*SQRT($C$5)*_xlfn.NORM.S.INV(RAND()))</f>
        <v>123.23089628240508</v>
      </c>
      <c r="CG34">
        <f ca="1">CF34*EXP(($C$6-0.5*$C$4^2)*$C$5+$C$4*SQRT($C$5)*_xlfn.NORM.S.INV(RAND()))</f>
        <v>124.05494069287575</v>
      </c>
      <c r="CH34">
        <f ca="1">CG34*EXP(($C$6-0.5*$C$4^2)*$C$5+$C$4*SQRT($C$5)*_xlfn.NORM.S.INV(RAND()))</f>
        <v>120.82825806385486</v>
      </c>
      <c r="CI34">
        <f ca="1">CH34*EXP(($C$6-0.5*$C$4^2)*$C$5+$C$4*SQRT($C$5)*_xlfn.NORM.S.INV(RAND()))</f>
        <v>119.85015526778361</v>
      </c>
      <c r="CJ34">
        <f ca="1">CI34*EXP(($C$6-0.5*$C$4^2)*$C$5+$C$4*SQRT($C$5)*_xlfn.NORM.S.INV(RAND()))</f>
        <v>117.99488873381517</v>
      </c>
      <c r="CK34">
        <f ca="1">CJ34*EXP(($C$6-0.5*$C$4^2)*$C$5+$C$4*SQRT($C$5)*_xlfn.NORM.S.INV(RAND()))</f>
        <v>118.32048087001705</v>
      </c>
      <c r="CL34">
        <f ca="1">CK34*EXP(($C$6-0.5*$C$4^2)*$C$5+$C$4*SQRT($C$5)*_xlfn.NORM.S.INV(RAND()))</f>
        <v>115.78117601693933</v>
      </c>
      <c r="CM34">
        <f ca="1">CL34*EXP(($C$6-0.5*$C$4^2)*$C$5+$C$4*SQRT($C$5)*_xlfn.NORM.S.INV(RAND()))</f>
        <v>120.51597340843193</v>
      </c>
      <c r="CN34">
        <f ca="1">CM34*EXP(($C$6-0.5*$C$4^2)*$C$5+$C$4*SQRT($C$5)*_xlfn.NORM.S.INV(RAND()))</f>
        <v>120.29693795846831</v>
      </c>
      <c r="CO34">
        <f ca="1">CN34*EXP(($C$6-0.5*$C$4^2)*$C$5+$C$4*SQRT($C$5)*_xlfn.NORM.S.INV(RAND()))</f>
        <v>121.79129343396488</v>
      </c>
      <c r="CP34">
        <f ca="1">CO34*EXP(($C$6-0.5*$C$4^2)*$C$5+$C$4*SQRT($C$5)*_xlfn.NORM.S.INV(RAND()))</f>
        <v>117.77388472619447</v>
      </c>
      <c r="CQ34">
        <f ca="1">CP34*EXP(($C$6-0.5*$C$4^2)*$C$5+$C$4*SQRT($C$5)*_xlfn.NORM.S.INV(RAND()))</f>
        <v>118.31852591247292</v>
      </c>
      <c r="CR34">
        <f ca="1">CQ34*EXP(($C$6-0.5*$C$4^2)*$C$5+$C$4*SQRT($C$5)*_xlfn.NORM.S.INV(RAND()))</f>
        <v>121.27637969944875</v>
      </c>
      <c r="CS34">
        <f ca="1">CR34*EXP(($C$6-0.5*$C$4^2)*$C$5+$C$4*SQRT($C$5)*_xlfn.NORM.S.INV(RAND()))</f>
        <v>123.64085067088502</v>
      </c>
      <c r="CT34">
        <f ca="1">CS34*EXP(($C$6-0.5*$C$4^2)*$C$5+$C$4*SQRT($C$5)*_xlfn.NORM.S.INV(RAND()))</f>
        <v>125.89493147870402</v>
      </c>
      <c r="CU34">
        <f ca="1">CT34*EXP(($C$6-0.5*$C$4^2)*$C$5+$C$4*SQRT($C$5)*_xlfn.NORM.S.INV(RAND()))</f>
        <v>125.97839227593268</v>
      </c>
      <c r="CV34">
        <f ca="1">CU34*EXP(($C$6-0.5*$C$4^2)*$C$5+$C$4*SQRT($C$5)*_xlfn.NORM.S.INV(RAND()))</f>
        <v>128.84560358863939</v>
      </c>
      <c r="CW34">
        <f ca="1">CV34*EXP(($C$6-0.5*$C$4^2)*$C$5+$C$4*SQRT($C$5)*_xlfn.NORM.S.INV(RAND()))</f>
        <v>131.40627983042069</v>
      </c>
      <c r="CX34">
        <f ca="1">CW34*EXP(($C$6-0.5*$C$4^2)*$C$5+$C$4*SQRT($C$5)*_xlfn.NORM.S.INV(RAND()))</f>
        <v>128.86016804693037</v>
      </c>
      <c r="CY34">
        <f ca="1">CX34*EXP(($C$6-0.5*$C$4^2)*$C$5+$C$4*SQRT($C$5)*_xlfn.NORM.S.INV(RAND()))</f>
        <v>128.30476243626055</v>
      </c>
      <c r="CZ34">
        <f ca="1">CY34*EXP(($C$6-0.5*$C$4^2)*$C$5+$C$4*SQRT($C$5)*_xlfn.NORM.S.INV(RAND()))</f>
        <v>128.32974256913221</v>
      </c>
      <c r="DA34">
        <f ca="1">CZ34*EXP(($C$6-0.5*$C$4^2)*$C$5+$C$4*SQRT($C$5)*_xlfn.NORM.S.INV(RAND()))</f>
        <v>129.36567784226523</v>
      </c>
      <c r="DB34">
        <f ca="1">DA34*EXP(($C$6-0.5*$C$4^2)*$C$5+$C$4*SQRT($C$5)*_xlfn.NORM.S.INV(RAND()))</f>
        <v>133.54777923965653</v>
      </c>
      <c r="DC34">
        <f ca="1">DB34*EXP(($C$6-0.5*$C$4^2)*$C$5+$C$4*SQRT($C$5)*_xlfn.NORM.S.INV(RAND()))</f>
        <v>131.72647985603552</v>
      </c>
      <c r="DD34">
        <f ca="1">DC34*EXP(($C$6-0.5*$C$4^2)*$C$5+$C$4*SQRT($C$5)*_xlfn.NORM.S.INV(RAND()))</f>
        <v>133.03694822240405</v>
      </c>
      <c r="DE34">
        <f ca="1">DD34*EXP(($C$6-0.5*$C$4^2)*$C$5+$C$4*SQRT($C$5)*_xlfn.NORM.S.INV(RAND()))</f>
        <v>135.27729840266971</v>
      </c>
      <c r="DF34">
        <f ca="1">DE34*EXP(($C$6-0.5*$C$4^2)*$C$5+$C$4*SQRT($C$5)*_xlfn.NORM.S.INV(RAND()))</f>
        <v>133.61779337540716</v>
      </c>
      <c r="DG34">
        <f ca="1">DF34*EXP(($C$6-0.5*$C$4^2)*$C$5+$C$4*SQRT($C$5)*_xlfn.NORM.S.INV(RAND()))</f>
        <v>135.15661987986687</v>
      </c>
      <c r="DH34">
        <f ca="1">DG34*EXP(($C$6-0.5*$C$4^2)*$C$5+$C$4*SQRT($C$5)*_xlfn.NORM.S.INV(RAND()))</f>
        <v>135.37481166077481</v>
      </c>
      <c r="DI34">
        <f ca="1">DH34*EXP(($C$6-0.5*$C$4^2)*$C$5+$C$4*SQRT($C$5)*_xlfn.NORM.S.INV(RAND()))</f>
        <v>145.49770067885112</v>
      </c>
      <c r="DJ34">
        <f ca="1">DI34*EXP(($C$6-0.5*$C$4^2)*$C$5+$C$4*SQRT($C$5)*_xlfn.NORM.S.INV(RAND()))</f>
        <v>154.28041955400343</v>
      </c>
      <c r="DK34">
        <f ca="1">DJ34*EXP(($C$6-0.5*$C$4^2)*$C$5+$C$4*SQRT($C$5)*_xlfn.NORM.S.INV(RAND()))</f>
        <v>153.35005429466159</v>
      </c>
      <c r="DL34">
        <f ca="1">DK34*EXP(($C$6-0.5*$C$4^2)*$C$5+$C$4*SQRT($C$5)*_xlfn.NORM.S.INV(RAND()))</f>
        <v>158.04744165570256</v>
      </c>
      <c r="DM34">
        <f ca="1">DL34*EXP(($C$6-0.5*$C$4^2)*$C$5+$C$4*SQRT($C$5)*_xlfn.NORM.S.INV(RAND()))</f>
        <v>157.85124903132129</v>
      </c>
      <c r="DN34">
        <f ca="1">DM34*EXP(($C$6-0.5*$C$4^2)*$C$5+$C$4*SQRT($C$5)*_xlfn.NORM.S.INV(RAND()))</f>
        <v>162.01513465305902</v>
      </c>
      <c r="DO34">
        <f ca="1">DN34*EXP(($C$6-0.5*$C$4^2)*$C$5+$C$4*SQRT($C$5)*_xlfn.NORM.S.INV(RAND()))</f>
        <v>158.24981497929807</v>
      </c>
      <c r="DP34">
        <f ca="1">DO34*EXP(($C$6-0.5*$C$4^2)*$C$5+$C$4*SQRT($C$5)*_xlfn.NORM.S.INV(RAND()))</f>
        <v>165.59299634667545</v>
      </c>
      <c r="DQ34">
        <f ca="1">DP34*EXP(($C$6-0.5*$C$4^2)*$C$5+$C$4*SQRT($C$5)*_xlfn.NORM.S.INV(RAND()))</f>
        <v>167.78594067957309</v>
      </c>
      <c r="DR34">
        <f ca="1">DQ34*EXP(($C$6-0.5*$C$4^2)*$C$5+$C$4*SQRT($C$5)*_xlfn.NORM.S.INV(RAND()))</f>
        <v>170.72206539023875</v>
      </c>
      <c r="DS34">
        <f ca="1">DR34*EXP(($C$6-0.5*$C$4^2)*$C$5+$C$4*SQRT($C$5)*_xlfn.NORM.S.INV(RAND()))</f>
        <v>171.3482272395598</v>
      </c>
      <c r="DT34">
        <f ca="1">DS34*EXP(($C$6-0.5*$C$4^2)*$C$5+$C$4*SQRT($C$5)*_xlfn.NORM.S.INV(RAND()))</f>
        <v>174.2414040245248</v>
      </c>
      <c r="DU34">
        <f ca="1">DT34*EXP(($C$6-0.5*$C$4^2)*$C$5+$C$4*SQRT($C$5)*_xlfn.NORM.S.INV(RAND()))</f>
        <v>172.7985842624021</v>
      </c>
      <c r="DV34">
        <f ca="1">DU34*EXP(($C$6-0.5*$C$4^2)*$C$5+$C$4*SQRT($C$5)*_xlfn.NORM.S.INV(RAND()))</f>
        <v>173.11709507911527</v>
      </c>
      <c r="DW34">
        <f ca="1">DV34*EXP(($C$6-0.5*$C$4^2)*$C$5+$C$4*SQRT($C$5)*_xlfn.NORM.S.INV(RAND()))</f>
        <v>174.20070979681194</v>
      </c>
      <c r="DX34">
        <f ca="1">DW34*EXP(($C$6-0.5*$C$4^2)*$C$5+$C$4*SQRT($C$5)*_xlfn.NORM.S.INV(RAND()))</f>
        <v>172.40498962755515</v>
      </c>
      <c r="DY34">
        <f ca="1">DX34*EXP(($C$6-0.5*$C$4^2)*$C$5+$C$4*SQRT($C$5)*_xlfn.NORM.S.INV(RAND()))</f>
        <v>173.94915342327721</v>
      </c>
      <c r="DZ34">
        <f ca="1">DY34*EXP(($C$6-0.5*$C$4^2)*$C$5+$C$4*SQRT($C$5)*_xlfn.NORM.S.INV(RAND()))</f>
        <v>172.78502791443279</v>
      </c>
      <c r="EA34">
        <f ca="1">DZ34*EXP(($C$6-0.5*$C$4^2)*$C$5+$C$4*SQRT($C$5)*_xlfn.NORM.S.INV(RAND()))</f>
        <v>171.00915632955503</v>
      </c>
      <c r="EB34">
        <f ca="1">EA34*EXP(($C$6-0.5*$C$4^2)*$C$5+$C$4*SQRT($C$5)*_xlfn.NORM.S.INV(RAND()))</f>
        <v>167.61262275591611</v>
      </c>
      <c r="EC34">
        <f ca="1">EB34*EXP(($C$6-0.5*$C$4^2)*$C$5+$C$4*SQRT($C$5)*_xlfn.NORM.S.INV(RAND()))</f>
        <v>171.49625478842637</v>
      </c>
      <c r="ED34">
        <f ca="1">EC34*EXP(($C$6-0.5*$C$4^2)*$C$5+$C$4*SQRT($C$5)*_xlfn.NORM.S.INV(RAND()))</f>
        <v>166.78497106859101</v>
      </c>
      <c r="EE34">
        <f ca="1">ED34*EXP(($C$6-0.5*$C$4^2)*$C$5+$C$4*SQRT($C$5)*_xlfn.NORM.S.INV(RAND()))</f>
        <v>164.47415357765902</v>
      </c>
      <c r="EF34">
        <f ca="1">EE34*EXP(($C$6-0.5*$C$4^2)*$C$5+$C$4*SQRT($C$5)*_xlfn.NORM.S.INV(RAND()))</f>
        <v>164.81059458195517</v>
      </c>
      <c r="EG34">
        <f ca="1">EF34*EXP(($C$6-0.5*$C$4^2)*$C$5+$C$4*SQRT($C$5)*_xlfn.NORM.S.INV(RAND()))</f>
        <v>164.49615372283643</v>
      </c>
      <c r="EH34">
        <f ca="1">EG34*EXP(($C$6-0.5*$C$4^2)*$C$5+$C$4*SQRT($C$5)*_xlfn.NORM.S.INV(RAND()))</f>
        <v>157.63937132397379</v>
      </c>
      <c r="EI34">
        <f ca="1">EH34*EXP(($C$6-0.5*$C$4^2)*$C$5+$C$4*SQRT($C$5)*_xlfn.NORM.S.INV(RAND()))</f>
        <v>158.21843430132569</v>
      </c>
      <c r="EJ34">
        <f ca="1">EI34*EXP(($C$6-0.5*$C$4^2)*$C$5+$C$4*SQRT($C$5)*_xlfn.NORM.S.INV(RAND()))</f>
        <v>159.89402092494271</v>
      </c>
      <c r="EK34">
        <f ca="1">EJ34*EXP(($C$6-0.5*$C$4^2)*$C$5+$C$4*SQRT($C$5)*_xlfn.NORM.S.INV(RAND()))</f>
        <v>158.01940459877997</v>
      </c>
      <c r="EL34">
        <f ca="1">EK34*EXP(($C$6-0.5*$C$4^2)*$C$5+$C$4*SQRT($C$5)*_xlfn.NORM.S.INV(RAND()))</f>
        <v>158.10082712166056</v>
      </c>
      <c r="EM34">
        <f ca="1">EL34*EXP(($C$6-0.5*$C$4^2)*$C$5+$C$4*SQRT($C$5)*_xlfn.NORM.S.INV(RAND()))</f>
        <v>158.99903833207949</v>
      </c>
      <c r="EN34">
        <f ca="1">EM34*EXP(($C$6-0.5*$C$4^2)*$C$5+$C$4*SQRT($C$5)*_xlfn.NORM.S.INV(RAND()))</f>
        <v>160.52370384645249</v>
      </c>
      <c r="EO34">
        <f ca="1">EN34*EXP(($C$6-0.5*$C$4^2)*$C$5+$C$4*SQRT($C$5)*_xlfn.NORM.S.INV(RAND()))</f>
        <v>161.54093461966883</v>
      </c>
      <c r="EP34">
        <f ca="1">EO34*EXP(($C$6-0.5*$C$4^2)*$C$5+$C$4*SQRT($C$5)*_xlfn.NORM.S.INV(RAND()))</f>
        <v>163.2851222934886</v>
      </c>
      <c r="EQ34">
        <f ca="1">EP34*EXP(($C$6-0.5*$C$4^2)*$C$5+$C$4*SQRT($C$5)*_xlfn.NORM.S.INV(RAND()))</f>
        <v>157.01125448648546</v>
      </c>
      <c r="ER34">
        <f ca="1">EQ34*EXP(($C$6-0.5*$C$4^2)*$C$5+$C$4*SQRT($C$5)*_xlfn.NORM.S.INV(RAND()))</f>
        <v>158.32458034817822</v>
      </c>
      <c r="ES34">
        <f ca="1">ER34*EXP(($C$6-0.5*$C$4^2)*$C$5+$C$4*SQRT($C$5)*_xlfn.NORM.S.INV(RAND()))</f>
        <v>160.02318544907084</v>
      </c>
      <c r="ET34">
        <f ca="1">ES34*EXP(($C$6-0.5*$C$4^2)*$C$5+$C$4*SQRT($C$5)*_xlfn.NORM.S.INV(RAND()))</f>
        <v>157.57202932760137</v>
      </c>
      <c r="EU34">
        <f ca="1">ET34*EXP(($C$6-0.5*$C$4^2)*$C$5+$C$4*SQRT($C$5)*_xlfn.NORM.S.INV(RAND()))</f>
        <v>159.09568029219759</v>
      </c>
      <c r="EV34">
        <f ca="1">EU34*EXP(($C$6-0.5*$C$4^2)*$C$5+$C$4*SQRT($C$5)*_xlfn.NORM.S.INV(RAND()))</f>
        <v>163.86226267754989</v>
      </c>
      <c r="EW34">
        <f ca="1">EV34*EXP(($C$6-0.5*$C$4^2)*$C$5+$C$4*SQRT($C$5)*_xlfn.NORM.S.INV(RAND()))</f>
        <v>170.47271106699401</v>
      </c>
      <c r="EX34">
        <f ca="1">EW34*EXP(($C$6-0.5*$C$4^2)*$C$5+$C$4*SQRT($C$5)*_xlfn.NORM.S.INV(RAND()))</f>
        <v>169.38206177524506</v>
      </c>
      <c r="EY34">
        <f ca="1">EX34*EXP(($C$6-0.5*$C$4^2)*$C$5+$C$4*SQRT($C$5)*_xlfn.NORM.S.INV(RAND()))</f>
        <v>159.22859356974439</v>
      </c>
      <c r="EZ34">
        <f ca="1">EY34*EXP(($C$6-0.5*$C$4^2)*$C$5+$C$4*SQRT($C$5)*_xlfn.NORM.S.INV(RAND()))</f>
        <v>161.49883724453275</v>
      </c>
      <c r="FA34">
        <f ca="1">EZ34*EXP(($C$6-0.5*$C$4^2)*$C$5+$C$4*SQRT($C$5)*_xlfn.NORM.S.INV(RAND()))</f>
        <v>158.30979379546125</v>
      </c>
      <c r="FB34">
        <f ca="1">FA34*EXP(($C$6-0.5*$C$4^2)*$C$5+$C$4*SQRT($C$5)*_xlfn.NORM.S.INV(RAND()))</f>
        <v>159.44199797595647</v>
      </c>
      <c r="FC34">
        <f ca="1">FB34*EXP(($C$6-0.5*$C$4^2)*$C$5+$C$4*SQRT($C$5)*_xlfn.NORM.S.INV(RAND()))</f>
        <v>159.28186939858321</v>
      </c>
      <c r="FD34">
        <f ca="1">FC34*EXP(($C$6-0.5*$C$4^2)*$C$5+$C$4*SQRT($C$5)*_xlfn.NORM.S.INV(RAND()))</f>
        <v>160.90382266074735</v>
      </c>
      <c r="FE34">
        <f ca="1">FD34*EXP(($C$6-0.5*$C$4^2)*$C$5+$C$4*SQRT($C$5)*_xlfn.NORM.S.INV(RAND()))</f>
        <v>159.69341374768658</v>
      </c>
      <c r="FF34">
        <f ca="1">FE34*EXP(($C$6-0.5*$C$4^2)*$C$5+$C$4*SQRT($C$5)*_xlfn.NORM.S.INV(RAND()))</f>
        <v>160.28631028252167</v>
      </c>
      <c r="FG34">
        <f ca="1">FF34*EXP(($C$6-0.5*$C$4^2)*$C$5+$C$4*SQRT($C$5)*_xlfn.NORM.S.INV(RAND()))</f>
        <v>158.79260381612752</v>
      </c>
      <c r="FH34">
        <f ca="1">FG34*EXP(($C$6-0.5*$C$4^2)*$C$5+$C$4*SQRT($C$5)*_xlfn.NORM.S.INV(RAND()))</f>
        <v>165.12142492421958</v>
      </c>
      <c r="FI34">
        <f ca="1">FH34*EXP(($C$6-0.5*$C$4^2)*$C$5+$C$4*SQRT($C$5)*_xlfn.NORM.S.INV(RAND()))</f>
        <v>165.52458709767637</v>
      </c>
      <c r="FJ34">
        <f ca="1">FI34*EXP(($C$6-0.5*$C$4^2)*$C$5+$C$4*SQRT($C$5)*_xlfn.NORM.S.INV(RAND()))</f>
        <v>162.60878326109403</v>
      </c>
      <c r="FK34">
        <f ca="1">FJ34*EXP(($C$6-0.5*$C$4^2)*$C$5+$C$4*SQRT($C$5)*_xlfn.NORM.S.INV(RAND()))</f>
        <v>161.94398580929658</v>
      </c>
      <c r="FL34">
        <f ca="1">FK34*EXP(($C$6-0.5*$C$4^2)*$C$5+$C$4*SQRT($C$5)*_xlfn.NORM.S.INV(RAND()))</f>
        <v>162.45758364732703</v>
      </c>
      <c r="FM34">
        <f ca="1">FL34*EXP(($C$6-0.5*$C$4^2)*$C$5+$C$4*SQRT($C$5)*_xlfn.NORM.S.INV(RAND()))</f>
        <v>163.10711166209268</v>
      </c>
      <c r="FN34">
        <f ca="1">FM34*EXP(($C$6-0.5*$C$4^2)*$C$5+$C$4*SQRT($C$5)*_xlfn.NORM.S.INV(RAND()))</f>
        <v>166.30900171419725</v>
      </c>
      <c r="FO34">
        <f ca="1">FN34*EXP(($C$6-0.5*$C$4^2)*$C$5+$C$4*SQRT($C$5)*_xlfn.NORM.S.INV(RAND()))</f>
        <v>174.28566326844097</v>
      </c>
      <c r="FP34">
        <f ca="1">FO34*EXP(($C$6-0.5*$C$4^2)*$C$5+$C$4*SQRT($C$5)*_xlfn.NORM.S.INV(RAND()))</f>
        <v>171.17446475343496</v>
      </c>
      <c r="FQ34">
        <f ca="1">FP34*EXP(($C$6-0.5*$C$4^2)*$C$5+$C$4*SQRT($C$5)*_xlfn.NORM.S.INV(RAND()))</f>
        <v>173.75018547215987</v>
      </c>
      <c r="FR34">
        <f ca="1">FQ34*EXP(($C$6-0.5*$C$4^2)*$C$5+$C$4*SQRT($C$5)*_xlfn.NORM.S.INV(RAND()))</f>
        <v>172.94421689555071</v>
      </c>
      <c r="FS34">
        <f ca="1">FR34*EXP(($C$6-0.5*$C$4^2)*$C$5+$C$4*SQRT($C$5)*_xlfn.NORM.S.INV(RAND()))</f>
        <v>168.7491651169691</v>
      </c>
      <c r="FT34">
        <f ca="1">FS34*EXP(($C$6-0.5*$C$4^2)*$C$5+$C$4*SQRT($C$5)*_xlfn.NORM.S.INV(RAND()))</f>
        <v>167.48592938059667</v>
      </c>
      <c r="FU34">
        <f ca="1">FT34*EXP(($C$6-0.5*$C$4^2)*$C$5+$C$4*SQRT($C$5)*_xlfn.NORM.S.INV(RAND()))</f>
        <v>174.53827430532669</v>
      </c>
      <c r="FV34">
        <f ca="1">FU34*EXP(($C$6-0.5*$C$4^2)*$C$5+$C$4*SQRT($C$5)*_xlfn.NORM.S.INV(RAND()))</f>
        <v>175.39903584704859</v>
      </c>
      <c r="FW34">
        <f ca="1">FV34*EXP(($C$6-0.5*$C$4^2)*$C$5+$C$4*SQRT($C$5)*_xlfn.NORM.S.INV(RAND()))</f>
        <v>173.94434236508189</v>
      </c>
      <c r="FX34">
        <f ca="1">FW34*EXP(($C$6-0.5*$C$4^2)*$C$5+$C$4*SQRT($C$5)*_xlfn.NORM.S.INV(RAND()))</f>
        <v>174.77806886029492</v>
      </c>
      <c r="FY34">
        <f ca="1">FX34*EXP(($C$6-0.5*$C$4^2)*$C$5+$C$4*SQRT($C$5)*_xlfn.NORM.S.INV(RAND()))</f>
        <v>176.69091920077508</v>
      </c>
      <c r="FZ34">
        <f ca="1">FY34*EXP(($C$6-0.5*$C$4^2)*$C$5+$C$4*SQRT($C$5)*_xlfn.NORM.S.INV(RAND()))</f>
        <v>179.27562225251609</v>
      </c>
      <c r="GA34">
        <f ca="1">FZ34*EXP(($C$6-0.5*$C$4^2)*$C$5+$C$4*SQRT($C$5)*_xlfn.NORM.S.INV(RAND()))</f>
        <v>184.87084725802802</v>
      </c>
      <c r="GB34">
        <f ca="1">GA34*EXP(($C$6-0.5*$C$4^2)*$C$5+$C$4*SQRT($C$5)*_xlfn.NORM.S.INV(RAND()))</f>
        <v>190.94221587921052</v>
      </c>
      <c r="GC34">
        <f ca="1">GB34*EXP(($C$6-0.5*$C$4^2)*$C$5+$C$4*SQRT($C$5)*_xlfn.NORM.S.INV(RAND()))</f>
        <v>189.5529372351495</v>
      </c>
      <c r="GD34">
        <f ca="1">GC34*EXP(($C$6-0.5*$C$4^2)*$C$5+$C$4*SQRT($C$5)*_xlfn.NORM.S.INV(RAND()))</f>
        <v>195.7456804831503</v>
      </c>
      <c r="GE34">
        <f ca="1">GD34*EXP(($C$6-0.5*$C$4^2)*$C$5+$C$4*SQRT($C$5)*_xlfn.NORM.S.INV(RAND()))</f>
        <v>195.35501253346129</v>
      </c>
      <c r="GF34">
        <f ca="1">GE34*EXP(($C$6-0.5*$C$4^2)*$C$5+$C$4*SQRT($C$5)*_xlfn.NORM.S.INV(RAND()))</f>
        <v>192.4154852919086</v>
      </c>
      <c r="GG34">
        <f ca="1">GF34*EXP(($C$6-0.5*$C$4^2)*$C$5+$C$4*SQRT($C$5)*_xlfn.NORM.S.INV(RAND()))</f>
        <v>192.71149073681545</v>
      </c>
      <c r="GH34">
        <f ca="1">GG34*EXP(($C$6-0.5*$C$4^2)*$C$5+$C$4*SQRT($C$5)*_xlfn.NORM.S.INV(RAND()))</f>
        <v>190.72605012547962</v>
      </c>
      <c r="GI34">
        <f ca="1">GH34*EXP(($C$6-0.5*$C$4^2)*$C$5+$C$4*SQRT($C$5)*_xlfn.NORM.S.INV(RAND()))</f>
        <v>195.2754998398502</v>
      </c>
      <c r="GJ34">
        <f ca="1">GI34*EXP(($C$6-0.5*$C$4^2)*$C$5+$C$4*SQRT($C$5)*_xlfn.NORM.S.INV(RAND()))</f>
        <v>200.7966006162637</v>
      </c>
      <c r="GK34">
        <f ca="1">GJ34*EXP(($C$6-0.5*$C$4^2)*$C$5+$C$4*SQRT($C$5)*_xlfn.NORM.S.INV(RAND()))</f>
        <v>199.44687723610107</v>
      </c>
      <c r="GL34">
        <f ca="1">GK34*EXP(($C$6-0.5*$C$4^2)*$C$5+$C$4*SQRT($C$5)*_xlfn.NORM.S.INV(RAND()))</f>
        <v>198.01438072740399</v>
      </c>
      <c r="GM34">
        <f ca="1">GL34*EXP(($C$6-0.5*$C$4^2)*$C$5+$C$4*SQRT($C$5)*_xlfn.NORM.S.INV(RAND()))</f>
        <v>201.70189596232899</v>
      </c>
      <c r="GN34">
        <f ca="1">GM34*EXP(($C$6-0.5*$C$4^2)*$C$5+$C$4*SQRT($C$5)*_xlfn.NORM.S.INV(RAND()))</f>
        <v>206.63066881996141</v>
      </c>
      <c r="GO34">
        <f ca="1">GN34*EXP(($C$6-0.5*$C$4^2)*$C$5+$C$4*SQRT($C$5)*_xlfn.NORM.S.INV(RAND()))</f>
        <v>202.60660923108313</v>
      </c>
      <c r="GP34">
        <f ca="1">GO34*EXP(($C$6-0.5*$C$4^2)*$C$5+$C$4*SQRT($C$5)*_xlfn.NORM.S.INV(RAND()))</f>
        <v>199.71674132774893</v>
      </c>
      <c r="GQ34">
        <f ca="1">GP34*EXP(($C$6-0.5*$C$4^2)*$C$5+$C$4*SQRT($C$5)*_xlfn.NORM.S.INV(RAND()))</f>
        <v>194.09952756639603</v>
      </c>
      <c r="GR34">
        <f ca="1">GQ34*EXP(($C$6-0.5*$C$4^2)*$C$5+$C$4*SQRT($C$5)*_xlfn.NORM.S.INV(RAND()))</f>
        <v>196.5976568281302</v>
      </c>
      <c r="GS34">
        <f ca="1">GR34*EXP(($C$6-0.5*$C$4^2)*$C$5+$C$4*SQRT($C$5)*_xlfn.NORM.S.INV(RAND()))</f>
        <v>197.69648458383608</v>
      </c>
      <c r="GT34">
        <f ca="1">GS34*EXP(($C$6-0.5*$C$4^2)*$C$5+$C$4*SQRT($C$5)*_xlfn.NORM.S.INV(RAND()))</f>
        <v>188.28157944269054</v>
      </c>
      <c r="GU34">
        <f ca="1">GT34*EXP(($C$6-0.5*$C$4^2)*$C$5+$C$4*SQRT($C$5)*_xlfn.NORM.S.INV(RAND()))</f>
        <v>187.97999283989935</v>
      </c>
      <c r="GV34">
        <f ca="1">GU34*EXP(($C$6-0.5*$C$4^2)*$C$5+$C$4*SQRT($C$5)*_xlfn.NORM.S.INV(RAND()))</f>
        <v>187.52763000438065</v>
      </c>
      <c r="GW34">
        <f ca="1">GV34*EXP(($C$6-0.5*$C$4^2)*$C$5+$C$4*SQRT($C$5)*_xlfn.NORM.S.INV(RAND()))</f>
        <v>192.1640397232691</v>
      </c>
      <c r="GX34">
        <f ca="1">GW34*EXP(($C$6-0.5*$C$4^2)*$C$5+$C$4*SQRT($C$5)*_xlfn.NORM.S.INV(RAND()))</f>
        <v>185.63206049952575</v>
      </c>
      <c r="GY34" s="26">
        <f t="shared" ca="1" si="0"/>
        <v>0</v>
      </c>
      <c r="GZ34">
        <f ca="1">GY34*EXP(-$C$6*$C$7)</f>
        <v>0</v>
      </c>
      <c r="HA34" s="26">
        <f t="shared" ca="1" si="1"/>
        <v>25.63206049952575</v>
      </c>
      <c r="HB34" s="26">
        <f ca="1">HA34*EXP(-$C$6*$C$7)</f>
        <v>25.549601226978972</v>
      </c>
    </row>
    <row r="35" spans="6:210" x14ac:dyDescent="0.35">
      <c r="F35" s="26">
        <f>F34</f>
        <v>156.69999999999999</v>
      </c>
      <c r="G35">
        <f ca="1">F35*EXP(($C$6-0.5*$C$4^2)*$C$5+$C$4*SQRT($C$5)*_xlfn.NORM.S.INV(RAND()))</f>
        <v>158.64659531431252</v>
      </c>
      <c r="H35">
        <f ca="1">G35*EXP(($C$6-0.5*$C$4^2)*$C$5+$C$4*SQRT($C$5)*_xlfn.NORM.S.INV(RAND()))</f>
        <v>155.55315608849401</v>
      </c>
      <c r="I35">
        <f ca="1">H35*EXP(($C$6-0.5*$C$4^2)*$C$5+$C$4*SQRT($C$5)*_xlfn.NORM.S.INV(RAND()))</f>
        <v>148.16821201222376</v>
      </c>
      <c r="J35">
        <f ca="1">I35*EXP(($C$6-0.5*$C$4^2)*$C$5+$C$4*SQRT($C$5)*_xlfn.NORM.S.INV(RAND()))</f>
        <v>147.01323794029278</v>
      </c>
      <c r="K35">
        <f ca="1">J35*EXP(($C$6-0.5*$C$4^2)*$C$5+$C$4*SQRT($C$5)*_xlfn.NORM.S.INV(RAND()))</f>
        <v>143.30335450752492</v>
      </c>
      <c r="L35">
        <f ca="1">K35*EXP(($C$6-0.5*$C$4^2)*$C$5+$C$4*SQRT($C$5)*_xlfn.NORM.S.INV(RAND()))</f>
        <v>148.54270768833081</v>
      </c>
      <c r="M35">
        <f ca="1">L35*EXP(($C$6-0.5*$C$4^2)*$C$5+$C$4*SQRT($C$5)*_xlfn.NORM.S.INV(RAND()))</f>
        <v>149.18502333699601</v>
      </c>
      <c r="N35">
        <f ca="1">M35*EXP(($C$6-0.5*$C$4^2)*$C$5+$C$4*SQRT($C$5)*_xlfn.NORM.S.INV(RAND()))</f>
        <v>145.38796188705996</v>
      </c>
      <c r="O35">
        <f ca="1">N35*EXP(($C$6-0.5*$C$4^2)*$C$5+$C$4*SQRT($C$5)*_xlfn.NORM.S.INV(RAND()))</f>
        <v>145.51169787478776</v>
      </c>
      <c r="P35">
        <f ca="1">O35*EXP(($C$6-0.5*$C$4^2)*$C$5+$C$4*SQRT($C$5)*_xlfn.NORM.S.INV(RAND()))</f>
        <v>149.31198236354604</v>
      </c>
      <c r="Q35">
        <f ca="1">P35*EXP(($C$6-0.5*$C$4^2)*$C$5+$C$4*SQRT($C$5)*_xlfn.NORM.S.INV(RAND()))</f>
        <v>150.36584692576159</v>
      </c>
      <c r="R35">
        <f ca="1">Q35*EXP(($C$6-0.5*$C$4^2)*$C$5+$C$4*SQRT($C$5)*_xlfn.NORM.S.INV(RAND()))</f>
        <v>149.32117665612017</v>
      </c>
      <c r="S35">
        <f ca="1">R35*EXP(($C$6-0.5*$C$4^2)*$C$5+$C$4*SQRT($C$5)*_xlfn.NORM.S.INV(RAND()))</f>
        <v>152.67702780893359</v>
      </c>
      <c r="T35">
        <f ca="1">S35*EXP(($C$6-0.5*$C$4^2)*$C$5+$C$4*SQRT($C$5)*_xlfn.NORM.S.INV(RAND()))</f>
        <v>158.18319581743577</v>
      </c>
      <c r="U35">
        <f ca="1">T35*EXP(($C$6-0.5*$C$4^2)*$C$5+$C$4*SQRT($C$5)*_xlfn.NORM.S.INV(RAND()))</f>
        <v>156.96339783223084</v>
      </c>
      <c r="V35">
        <f ca="1">U35*EXP(($C$6-0.5*$C$4^2)*$C$5+$C$4*SQRT($C$5)*_xlfn.NORM.S.INV(RAND()))</f>
        <v>160.81718053148708</v>
      </c>
      <c r="W35">
        <f ca="1">V35*EXP(($C$6-0.5*$C$4^2)*$C$5+$C$4*SQRT($C$5)*_xlfn.NORM.S.INV(RAND()))</f>
        <v>159.16226905426544</v>
      </c>
      <c r="X35">
        <f ca="1">W35*EXP(($C$6-0.5*$C$4^2)*$C$5+$C$4*SQRT($C$5)*_xlfn.NORM.S.INV(RAND()))</f>
        <v>159.27766600158537</v>
      </c>
      <c r="Y35">
        <f ca="1">X35*EXP(($C$6-0.5*$C$4^2)*$C$5+$C$4*SQRT($C$5)*_xlfn.NORM.S.INV(RAND()))</f>
        <v>163.89931610037473</v>
      </c>
      <c r="Z35">
        <f ca="1">Y35*EXP(($C$6-0.5*$C$4^2)*$C$5+$C$4*SQRT($C$5)*_xlfn.NORM.S.INV(RAND()))</f>
        <v>165.28021789104781</v>
      </c>
      <c r="AA35">
        <f ca="1">Z35*EXP(($C$6-0.5*$C$4^2)*$C$5+$C$4*SQRT($C$5)*_xlfn.NORM.S.INV(RAND()))</f>
        <v>169.18177320770786</v>
      </c>
      <c r="AB35">
        <f ca="1">AA35*EXP(($C$6-0.5*$C$4^2)*$C$5+$C$4*SQRT($C$5)*_xlfn.NORM.S.INV(RAND()))</f>
        <v>172.06233935118539</v>
      </c>
      <c r="AC35">
        <f ca="1">AB35*EXP(($C$6-0.5*$C$4^2)*$C$5+$C$4*SQRT($C$5)*_xlfn.NORM.S.INV(RAND()))</f>
        <v>169.89529540456374</v>
      </c>
      <c r="AD35">
        <f ca="1">AC35*EXP(($C$6-0.5*$C$4^2)*$C$5+$C$4*SQRT($C$5)*_xlfn.NORM.S.INV(RAND()))</f>
        <v>167.54638603853485</v>
      </c>
      <c r="AE35">
        <f ca="1">AD35*EXP(($C$6-0.5*$C$4^2)*$C$5+$C$4*SQRT($C$5)*_xlfn.NORM.S.INV(RAND()))</f>
        <v>165.57311231185517</v>
      </c>
      <c r="AF35">
        <f ca="1">AE35*EXP(($C$6-0.5*$C$4^2)*$C$5+$C$4*SQRT($C$5)*_xlfn.NORM.S.INV(RAND()))</f>
        <v>167.80781429998376</v>
      </c>
      <c r="AG35">
        <f ca="1">AF35*EXP(($C$6-0.5*$C$4^2)*$C$5+$C$4*SQRT($C$5)*_xlfn.NORM.S.INV(RAND()))</f>
        <v>165.1762973937235</v>
      </c>
      <c r="AH35">
        <f ca="1">AG35*EXP(($C$6-0.5*$C$4^2)*$C$5+$C$4*SQRT($C$5)*_xlfn.NORM.S.INV(RAND()))</f>
        <v>169.86227979106582</v>
      </c>
      <c r="AI35">
        <f ca="1">AH35*EXP(($C$6-0.5*$C$4^2)*$C$5+$C$4*SQRT($C$5)*_xlfn.NORM.S.INV(RAND()))</f>
        <v>168.26598979046611</v>
      </c>
      <c r="AJ35">
        <f ca="1">AI35*EXP(($C$6-0.5*$C$4^2)*$C$5+$C$4*SQRT($C$5)*_xlfn.NORM.S.INV(RAND()))</f>
        <v>168.89526403520264</v>
      </c>
      <c r="AK35">
        <f ca="1">AJ35*EXP(($C$6-0.5*$C$4^2)*$C$5+$C$4*SQRT($C$5)*_xlfn.NORM.S.INV(RAND()))</f>
        <v>169.152640623906</v>
      </c>
      <c r="AL35">
        <f ca="1">AK35*EXP(($C$6-0.5*$C$4^2)*$C$5+$C$4*SQRT($C$5)*_xlfn.NORM.S.INV(RAND()))</f>
        <v>167.7803159951807</v>
      </c>
      <c r="AM35">
        <f ca="1">AL35*EXP(($C$6-0.5*$C$4^2)*$C$5+$C$4*SQRT($C$5)*_xlfn.NORM.S.INV(RAND()))</f>
        <v>166.27989267546056</v>
      </c>
      <c r="AN35">
        <f ca="1">AM35*EXP(($C$6-0.5*$C$4^2)*$C$5+$C$4*SQRT($C$5)*_xlfn.NORM.S.INV(RAND()))</f>
        <v>163.9981884959044</v>
      </c>
      <c r="AO35">
        <f ca="1">AN35*EXP(($C$6-0.5*$C$4^2)*$C$5+$C$4*SQRT($C$5)*_xlfn.NORM.S.INV(RAND()))</f>
        <v>159.75750699704406</v>
      </c>
      <c r="AP35">
        <f ca="1">AO35*EXP(($C$6-0.5*$C$4^2)*$C$5+$C$4*SQRT($C$5)*_xlfn.NORM.S.INV(RAND()))</f>
        <v>159.03625496889131</v>
      </c>
      <c r="AQ35">
        <f ca="1">AP35*EXP(($C$6-0.5*$C$4^2)*$C$5+$C$4*SQRT($C$5)*_xlfn.NORM.S.INV(RAND()))</f>
        <v>159.02432119951138</v>
      </c>
      <c r="AR35">
        <f ca="1">AQ35*EXP(($C$6-0.5*$C$4^2)*$C$5+$C$4*SQRT($C$5)*_xlfn.NORM.S.INV(RAND()))</f>
        <v>153.92805344010662</v>
      </c>
      <c r="AS35">
        <f ca="1">AR35*EXP(($C$6-0.5*$C$4^2)*$C$5+$C$4*SQRT($C$5)*_xlfn.NORM.S.INV(RAND()))</f>
        <v>150.21247307379156</v>
      </c>
      <c r="AT35">
        <f ca="1">AS35*EXP(($C$6-0.5*$C$4^2)*$C$5+$C$4*SQRT($C$5)*_xlfn.NORM.S.INV(RAND()))</f>
        <v>153.34717762057946</v>
      </c>
      <c r="AU35">
        <f ca="1">AT35*EXP(($C$6-0.5*$C$4^2)*$C$5+$C$4*SQRT($C$5)*_xlfn.NORM.S.INV(RAND()))</f>
        <v>152.48790673865372</v>
      </c>
      <c r="AV35">
        <f ca="1">AU35*EXP(($C$6-0.5*$C$4^2)*$C$5+$C$4*SQRT($C$5)*_xlfn.NORM.S.INV(RAND()))</f>
        <v>152.74697998935727</v>
      </c>
      <c r="AW35">
        <f ca="1">AV35*EXP(($C$6-0.5*$C$4^2)*$C$5+$C$4*SQRT($C$5)*_xlfn.NORM.S.INV(RAND()))</f>
        <v>153.40332621415288</v>
      </c>
      <c r="AX35">
        <f ca="1">AW35*EXP(($C$6-0.5*$C$4^2)*$C$5+$C$4*SQRT($C$5)*_xlfn.NORM.S.INV(RAND()))</f>
        <v>154.31912847945074</v>
      </c>
      <c r="AY35">
        <f ca="1">AX35*EXP(($C$6-0.5*$C$4^2)*$C$5+$C$4*SQRT($C$5)*_xlfn.NORM.S.INV(RAND()))</f>
        <v>157.10655309434244</v>
      </c>
      <c r="AZ35">
        <f ca="1">AY35*EXP(($C$6-0.5*$C$4^2)*$C$5+$C$4*SQRT($C$5)*_xlfn.NORM.S.INV(RAND()))</f>
        <v>163.61829678019313</v>
      </c>
      <c r="BA35">
        <f ca="1">AZ35*EXP(($C$6-0.5*$C$4^2)*$C$5+$C$4*SQRT($C$5)*_xlfn.NORM.S.INV(RAND()))</f>
        <v>163.17986414826609</v>
      </c>
      <c r="BB35">
        <f ca="1">BA35*EXP(($C$6-0.5*$C$4^2)*$C$5+$C$4*SQRT($C$5)*_xlfn.NORM.S.INV(RAND()))</f>
        <v>163.5703693425931</v>
      </c>
      <c r="BC35">
        <f ca="1">BB35*EXP(($C$6-0.5*$C$4^2)*$C$5+$C$4*SQRT($C$5)*_xlfn.NORM.S.INV(RAND()))</f>
        <v>160.07308195653061</v>
      </c>
      <c r="BD35">
        <f ca="1">BC35*EXP(($C$6-0.5*$C$4^2)*$C$5+$C$4*SQRT($C$5)*_xlfn.NORM.S.INV(RAND()))</f>
        <v>157.62410847272417</v>
      </c>
      <c r="BE35">
        <f ca="1">BD35*EXP(($C$6-0.5*$C$4^2)*$C$5+$C$4*SQRT($C$5)*_xlfn.NORM.S.INV(RAND()))</f>
        <v>160.33658770516456</v>
      </c>
      <c r="BF35">
        <f ca="1">BE35*EXP(($C$6-0.5*$C$4^2)*$C$5+$C$4*SQRT($C$5)*_xlfn.NORM.S.INV(RAND()))</f>
        <v>166.93360221378964</v>
      </c>
      <c r="BG35">
        <f ca="1">BF35*EXP(($C$6-0.5*$C$4^2)*$C$5+$C$4*SQRT($C$5)*_xlfn.NORM.S.INV(RAND()))</f>
        <v>161.88232395069863</v>
      </c>
      <c r="BH35">
        <f ca="1">BG35*EXP(($C$6-0.5*$C$4^2)*$C$5+$C$4*SQRT($C$5)*_xlfn.NORM.S.INV(RAND()))</f>
        <v>167.66515033642472</v>
      </c>
      <c r="BI35">
        <f ca="1">BH35*EXP(($C$6-0.5*$C$4^2)*$C$5+$C$4*SQRT($C$5)*_xlfn.NORM.S.INV(RAND()))</f>
        <v>165.74682552473942</v>
      </c>
      <c r="BJ35">
        <f ca="1">BI35*EXP(($C$6-0.5*$C$4^2)*$C$5+$C$4*SQRT($C$5)*_xlfn.NORM.S.INV(RAND()))</f>
        <v>165.67186458234647</v>
      </c>
      <c r="BK35">
        <f ca="1">BJ35*EXP(($C$6-0.5*$C$4^2)*$C$5+$C$4*SQRT($C$5)*_xlfn.NORM.S.INV(RAND()))</f>
        <v>164.87392230172847</v>
      </c>
      <c r="BL35">
        <f ca="1">BK35*EXP(($C$6-0.5*$C$4^2)*$C$5+$C$4*SQRT($C$5)*_xlfn.NORM.S.INV(RAND()))</f>
        <v>166.20694939483838</v>
      </c>
      <c r="BM35">
        <f ca="1">BL35*EXP(($C$6-0.5*$C$4^2)*$C$5+$C$4*SQRT($C$5)*_xlfn.NORM.S.INV(RAND()))</f>
        <v>165.50559972549129</v>
      </c>
      <c r="BN35">
        <f ca="1">BM35*EXP(($C$6-0.5*$C$4^2)*$C$5+$C$4*SQRT($C$5)*_xlfn.NORM.S.INV(RAND()))</f>
        <v>166.30060319109535</v>
      </c>
      <c r="BO35">
        <f ca="1">BN35*EXP(($C$6-0.5*$C$4^2)*$C$5+$C$4*SQRT($C$5)*_xlfn.NORM.S.INV(RAND()))</f>
        <v>161.90583243357293</v>
      </c>
      <c r="BP35">
        <f ca="1">BO35*EXP(($C$6-0.5*$C$4^2)*$C$5+$C$4*SQRT($C$5)*_xlfn.NORM.S.INV(RAND()))</f>
        <v>159.10005967708182</v>
      </c>
      <c r="BQ35">
        <f ca="1">BP35*EXP(($C$6-0.5*$C$4^2)*$C$5+$C$4*SQRT($C$5)*_xlfn.NORM.S.INV(RAND()))</f>
        <v>155.20237136789433</v>
      </c>
      <c r="BR35">
        <f ca="1">BQ35*EXP(($C$6-0.5*$C$4^2)*$C$5+$C$4*SQRT($C$5)*_xlfn.NORM.S.INV(RAND()))</f>
        <v>156.79860602401564</v>
      </c>
      <c r="BS35">
        <f ca="1">BR35*EXP(($C$6-0.5*$C$4^2)*$C$5+$C$4*SQRT($C$5)*_xlfn.NORM.S.INV(RAND()))</f>
        <v>157.53786743954154</v>
      </c>
      <c r="BT35">
        <f ca="1">BS35*EXP(($C$6-0.5*$C$4^2)*$C$5+$C$4*SQRT($C$5)*_xlfn.NORM.S.INV(RAND()))</f>
        <v>159.2573734280011</v>
      </c>
      <c r="BU35">
        <f ca="1">BT35*EXP(($C$6-0.5*$C$4^2)*$C$5+$C$4*SQRT($C$5)*_xlfn.NORM.S.INV(RAND()))</f>
        <v>156.94842274760828</v>
      </c>
      <c r="BV35">
        <f ca="1">BU35*EXP(($C$6-0.5*$C$4^2)*$C$5+$C$4*SQRT($C$5)*_xlfn.NORM.S.INV(RAND()))</f>
        <v>154.61364736855214</v>
      </c>
      <c r="BW35">
        <f ca="1">BV35*EXP(($C$6-0.5*$C$4^2)*$C$5+$C$4*SQRT($C$5)*_xlfn.NORM.S.INV(RAND()))</f>
        <v>158.04936110169561</v>
      </c>
      <c r="BX35">
        <f ca="1">BW35*EXP(($C$6-0.5*$C$4^2)*$C$5+$C$4*SQRT($C$5)*_xlfn.NORM.S.INV(RAND()))</f>
        <v>158.28924730346384</v>
      </c>
      <c r="BY35">
        <f ca="1">BX35*EXP(($C$6-0.5*$C$4^2)*$C$5+$C$4*SQRT($C$5)*_xlfn.NORM.S.INV(RAND()))</f>
        <v>162.42546600307298</v>
      </c>
      <c r="BZ35">
        <f ca="1">BY35*EXP(($C$6-0.5*$C$4^2)*$C$5+$C$4*SQRT($C$5)*_xlfn.NORM.S.INV(RAND()))</f>
        <v>163.72152377440187</v>
      </c>
      <c r="CA35">
        <f ca="1">BZ35*EXP(($C$6-0.5*$C$4^2)*$C$5+$C$4*SQRT($C$5)*_xlfn.NORM.S.INV(RAND()))</f>
        <v>159.81372129858656</v>
      </c>
      <c r="CB35">
        <f ca="1">CA35*EXP(($C$6-0.5*$C$4^2)*$C$5+$C$4*SQRT($C$5)*_xlfn.NORM.S.INV(RAND()))</f>
        <v>159.42230145364931</v>
      </c>
      <c r="CC35">
        <f ca="1">CB35*EXP(($C$6-0.5*$C$4^2)*$C$5+$C$4*SQRT($C$5)*_xlfn.NORM.S.INV(RAND()))</f>
        <v>160.31014676466813</v>
      </c>
      <c r="CD35">
        <f ca="1">CC35*EXP(($C$6-0.5*$C$4^2)*$C$5+$C$4*SQRT($C$5)*_xlfn.NORM.S.INV(RAND()))</f>
        <v>152.92707845120901</v>
      </c>
      <c r="CE35">
        <f ca="1">CD35*EXP(($C$6-0.5*$C$4^2)*$C$5+$C$4*SQRT($C$5)*_xlfn.NORM.S.INV(RAND()))</f>
        <v>149.85442184906407</v>
      </c>
      <c r="CF35">
        <f ca="1">CE35*EXP(($C$6-0.5*$C$4^2)*$C$5+$C$4*SQRT($C$5)*_xlfn.NORM.S.INV(RAND()))</f>
        <v>150.02120576147232</v>
      </c>
      <c r="CG35">
        <f ca="1">CF35*EXP(($C$6-0.5*$C$4^2)*$C$5+$C$4*SQRT($C$5)*_xlfn.NORM.S.INV(RAND()))</f>
        <v>150.20785742251005</v>
      </c>
      <c r="CH35">
        <f ca="1">CG35*EXP(($C$6-0.5*$C$4^2)*$C$5+$C$4*SQRT($C$5)*_xlfn.NORM.S.INV(RAND()))</f>
        <v>145.3258539680543</v>
      </c>
      <c r="CI35">
        <f ca="1">CH35*EXP(($C$6-0.5*$C$4^2)*$C$5+$C$4*SQRT($C$5)*_xlfn.NORM.S.INV(RAND()))</f>
        <v>145.32116957310262</v>
      </c>
      <c r="CJ35">
        <f ca="1">CI35*EXP(($C$6-0.5*$C$4^2)*$C$5+$C$4*SQRT($C$5)*_xlfn.NORM.S.INV(RAND()))</f>
        <v>144.56192045871396</v>
      </c>
      <c r="CK35">
        <f ca="1">CJ35*EXP(($C$6-0.5*$C$4^2)*$C$5+$C$4*SQRT($C$5)*_xlfn.NORM.S.INV(RAND()))</f>
        <v>146.59157095771764</v>
      </c>
      <c r="CL35">
        <f ca="1">CK35*EXP(($C$6-0.5*$C$4^2)*$C$5+$C$4*SQRT($C$5)*_xlfn.NORM.S.INV(RAND()))</f>
        <v>147.8316866240601</v>
      </c>
      <c r="CM35">
        <f ca="1">CL35*EXP(($C$6-0.5*$C$4^2)*$C$5+$C$4*SQRT($C$5)*_xlfn.NORM.S.INV(RAND()))</f>
        <v>151.69787433841734</v>
      </c>
      <c r="CN35">
        <f ca="1">CM35*EXP(($C$6-0.5*$C$4^2)*$C$5+$C$4*SQRT($C$5)*_xlfn.NORM.S.INV(RAND()))</f>
        <v>155.94961823571194</v>
      </c>
      <c r="CO35">
        <f ca="1">CN35*EXP(($C$6-0.5*$C$4^2)*$C$5+$C$4*SQRT($C$5)*_xlfn.NORM.S.INV(RAND()))</f>
        <v>152.49673837996872</v>
      </c>
      <c r="CP35">
        <f ca="1">CO35*EXP(($C$6-0.5*$C$4^2)*$C$5+$C$4*SQRT($C$5)*_xlfn.NORM.S.INV(RAND()))</f>
        <v>148.11254996161369</v>
      </c>
      <c r="CQ35">
        <f ca="1">CP35*EXP(($C$6-0.5*$C$4^2)*$C$5+$C$4*SQRT($C$5)*_xlfn.NORM.S.INV(RAND()))</f>
        <v>144.29322153303386</v>
      </c>
      <c r="CR35">
        <f ca="1">CQ35*EXP(($C$6-0.5*$C$4^2)*$C$5+$C$4*SQRT($C$5)*_xlfn.NORM.S.INV(RAND()))</f>
        <v>146.78021231671715</v>
      </c>
      <c r="CS35">
        <f ca="1">CR35*EXP(($C$6-0.5*$C$4^2)*$C$5+$C$4*SQRT($C$5)*_xlfn.NORM.S.INV(RAND()))</f>
        <v>151.92415659423739</v>
      </c>
      <c r="CT35">
        <f ca="1">CS35*EXP(($C$6-0.5*$C$4^2)*$C$5+$C$4*SQRT($C$5)*_xlfn.NORM.S.INV(RAND()))</f>
        <v>150.88342620207456</v>
      </c>
      <c r="CU35">
        <f ca="1">CT35*EXP(($C$6-0.5*$C$4^2)*$C$5+$C$4*SQRT($C$5)*_xlfn.NORM.S.INV(RAND()))</f>
        <v>151.18187278142014</v>
      </c>
      <c r="CV35">
        <f ca="1">CU35*EXP(($C$6-0.5*$C$4^2)*$C$5+$C$4*SQRT($C$5)*_xlfn.NORM.S.INV(RAND()))</f>
        <v>152.06672142188347</v>
      </c>
      <c r="CW35">
        <f ca="1">CV35*EXP(($C$6-0.5*$C$4^2)*$C$5+$C$4*SQRT($C$5)*_xlfn.NORM.S.INV(RAND()))</f>
        <v>153.14585301979349</v>
      </c>
      <c r="CX35">
        <f ca="1">CW35*EXP(($C$6-0.5*$C$4^2)*$C$5+$C$4*SQRT($C$5)*_xlfn.NORM.S.INV(RAND()))</f>
        <v>151.35636016719457</v>
      </c>
      <c r="CY35">
        <f ca="1">CX35*EXP(($C$6-0.5*$C$4^2)*$C$5+$C$4*SQRT($C$5)*_xlfn.NORM.S.INV(RAND()))</f>
        <v>150.7013848511003</v>
      </c>
      <c r="CZ35">
        <f ca="1">CY35*EXP(($C$6-0.5*$C$4^2)*$C$5+$C$4*SQRT($C$5)*_xlfn.NORM.S.INV(RAND()))</f>
        <v>149.62805025694146</v>
      </c>
      <c r="DA35">
        <f ca="1">CZ35*EXP(($C$6-0.5*$C$4^2)*$C$5+$C$4*SQRT($C$5)*_xlfn.NORM.S.INV(RAND()))</f>
        <v>149.81677804033961</v>
      </c>
      <c r="DB35">
        <f ca="1">DA35*EXP(($C$6-0.5*$C$4^2)*$C$5+$C$4*SQRT($C$5)*_xlfn.NORM.S.INV(RAND()))</f>
        <v>151.25854970814083</v>
      </c>
      <c r="DC35">
        <f ca="1">DB35*EXP(($C$6-0.5*$C$4^2)*$C$5+$C$4*SQRT($C$5)*_xlfn.NORM.S.INV(RAND()))</f>
        <v>150.38321609266688</v>
      </c>
      <c r="DD35">
        <f ca="1">DC35*EXP(($C$6-0.5*$C$4^2)*$C$5+$C$4*SQRT($C$5)*_xlfn.NORM.S.INV(RAND()))</f>
        <v>153.96938593039951</v>
      </c>
      <c r="DE35">
        <f ca="1">DD35*EXP(($C$6-0.5*$C$4^2)*$C$5+$C$4*SQRT($C$5)*_xlfn.NORM.S.INV(RAND()))</f>
        <v>148.8871982652656</v>
      </c>
      <c r="DF35">
        <f ca="1">DE35*EXP(($C$6-0.5*$C$4^2)*$C$5+$C$4*SQRT($C$5)*_xlfn.NORM.S.INV(RAND()))</f>
        <v>147.75115782475805</v>
      </c>
      <c r="DG35">
        <f ca="1">DF35*EXP(($C$6-0.5*$C$4^2)*$C$5+$C$4*SQRT($C$5)*_xlfn.NORM.S.INV(RAND()))</f>
        <v>148.43198832441263</v>
      </c>
      <c r="DH35">
        <f ca="1">DG35*EXP(($C$6-0.5*$C$4^2)*$C$5+$C$4*SQRT($C$5)*_xlfn.NORM.S.INV(RAND()))</f>
        <v>146.50161305855482</v>
      </c>
      <c r="DI35">
        <f ca="1">DH35*EXP(($C$6-0.5*$C$4^2)*$C$5+$C$4*SQRT($C$5)*_xlfn.NORM.S.INV(RAND()))</f>
        <v>141.94429871140034</v>
      </c>
      <c r="DJ35">
        <f ca="1">DI35*EXP(($C$6-0.5*$C$4^2)*$C$5+$C$4*SQRT($C$5)*_xlfn.NORM.S.INV(RAND()))</f>
        <v>148.17708324712132</v>
      </c>
      <c r="DK35">
        <f ca="1">DJ35*EXP(($C$6-0.5*$C$4^2)*$C$5+$C$4*SQRT($C$5)*_xlfn.NORM.S.INV(RAND()))</f>
        <v>144.2230769673412</v>
      </c>
      <c r="DL35">
        <f ca="1">DK35*EXP(($C$6-0.5*$C$4^2)*$C$5+$C$4*SQRT($C$5)*_xlfn.NORM.S.INV(RAND()))</f>
        <v>142.41320477685181</v>
      </c>
      <c r="DM35">
        <f ca="1">DL35*EXP(($C$6-0.5*$C$4^2)*$C$5+$C$4*SQRT($C$5)*_xlfn.NORM.S.INV(RAND()))</f>
        <v>141.70520850939201</v>
      </c>
      <c r="DN35">
        <f ca="1">DM35*EXP(($C$6-0.5*$C$4^2)*$C$5+$C$4*SQRT($C$5)*_xlfn.NORM.S.INV(RAND()))</f>
        <v>143.27299074017884</v>
      </c>
      <c r="DO35">
        <f ca="1">DN35*EXP(($C$6-0.5*$C$4^2)*$C$5+$C$4*SQRT($C$5)*_xlfn.NORM.S.INV(RAND()))</f>
        <v>144.33135950444066</v>
      </c>
      <c r="DP35">
        <f ca="1">DO35*EXP(($C$6-0.5*$C$4^2)*$C$5+$C$4*SQRT($C$5)*_xlfn.NORM.S.INV(RAND()))</f>
        <v>144.29296135220963</v>
      </c>
      <c r="DQ35">
        <f ca="1">DP35*EXP(($C$6-0.5*$C$4^2)*$C$5+$C$4*SQRT($C$5)*_xlfn.NORM.S.INV(RAND()))</f>
        <v>145.32735277698828</v>
      </c>
      <c r="DR35">
        <f ca="1">DQ35*EXP(($C$6-0.5*$C$4^2)*$C$5+$C$4*SQRT($C$5)*_xlfn.NORM.S.INV(RAND()))</f>
        <v>142.978469017154</v>
      </c>
      <c r="DS35">
        <f ca="1">DR35*EXP(($C$6-0.5*$C$4^2)*$C$5+$C$4*SQRT($C$5)*_xlfn.NORM.S.INV(RAND()))</f>
        <v>142.62456223234645</v>
      </c>
      <c r="DT35">
        <f ca="1">DS35*EXP(($C$6-0.5*$C$4^2)*$C$5+$C$4*SQRT($C$5)*_xlfn.NORM.S.INV(RAND()))</f>
        <v>141.06564941041685</v>
      </c>
      <c r="DU35">
        <f ca="1">DT35*EXP(($C$6-0.5*$C$4^2)*$C$5+$C$4*SQRT($C$5)*_xlfn.NORM.S.INV(RAND()))</f>
        <v>141.80980755540941</v>
      </c>
      <c r="DV35">
        <f ca="1">DU35*EXP(($C$6-0.5*$C$4^2)*$C$5+$C$4*SQRT($C$5)*_xlfn.NORM.S.INV(RAND()))</f>
        <v>143.17740544837275</v>
      </c>
      <c r="DW35">
        <f ca="1">DV35*EXP(($C$6-0.5*$C$4^2)*$C$5+$C$4*SQRT($C$5)*_xlfn.NORM.S.INV(RAND()))</f>
        <v>147.24672957081873</v>
      </c>
      <c r="DX35">
        <f ca="1">DW35*EXP(($C$6-0.5*$C$4^2)*$C$5+$C$4*SQRT($C$5)*_xlfn.NORM.S.INV(RAND()))</f>
        <v>149.51840382996465</v>
      </c>
      <c r="DY35">
        <f ca="1">DX35*EXP(($C$6-0.5*$C$4^2)*$C$5+$C$4*SQRT($C$5)*_xlfn.NORM.S.INV(RAND()))</f>
        <v>152.74110210490801</v>
      </c>
      <c r="DZ35">
        <f ca="1">DY35*EXP(($C$6-0.5*$C$4^2)*$C$5+$C$4*SQRT($C$5)*_xlfn.NORM.S.INV(RAND()))</f>
        <v>156.71477474990888</v>
      </c>
      <c r="EA35">
        <f ca="1">DZ35*EXP(($C$6-0.5*$C$4^2)*$C$5+$C$4*SQRT($C$5)*_xlfn.NORM.S.INV(RAND()))</f>
        <v>158.21257144322215</v>
      </c>
      <c r="EB35">
        <f ca="1">EA35*EXP(($C$6-0.5*$C$4^2)*$C$5+$C$4*SQRT($C$5)*_xlfn.NORM.S.INV(RAND()))</f>
        <v>157.80752927404777</v>
      </c>
      <c r="EC35">
        <f ca="1">EB35*EXP(($C$6-0.5*$C$4^2)*$C$5+$C$4*SQRT($C$5)*_xlfn.NORM.S.INV(RAND()))</f>
        <v>155.48883955334188</v>
      </c>
      <c r="ED35">
        <f ca="1">EC35*EXP(($C$6-0.5*$C$4^2)*$C$5+$C$4*SQRT($C$5)*_xlfn.NORM.S.INV(RAND()))</f>
        <v>154.73762355444291</v>
      </c>
      <c r="EE35">
        <f ca="1">ED35*EXP(($C$6-0.5*$C$4^2)*$C$5+$C$4*SQRT($C$5)*_xlfn.NORM.S.INV(RAND()))</f>
        <v>156.81333246738785</v>
      </c>
      <c r="EF35">
        <f ca="1">EE35*EXP(($C$6-0.5*$C$4^2)*$C$5+$C$4*SQRT($C$5)*_xlfn.NORM.S.INV(RAND()))</f>
        <v>159.04134852476218</v>
      </c>
      <c r="EG35">
        <f ca="1">EF35*EXP(($C$6-0.5*$C$4^2)*$C$5+$C$4*SQRT($C$5)*_xlfn.NORM.S.INV(RAND()))</f>
        <v>159.64125265650935</v>
      </c>
      <c r="EH35">
        <f ca="1">EG35*EXP(($C$6-0.5*$C$4^2)*$C$5+$C$4*SQRT($C$5)*_xlfn.NORM.S.INV(RAND()))</f>
        <v>161.45629720378193</v>
      </c>
      <c r="EI35">
        <f ca="1">EH35*EXP(($C$6-0.5*$C$4^2)*$C$5+$C$4*SQRT($C$5)*_xlfn.NORM.S.INV(RAND()))</f>
        <v>163.27279077269714</v>
      </c>
      <c r="EJ35">
        <f ca="1">EI35*EXP(($C$6-0.5*$C$4^2)*$C$5+$C$4*SQRT($C$5)*_xlfn.NORM.S.INV(RAND()))</f>
        <v>162.78473062231046</v>
      </c>
      <c r="EK35">
        <f ca="1">EJ35*EXP(($C$6-0.5*$C$4^2)*$C$5+$C$4*SQRT($C$5)*_xlfn.NORM.S.INV(RAND()))</f>
        <v>160.55355990647718</v>
      </c>
      <c r="EL35">
        <f ca="1">EK35*EXP(($C$6-0.5*$C$4^2)*$C$5+$C$4*SQRT($C$5)*_xlfn.NORM.S.INV(RAND()))</f>
        <v>157.98031112642991</v>
      </c>
      <c r="EM35">
        <f ca="1">EL35*EXP(($C$6-0.5*$C$4^2)*$C$5+$C$4*SQRT($C$5)*_xlfn.NORM.S.INV(RAND()))</f>
        <v>160.54670396252817</v>
      </c>
      <c r="EN35">
        <f ca="1">EM35*EXP(($C$6-0.5*$C$4^2)*$C$5+$C$4*SQRT($C$5)*_xlfn.NORM.S.INV(RAND()))</f>
        <v>158.07709787250516</v>
      </c>
      <c r="EO35">
        <f ca="1">EN35*EXP(($C$6-0.5*$C$4^2)*$C$5+$C$4*SQRT($C$5)*_xlfn.NORM.S.INV(RAND()))</f>
        <v>156.00740218328471</v>
      </c>
      <c r="EP35">
        <f ca="1">EO35*EXP(($C$6-0.5*$C$4^2)*$C$5+$C$4*SQRT($C$5)*_xlfn.NORM.S.INV(RAND()))</f>
        <v>152.02562401926909</v>
      </c>
      <c r="EQ35">
        <f ca="1">EP35*EXP(($C$6-0.5*$C$4^2)*$C$5+$C$4*SQRT($C$5)*_xlfn.NORM.S.INV(RAND()))</f>
        <v>148.10450815393071</v>
      </c>
      <c r="ER35">
        <f ca="1">EQ35*EXP(($C$6-0.5*$C$4^2)*$C$5+$C$4*SQRT($C$5)*_xlfn.NORM.S.INV(RAND()))</f>
        <v>145.84730101644911</v>
      </c>
      <c r="ES35">
        <f ca="1">ER35*EXP(($C$6-0.5*$C$4^2)*$C$5+$C$4*SQRT($C$5)*_xlfn.NORM.S.INV(RAND()))</f>
        <v>146.44250514522653</v>
      </c>
      <c r="ET35">
        <f ca="1">ES35*EXP(($C$6-0.5*$C$4^2)*$C$5+$C$4*SQRT($C$5)*_xlfn.NORM.S.INV(RAND()))</f>
        <v>150.40403909583412</v>
      </c>
      <c r="EU35">
        <f ca="1">ET35*EXP(($C$6-0.5*$C$4^2)*$C$5+$C$4*SQRT($C$5)*_xlfn.NORM.S.INV(RAND()))</f>
        <v>150.42695270014434</v>
      </c>
      <c r="EV35">
        <f ca="1">EU35*EXP(($C$6-0.5*$C$4^2)*$C$5+$C$4*SQRT($C$5)*_xlfn.NORM.S.INV(RAND()))</f>
        <v>150.96031588002063</v>
      </c>
      <c r="EW35">
        <f ca="1">EV35*EXP(($C$6-0.5*$C$4^2)*$C$5+$C$4*SQRT($C$5)*_xlfn.NORM.S.INV(RAND()))</f>
        <v>147.00484469042044</v>
      </c>
      <c r="EX35">
        <f ca="1">EW35*EXP(($C$6-0.5*$C$4^2)*$C$5+$C$4*SQRT($C$5)*_xlfn.NORM.S.INV(RAND()))</f>
        <v>144.56674807533273</v>
      </c>
      <c r="EY35">
        <f ca="1">EX35*EXP(($C$6-0.5*$C$4^2)*$C$5+$C$4*SQRT($C$5)*_xlfn.NORM.S.INV(RAND()))</f>
        <v>145.24236757412004</v>
      </c>
      <c r="EZ35">
        <f ca="1">EY35*EXP(($C$6-0.5*$C$4^2)*$C$5+$C$4*SQRT($C$5)*_xlfn.NORM.S.INV(RAND()))</f>
        <v>138.22134638804894</v>
      </c>
      <c r="FA35">
        <f ca="1">EZ35*EXP(($C$6-0.5*$C$4^2)*$C$5+$C$4*SQRT($C$5)*_xlfn.NORM.S.INV(RAND()))</f>
        <v>139.42583973263399</v>
      </c>
      <c r="FB35">
        <f ca="1">FA35*EXP(($C$6-0.5*$C$4^2)*$C$5+$C$4*SQRT($C$5)*_xlfn.NORM.S.INV(RAND()))</f>
        <v>141.85834164873211</v>
      </c>
      <c r="FC35">
        <f ca="1">FB35*EXP(($C$6-0.5*$C$4^2)*$C$5+$C$4*SQRT($C$5)*_xlfn.NORM.S.INV(RAND()))</f>
        <v>145.13410722232359</v>
      </c>
      <c r="FD35">
        <f ca="1">FC35*EXP(($C$6-0.5*$C$4^2)*$C$5+$C$4*SQRT($C$5)*_xlfn.NORM.S.INV(RAND()))</f>
        <v>145.05863170222125</v>
      </c>
      <c r="FE35">
        <f ca="1">FD35*EXP(($C$6-0.5*$C$4^2)*$C$5+$C$4*SQRT($C$5)*_xlfn.NORM.S.INV(RAND()))</f>
        <v>146.39454602948146</v>
      </c>
      <c r="FF35">
        <f ca="1">FE35*EXP(($C$6-0.5*$C$4^2)*$C$5+$C$4*SQRT($C$5)*_xlfn.NORM.S.INV(RAND()))</f>
        <v>148.55404450652139</v>
      </c>
      <c r="FG35">
        <f ca="1">FF35*EXP(($C$6-0.5*$C$4^2)*$C$5+$C$4*SQRT($C$5)*_xlfn.NORM.S.INV(RAND()))</f>
        <v>143.60078563250136</v>
      </c>
      <c r="FH35">
        <f ca="1">FG35*EXP(($C$6-0.5*$C$4^2)*$C$5+$C$4*SQRT($C$5)*_xlfn.NORM.S.INV(RAND()))</f>
        <v>144.84027064147477</v>
      </c>
      <c r="FI35">
        <f ca="1">FH35*EXP(($C$6-0.5*$C$4^2)*$C$5+$C$4*SQRT($C$5)*_xlfn.NORM.S.INV(RAND()))</f>
        <v>142.1849289331212</v>
      </c>
      <c r="FJ35">
        <f ca="1">FI35*EXP(($C$6-0.5*$C$4^2)*$C$5+$C$4*SQRT($C$5)*_xlfn.NORM.S.INV(RAND()))</f>
        <v>141.44842134767333</v>
      </c>
      <c r="FK35">
        <f ca="1">FJ35*EXP(($C$6-0.5*$C$4^2)*$C$5+$C$4*SQRT($C$5)*_xlfn.NORM.S.INV(RAND()))</f>
        <v>142.37781107667669</v>
      </c>
      <c r="FL35">
        <f ca="1">FK35*EXP(($C$6-0.5*$C$4^2)*$C$5+$C$4*SQRT($C$5)*_xlfn.NORM.S.INV(RAND()))</f>
        <v>144.77015709220223</v>
      </c>
      <c r="FM35">
        <f ca="1">FL35*EXP(($C$6-0.5*$C$4^2)*$C$5+$C$4*SQRT($C$5)*_xlfn.NORM.S.INV(RAND()))</f>
        <v>144.59473759896736</v>
      </c>
      <c r="FN35">
        <f ca="1">FM35*EXP(($C$6-0.5*$C$4^2)*$C$5+$C$4*SQRT($C$5)*_xlfn.NORM.S.INV(RAND()))</f>
        <v>143.2236111783709</v>
      </c>
      <c r="FO35">
        <f ca="1">FN35*EXP(($C$6-0.5*$C$4^2)*$C$5+$C$4*SQRT($C$5)*_xlfn.NORM.S.INV(RAND()))</f>
        <v>144.89090741923673</v>
      </c>
      <c r="FP35">
        <f ca="1">FO35*EXP(($C$6-0.5*$C$4^2)*$C$5+$C$4*SQRT($C$5)*_xlfn.NORM.S.INV(RAND()))</f>
        <v>143.03731834924528</v>
      </c>
      <c r="FQ35">
        <f ca="1">FP35*EXP(($C$6-0.5*$C$4^2)*$C$5+$C$4*SQRT($C$5)*_xlfn.NORM.S.INV(RAND()))</f>
        <v>146.09719702718454</v>
      </c>
      <c r="FR35">
        <f ca="1">FQ35*EXP(($C$6-0.5*$C$4^2)*$C$5+$C$4*SQRT($C$5)*_xlfn.NORM.S.INV(RAND()))</f>
        <v>149.76458718758434</v>
      </c>
      <c r="FS35">
        <f ca="1">FR35*EXP(($C$6-0.5*$C$4^2)*$C$5+$C$4*SQRT($C$5)*_xlfn.NORM.S.INV(RAND()))</f>
        <v>153.05681284986218</v>
      </c>
      <c r="FT35">
        <f ca="1">FS35*EXP(($C$6-0.5*$C$4^2)*$C$5+$C$4*SQRT($C$5)*_xlfn.NORM.S.INV(RAND()))</f>
        <v>159.71797473885124</v>
      </c>
      <c r="FU35">
        <f ca="1">FT35*EXP(($C$6-0.5*$C$4^2)*$C$5+$C$4*SQRT($C$5)*_xlfn.NORM.S.INV(RAND()))</f>
        <v>160.52530498603423</v>
      </c>
      <c r="FV35">
        <f ca="1">FU35*EXP(($C$6-0.5*$C$4^2)*$C$5+$C$4*SQRT($C$5)*_xlfn.NORM.S.INV(RAND()))</f>
        <v>160.90365884697445</v>
      </c>
      <c r="FW35">
        <f ca="1">FV35*EXP(($C$6-0.5*$C$4^2)*$C$5+$C$4*SQRT($C$5)*_xlfn.NORM.S.INV(RAND()))</f>
        <v>157.73379554526338</v>
      </c>
      <c r="FX35">
        <f ca="1">FW35*EXP(($C$6-0.5*$C$4^2)*$C$5+$C$4*SQRT($C$5)*_xlfn.NORM.S.INV(RAND()))</f>
        <v>162.43167818737649</v>
      </c>
      <c r="FY35">
        <f ca="1">FX35*EXP(($C$6-0.5*$C$4^2)*$C$5+$C$4*SQRT($C$5)*_xlfn.NORM.S.INV(RAND()))</f>
        <v>164.30403389564327</v>
      </c>
      <c r="FZ35">
        <f ca="1">FY35*EXP(($C$6-0.5*$C$4^2)*$C$5+$C$4*SQRT($C$5)*_xlfn.NORM.S.INV(RAND()))</f>
        <v>166.97450596134914</v>
      </c>
      <c r="GA35">
        <f ca="1">FZ35*EXP(($C$6-0.5*$C$4^2)*$C$5+$C$4*SQRT($C$5)*_xlfn.NORM.S.INV(RAND()))</f>
        <v>171.37474753236526</v>
      </c>
      <c r="GB35">
        <f ca="1">GA35*EXP(($C$6-0.5*$C$4^2)*$C$5+$C$4*SQRT($C$5)*_xlfn.NORM.S.INV(RAND()))</f>
        <v>172.54352585770127</v>
      </c>
      <c r="GC35">
        <f ca="1">GB35*EXP(($C$6-0.5*$C$4^2)*$C$5+$C$4*SQRT($C$5)*_xlfn.NORM.S.INV(RAND()))</f>
        <v>172.06454080087499</v>
      </c>
      <c r="GD35">
        <f ca="1">GC35*EXP(($C$6-0.5*$C$4^2)*$C$5+$C$4*SQRT($C$5)*_xlfn.NORM.S.INV(RAND()))</f>
        <v>175.28671968713792</v>
      </c>
      <c r="GE35">
        <f ca="1">GD35*EXP(($C$6-0.5*$C$4^2)*$C$5+$C$4*SQRT($C$5)*_xlfn.NORM.S.INV(RAND()))</f>
        <v>175.17372437045972</v>
      </c>
      <c r="GF35">
        <f ca="1">GE35*EXP(($C$6-0.5*$C$4^2)*$C$5+$C$4*SQRT($C$5)*_xlfn.NORM.S.INV(RAND()))</f>
        <v>178.63711383850918</v>
      </c>
      <c r="GG35">
        <f ca="1">GF35*EXP(($C$6-0.5*$C$4^2)*$C$5+$C$4*SQRT($C$5)*_xlfn.NORM.S.INV(RAND()))</f>
        <v>177.18055683234499</v>
      </c>
      <c r="GH35">
        <f ca="1">GG35*EXP(($C$6-0.5*$C$4^2)*$C$5+$C$4*SQRT($C$5)*_xlfn.NORM.S.INV(RAND()))</f>
        <v>171.68129331852398</v>
      </c>
      <c r="GI35">
        <f ca="1">GH35*EXP(($C$6-0.5*$C$4^2)*$C$5+$C$4*SQRT($C$5)*_xlfn.NORM.S.INV(RAND()))</f>
        <v>170.60737399911341</v>
      </c>
      <c r="GJ35">
        <f ca="1">GI35*EXP(($C$6-0.5*$C$4^2)*$C$5+$C$4*SQRT($C$5)*_xlfn.NORM.S.INV(RAND()))</f>
        <v>176.64142257513066</v>
      </c>
      <c r="GK35">
        <f ca="1">GJ35*EXP(($C$6-0.5*$C$4^2)*$C$5+$C$4*SQRT($C$5)*_xlfn.NORM.S.INV(RAND()))</f>
        <v>175.25985390833782</v>
      </c>
      <c r="GL35">
        <f ca="1">GK35*EXP(($C$6-0.5*$C$4^2)*$C$5+$C$4*SQRT($C$5)*_xlfn.NORM.S.INV(RAND()))</f>
        <v>171.99890146770048</v>
      </c>
      <c r="GM35">
        <f ca="1">GL35*EXP(($C$6-0.5*$C$4^2)*$C$5+$C$4*SQRT($C$5)*_xlfn.NORM.S.INV(RAND()))</f>
        <v>166.78613836856985</v>
      </c>
      <c r="GN35">
        <f ca="1">GM35*EXP(($C$6-0.5*$C$4^2)*$C$5+$C$4*SQRT($C$5)*_xlfn.NORM.S.INV(RAND()))</f>
        <v>163.8702309335057</v>
      </c>
      <c r="GO35">
        <f ca="1">GN35*EXP(($C$6-0.5*$C$4^2)*$C$5+$C$4*SQRT($C$5)*_xlfn.NORM.S.INV(RAND()))</f>
        <v>164.05323028526524</v>
      </c>
      <c r="GP35">
        <f ca="1">GO35*EXP(($C$6-0.5*$C$4^2)*$C$5+$C$4*SQRT($C$5)*_xlfn.NORM.S.INV(RAND()))</f>
        <v>162.65618626064861</v>
      </c>
      <c r="GQ35">
        <f ca="1">GP35*EXP(($C$6-0.5*$C$4^2)*$C$5+$C$4*SQRT($C$5)*_xlfn.NORM.S.INV(RAND()))</f>
        <v>161.09127878533911</v>
      </c>
      <c r="GR35">
        <f ca="1">GQ35*EXP(($C$6-0.5*$C$4^2)*$C$5+$C$4*SQRT($C$5)*_xlfn.NORM.S.INV(RAND()))</f>
        <v>164.58501133061915</v>
      </c>
      <c r="GS35">
        <f ca="1">GR35*EXP(($C$6-0.5*$C$4^2)*$C$5+$C$4*SQRT($C$5)*_xlfn.NORM.S.INV(RAND()))</f>
        <v>170.22841725764098</v>
      </c>
      <c r="GT35">
        <f ca="1">GS35*EXP(($C$6-0.5*$C$4^2)*$C$5+$C$4*SQRT($C$5)*_xlfn.NORM.S.INV(RAND()))</f>
        <v>179.30914984102651</v>
      </c>
      <c r="GU35">
        <f ca="1">GT35*EXP(($C$6-0.5*$C$4^2)*$C$5+$C$4*SQRT($C$5)*_xlfn.NORM.S.INV(RAND()))</f>
        <v>174.60091432919177</v>
      </c>
      <c r="GV35">
        <f ca="1">GU35*EXP(($C$6-0.5*$C$4^2)*$C$5+$C$4*SQRT($C$5)*_xlfn.NORM.S.INV(RAND()))</f>
        <v>170.88884367062658</v>
      </c>
      <c r="GW35">
        <f ca="1">GV35*EXP(($C$6-0.5*$C$4^2)*$C$5+$C$4*SQRT($C$5)*_xlfn.NORM.S.INV(RAND()))</f>
        <v>169.30226697080292</v>
      </c>
      <c r="GX35">
        <f ca="1">GW35*EXP(($C$6-0.5*$C$4^2)*$C$5+$C$4*SQRT($C$5)*_xlfn.NORM.S.INV(RAND()))</f>
        <v>164.24088936558792</v>
      </c>
      <c r="GY35" s="26">
        <f t="shared" ca="1" si="0"/>
        <v>0</v>
      </c>
      <c r="GZ35">
        <f ca="1">GY35*EXP(-$C$6*$C$7)</f>
        <v>0</v>
      </c>
      <c r="HA35" s="26">
        <f t="shared" ca="1" si="1"/>
        <v>4.2408893655879183</v>
      </c>
      <c r="HB35" s="26">
        <f ca="1">HA35*EXP(-$C$6*$C$7)</f>
        <v>4.2272462699794238</v>
      </c>
    </row>
    <row r="36" spans="6:210" x14ac:dyDescent="0.35">
      <c r="F36" s="26">
        <f>F35</f>
        <v>156.69999999999999</v>
      </c>
      <c r="G36">
        <f ca="1">F36*EXP(($C$6-0.5*$C$4^2)*$C$5+$C$4*SQRT($C$5)*_xlfn.NORM.S.INV(RAND()))</f>
        <v>152.58260188393831</v>
      </c>
      <c r="H36">
        <f ca="1">G36*EXP(($C$6-0.5*$C$4^2)*$C$5+$C$4*SQRT($C$5)*_xlfn.NORM.S.INV(RAND()))</f>
        <v>153.75263039173959</v>
      </c>
      <c r="I36">
        <f ca="1">H36*EXP(($C$6-0.5*$C$4^2)*$C$5+$C$4*SQRT($C$5)*_xlfn.NORM.S.INV(RAND()))</f>
        <v>155.84111064146191</v>
      </c>
      <c r="J36">
        <f ca="1">I36*EXP(($C$6-0.5*$C$4^2)*$C$5+$C$4*SQRT($C$5)*_xlfn.NORM.S.INV(RAND()))</f>
        <v>157.25661906527057</v>
      </c>
      <c r="K36">
        <f ca="1">J36*EXP(($C$6-0.5*$C$4^2)*$C$5+$C$4*SQRT($C$5)*_xlfn.NORM.S.INV(RAND()))</f>
        <v>162.19207663114946</v>
      </c>
      <c r="L36">
        <f ca="1">K36*EXP(($C$6-0.5*$C$4^2)*$C$5+$C$4*SQRT($C$5)*_xlfn.NORM.S.INV(RAND()))</f>
        <v>164.11604595190482</v>
      </c>
      <c r="M36">
        <f ca="1">L36*EXP(($C$6-0.5*$C$4^2)*$C$5+$C$4*SQRT($C$5)*_xlfn.NORM.S.INV(RAND()))</f>
        <v>164.52938569686711</v>
      </c>
      <c r="N36">
        <f ca="1">M36*EXP(($C$6-0.5*$C$4^2)*$C$5+$C$4*SQRT($C$5)*_xlfn.NORM.S.INV(RAND()))</f>
        <v>162.13012867917286</v>
      </c>
      <c r="O36">
        <f ca="1">N36*EXP(($C$6-0.5*$C$4^2)*$C$5+$C$4*SQRT($C$5)*_xlfn.NORM.S.INV(RAND()))</f>
        <v>163.3447147347205</v>
      </c>
      <c r="P36">
        <f ca="1">O36*EXP(($C$6-0.5*$C$4^2)*$C$5+$C$4*SQRT($C$5)*_xlfn.NORM.S.INV(RAND()))</f>
        <v>163.38131877730913</v>
      </c>
      <c r="Q36">
        <f ca="1">P36*EXP(($C$6-0.5*$C$4^2)*$C$5+$C$4*SQRT($C$5)*_xlfn.NORM.S.INV(RAND()))</f>
        <v>162.09165306245987</v>
      </c>
      <c r="R36">
        <f ca="1">Q36*EXP(($C$6-0.5*$C$4^2)*$C$5+$C$4*SQRT($C$5)*_xlfn.NORM.S.INV(RAND()))</f>
        <v>159.82047551925592</v>
      </c>
      <c r="S36">
        <f ca="1">R36*EXP(($C$6-0.5*$C$4^2)*$C$5+$C$4*SQRT($C$5)*_xlfn.NORM.S.INV(RAND()))</f>
        <v>159.92338620799643</v>
      </c>
      <c r="T36">
        <f ca="1">S36*EXP(($C$6-0.5*$C$4^2)*$C$5+$C$4*SQRT($C$5)*_xlfn.NORM.S.INV(RAND()))</f>
        <v>160.54619872389523</v>
      </c>
      <c r="U36">
        <f ca="1">T36*EXP(($C$6-0.5*$C$4^2)*$C$5+$C$4*SQRT($C$5)*_xlfn.NORM.S.INV(RAND()))</f>
        <v>162.70240760613905</v>
      </c>
      <c r="V36">
        <f ca="1">U36*EXP(($C$6-0.5*$C$4^2)*$C$5+$C$4*SQRT($C$5)*_xlfn.NORM.S.INV(RAND()))</f>
        <v>155.58388370693459</v>
      </c>
      <c r="W36">
        <f ca="1">V36*EXP(($C$6-0.5*$C$4^2)*$C$5+$C$4*SQRT($C$5)*_xlfn.NORM.S.INV(RAND()))</f>
        <v>158.14737497627914</v>
      </c>
      <c r="X36">
        <f ca="1">W36*EXP(($C$6-0.5*$C$4^2)*$C$5+$C$4*SQRT($C$5)*_xlfn.NORM.S.INV(RAND()))</f>
        <v>157.44824175170703</v>
      </c>
      <c r="Y36">
        <f ca="1">X36*EXP(($C$6-0.5*$C$4^2)*$C$5+$C$4*SQRT($C$5)*_xlfn.NORM.S.INV(RAND()))</f>
        <v>163.80038105198474</v>
      </c>
      <c r="Z36">
        <f ca="1">Y36*EXP(($C$6-0.5*$C$4^2)*$C$5+$C$4*SQRT($C$5)*_xlfn.NORM.S.INV(RAND()))</f>
        <v>158.57240594705408</v>
      </c>
      <c r="AA36">
        <f ca="1">Z36*EXP(($C$6-0.5*$C$4^2)*$C$5+$C$4*SQRT($C$5)*_xlfn.NORM.S.INV(RAND()))</f>
        <v>150.44404479251412</v>
      </c>
      <c r="AB36">
        <f ca="1">AA36*EXP(($C$6-0.5*$C$4^2)*$C$5+$C$4*SQRT($C$5)*_xlfn.NORM.S.INV(RAND()))</f>
        <v>145.57293461046436</v>
      </c>
      <c r="AC36">
        <f ca="1">AB36*EXP(($C$6-0.5*$C$4^2)*$C$5+$C$4*SQRT($C$5)*_xlfn.NORM.S.INV(RAND()))</f>
        <v>140.48834385516099</v>
      </c>
      <c r="AD36">
        <f ca="1">AC36*EXP(($C$6-0.5*$C$4^2)*$C$5+$C$4*SQRT($C$5)*_xlfn.NORM.S.INV(RAND()))</f>
        <v>141.60953871637196</v>
      </c>
      <c r="AE36">
        <f ca="1">AD36*EXP(($C$6-0.5*$C$4^2)*$C$5+$C$4*SQRT($C$5)*_xlfn.NORM.S.INV(RAND()))</f>
        <v>138.92962353531902</v>
      </c>
      <c r="AF36">
        <f ca="1">AE36*EXP(($C$6-0.5*$C$4^2)*$C$5+$C$4*SQRT($C$5)*_xlfn.NORM.S.INV(RAND()))</f>
        <v>133.31371763464841</v>
      </c>
      <c r="AG36">
        <f ca="1">AF36*EXP(($C$6-0.5*$C$4^2)*$C$5+$C$4*SQRT($C$5)*_xlfn.NORM.S.INV(RAND()))</f>
        <v>137.24354351458859</v>
      </c>
      <c r="AH36">
        <f ca="1">AG36*EXP(($C$6-0.5*$C$4^2)*$C$5+$C$4*SQRT($C$5)*_xlfn.NORM.S.INV(RAND()))</f>
        <v>137.74068355960287</v>
      </c>
      <c r="AI36">
        <f ca="1">AH36*EXP(($C$6-0.5*$C$4^2)*$C$5+$C$4*SQRT($C$5)*_xlfn.NORM.S.INV(RAND()))</f>
        <v>135.49095107470458</v>
      </c>
      <c r="AJ36">
        <f ca="1">AI36*EXP(($C$6-0.5*$C$4^2)*$C$5+$C$4*SQRT($C$5)*_xlfn.NORM.S.INV(RAND()))</f>
        <v>138.94566873898464</v>
      </c>
      <c r="AK36">
        <f ca="1">AJ36*EXP(($C$6-0.5*$C$4^2)*$C$5+$C$4*SQRT($C$5)*_xlfn.NORM.S.INV(RAND()))</f>
        <v>139.70252605918981</v>
      </c>
      <c r="AL36">
        <f ca="1">AK36*EXP(($C$6-0.5*$C$4^2)*$C$5+$C$4*SQRT($C$5)*_xlfn.NORM.S.INV(RAND()))</f>
        <v>139.00308828122661</v>
      </c>
      <c r="AM36">
        <f ca="1">AL36*EXP(($C$6-0.5*$C$4^2)*$C$5+$C$4*SQRT($C$5)*_xlfn.NORM.S.INV(RAND()))</f>
        <v>140.12433599225744</v>
      </c>
      <c r="AN36">
        <f ca="1">AM36*EXP(($C$6-0.5*$C$4^2)*$C$5+$C$4*SQRT($C$5)*_xlfn.NORM.S.INV(RAND()))</f>
        <v>140.30380087252576</v>
      </c>
      <c r="AO36">
        <f ca="1">AN36*EXP(($C$6-0.5*$C$4^2)*$C$5+$C$4*SQRT($C$5)*_xlfn.NORM.S.INV(RAND()))</f>
        <v>141.66641986264835</v>
      </c>
      <c r="AP36">
        <f ca="1">AO36*EXP(($C$6-0.5*$C$4^2)*$C$5+$C$4*SQRT($C$5)*_xlfn.NORM.S.INV(RAND()))</f>
        <v>139.16359259242256</v>
      </c>
      <c r="AQ36">
        <f ca="1">AP36*EXP(($C$6-0.5*$C$4^2)*$C$5+$C$4*SQRT($C$5)*_xlfn.NORM.S.INV(RAND()))</f>
        <v>135.08267703677407</v>
      </c>
      <c r="AR36">
        <f ca="1">AQ36*EXP(($C$6-0.5*$C$4^2)*$C$5+$C$4*SQRT($C$5)*_xlfn.NORM.S.INV(RAND()))</f>
        <v>139.34869964144889</v>
      </c>
      <c r="AS36">
        <f ca="1">AR36*EXP(($C$6-0.5*$C$4^2)*$C$5+$C$4*SQRT($C$5)*_xlfn.NORM.S.INV(RAND()))</f>
        <v>136.03618644878966</v>
      </c>
      <c r="AT36">
        <f ca="1">AS36*EXP(($C$6-0.5*$C$4^2)*$C$5+$C$4*SQRT($C$5)*_xlfn.NORM.S.INV(RAND()))</f>
        <v>136.9527336521345</v>
      </c>
      <c r="AU36">
        <f ca="1">AT36*EXP(($C$6-0.5*$C$4^2)*$C$5+$C$4*SQRT($C$5)*_xlfn.NORM.S.INV(RAND()))</f>
        <v>139.15306499009972</v>
      </c>
      <c r="AV36">
        <f ca="1">AU36*EXP(($C$6-0.5*$C$4^2)*$C$5+$C$4*SQRT($C$5)*_xlfn.NORM.S.INV(RAND()))</f>
        <v>135.09882381090048</v>
      </c>
      <c r="AW36">
        <f ca="1">AV36*EXP(($C$6-0.5*$C$4^2)*$C$5+$C$4*SQRT($C$5)*_xlfn.NORM.S.INV(RAND()))</f>
        <v>132.0018166641303</v>
      </c>
      <c r="AX36">
        <f ca="1">AW36*EXP(($C$6-0.5*$C$4^2)*$C$5+$C$4*SQRT($C$5)*_xlfn.NORM.S.INV(RAND()))</f>
        <v>129.76962868907412</v>
      </c>
      <c r="AY36">
        <f ca="1">AX36*EXP(($C$6-0.5*$C$4^2)*$C$5+$C$4*SQRT($C$5)*_xlfn.NORM.S.INV(RAND()))</f>
        <v>127.23555543376837</v>
      </c>
      <c r="AZ36">
        <f ca="1">AY36*EXP(($C$6-0.5*$C$4^2)*$C$5+$C$4*SQRT($C$5)*_xlfn.NORM.S.INV(RAND()))</f>
        <v>128.08724769474486</v>
      </c>
      <c r="BA36">
        <f ca="1">AZ36*EXP(($C$6-0.5*$C$4^2)*$C$5+$C$4*SQRT($C$5)*_xlfn.NORM.S.INV(RAND()))</f>
        <v>130.07491475512668</v>
      </c>
      <c r="BB36">
        <f ca="1">BA36*EXP(($C$6-0.5*$C$4^2)*$C$5+$C$4*SQRT($C$5)*_xlfn.NORM.S.INV(RAND()))</f>
        <v>127.28419588643001</v>
      </c>
      <c r="BC36">
        <f ca="1">BB36*EXP(($C$6-0.5*$C$4^2)*$C$5+$C$4*SQRT($C$5)*_xlfn.NORM.S.INV(RAND()))</f>
        <v>127.69495616236586</v>
      </c>
      <c r="BD36">
        <f ca="1">BC36*EXP(($C$6-0.5*$C$4^2)*$C$5+$C$4*SQRT($C$5)*_xlfn.NORM.S.INV(RAND()))</f>
        <v>129.09302147445706</v>
      </c>
      <c r="BE36">
        <f ca="1">BD36*EXP(($C$6-0.5*$C$4^2)*$C$5+$C$4*SQRT($C$5)*_xlfn.NORM.S.INV(RAND()))</f>
        <v>126.38142228866541</v>
      </c>
      <c r="BF36">
        <f ca="1">BE36*EXP(($C$6-0.5*$C$4^2)*$C$5+$C$4*SQRT($C$5)*_xlfn.NORM.S.INV(RAND()))</f>
        <v>123.85505279611451</v>
      </c>
      <c r="BG36">
        <f ca="1">BF36*EXP(($C$6-0.5*$C$4^2)*$C$5+$C$4*SQRT($C$5)*_xlfn.NORM.S.INV(RAND()))</f>
        <v>123.64778209650783</v>
      </c>
      <c r="BH36">
        <f ca="1">BG36*EXP(($C$6-0.5*$C$4^2)*$C$5+$C$4*SQRT($C$5)*_xlfn.NORM.S.INV(RAND()))</f>
        <v>121.87502356982776</v>
      </c>
      <c r="BI36">
        <f ca="1">BH36*EXP(($C$6-0.5*$C$4^2)*$C$5+$C$4*SQRT($C$5)*_xlfn.NORM.S.INV(RAND()))</f>
        <v>121.87097606922799</v>
      </c>
      <c r="BJ36">
        <f ca="1">BI36*EXP(($C$6-0.5*$C$4^2)*$C$5+$C$4*SQRT($C$5)*_xlfn.NORM.S.INV(RAND()))</f>
        <v>123.8801580401806</v>
      </c>
      <c r="BK36">
        <f ca="1">BJ36*EXP(($C$6-0.5*$C$4^2)*$C$5+$C$4*SQRT($C$5)*_xlfn.NORM.S.INV(RAND()))</f>
        <v>121.8058296140984</v>
      </c>
      <c r="BL36">
        <f ca="1">BK36*EXP(($C$6-0.5*$C$4^2)*$C$5+$C$4*SQRT($C$5)*_xlfn.NORM.S.INV(RAND()))</f>
        <v>123.90374983581295</v>
      </c>
      <c r="BM36">
        <f ca="1">BL36*EXP(($C$6-0.5*$C$4^2)*$C$5+$C$4*SQRT($C$5)*_xlfn.NORM.S.INV(RAND()))</f>
        <v>120.80841491853869</v>
      </c>
      <c r="BN36">
        <f ca="1">BM36*EXP(($C$6-0.5*$C$4^2)*$C$5+$C$4*SQRT($C$5)*_xlfn.NORM.S.INV(RAND()))</f>
        <v>119.63935953450846</v>
      </c>
      <c r="BO36">
        <f ca="1">BN36*EXP(($C$6-0.5*$C$4^2)*$C$5+$C$4*SQRT($C$5)*_xlfn.NORM.S.INV(RAND()))</f>
        <v>120.62074229839145</v>
      </c>
      <c r="BP36">
        <f ca="1">BO36*EXP(($C$6-0.5*$C$4^2)*$C$5+$C$4*SQRT($C$5)*_xlfn.NORM.S.INV(RAND()))</f>
        <v>122.1809907503374</v>
      </c>
      <c r="BQ36">
        <f ca="1">BP36*EXP(($C$6-0.5*$C$4^2)*$C$5+$C$4*SQRT($C$5)*_xlfn.NORM.S.INV(RAND()))</f>
        <v>119.06932597690275</v>
      </c>
      <c r="BR36">
        <f ca="1">BQ36*EXP(($C$6-0.5*$C$4^2)*$C$5+$C$4*SQRT($C$5)*_xlfn.NORM.S.INV(RAND()))</f>
        <v>118.64705109192418</v>
      </c>
      <c r="BS36">
        <f ca="1">BR36*EXP(($C$6-0.5*$C$4^2)*$C$5+$C$4*SQRT($C$5)*_xlfn.NORM.S.INV(RAND()))</f>
        <v>117.259250443095</v>
      </c>
      <c r="BT36">
        <f ca="1">BS36*EXP(($C$6-0.5*$C$4^2)*$C$5+$C$4*SQRT($C$5)*_xlfn.NORM.S.INV(RAND()))</f>
        <v>113.20496132662171</v>
      </c>
      <c r="BU36">
        <f ca="1">BT36*EXP(($C$6-0.5*$C$4^2)*$C$5+$C$4*SQRT($C$5)*_xlfn.NORM.S.INV(RAND()))</f>
        <v>112.0336154357372</v>
      </c>
      <c r="BV36">
        <f ca="1">BU36*EXP(($C$6-0.5*$C$4^2)*$C$5+$C$4*SQRT($C$5)*_xlfn.NORM.S.INV(RAND()))</f>
        <v>116.9227155359536</v>
      </c>
      <c r="BW36">
        <f ca="1">BV36*EXP(($C$6-0.5*$C$4^2)*$C$5+$C$4*SQRT($C$5)*_xlfn.NORM.S.INV(RAND()))</f>
        <v>116.23841308369538</v>
      </c>
      <c r="BX36">
        <f ca="1">BW36*EXP(($C$6-0.5*$C$4^2)*$C$5+$C$4*SQRT($C$5)*_xlfn.NORM.S.INV(RAND()))</f>
        <v>120.12453856798533</v>
      </c>
      <c r="BY36">
        <f ca="1">BX36*EXP(($C$6-0.5*$C$4^2)*$C$5+$C$4*SQRT($C$5)*_xlfn.NORM.S.INV(RAND()))</f>
        <v>117.87270301665909</v>
      </c>
      <c r="BZ36">
        <f ca="1">BY36*EXP(($C$6-0.5*$C$4^2)*$C$5+$C$4*SQRT($C$5)*_xlfn.NORM.S.INV(RAND()))</f>
        <v>117.65764644625511</v>
      </c>
      <c r="CA36">
        <f ca="1">BZ36*EXP(($C$6-0.5*$C$4^2)*$C$5+$C$4*SQRT($C$5)*_xlfn.NORM.S.INV(RAND()))</f>
        <v>118.70417323036077</v>
      </c>
      <c r="CB36">
        <f ca="1">CA36*EXP(($C$6-0.5*$C$4^2)*$C$5+$C$4*SQRT($C$5)*_xlfn.NORM.S.INV(RAND()))</f>
        <v>118.67072429324288</v>
      </c>
      <c r="CC36">
        <f ca="1">CB36*EXP(($C$6-0.5*$C$4^2)*$C$5+$C$4*SQRT($C$5)*_xlfn.NORM.S.INV(RAND()))</f>
        <v>119.13167231578971</v>
      </c>
      <c r="CD36">
        <f ca="1">CC36*EXP(($C$6-0.5*$C$4^2)*$C$5+$C$4*SQRT($C$5)*_xlfn.NORM.S.INV(RAND()))</f>
        <v>119.33031241477187</v>
      </c>
      <c r="CE36">
        <f ca="1">CD36*EXP(($C$6-0.5*$C$4^2)*$C$5+$C$4*SQRT($C$5)*_xlfn.NORM.S.INV(RAND()))</f>
        <v>117.5817456976544</v>
      </c>
      <c r="CF36">
        <f ca="1">CE36*EXP(($C$6-0.5*$C$4^2)*$C$5+$C$4*SQRT($C$5)*_xlfn.NORM.S.INV(RAND()))</f>
        <v>117.64449728981383</v>
      </c>
      <c r="CG36">
        <f ca="1">CF36*EXP(($C$6-0.5*$C$4^2)*$C$5+$C$4*SQRT($C$5)*_xlfn.NORM.S.INV(RAND()))</f>
        <v>119.639376975587</v>
      </c>
      <c r="CH36">
        <f ca="1">CG36*EXP(($C$6-0.5*$C$4^2)*$C$5+$C$4*SQRT($C$5)*_xlfn.NORM.S.INV(RAND()))</f>
        <v>122.93442224583114</v>
      </c>
      <c r="CI36">
        <f ca="1">CH36*EXP(($C$6-0.5*$C$4^2)*$C$5+$C$4*SQRT($C$5)*_xlfn.NORM.S.INV(RAND()))</f>
        <v>124.20289779728262</v>
      </c>
      <c r="CJ36">
        <f ca="1">CI36*EXP(($C$6-0.5*$C$4^2)*$C$5+$C$4*SQRT($C$5)*_xlfn.NORM.S.INV(RAND()))</f>
        <v>122.49504484692801</v>
      </c>
      <c r="CK36">
        <f ca="1">CJ36*EXP(($C$6-0.5*$C$4^2)*$C$5+$C$4*SQRT($C$5)*_xlfn.NORM.S.INV(RAND()))</f>
        <v>120.01081560877597</v>
      </c>
      <c r="CL36">
        <f ca="1">CK36*EXP(($C$6-0.5*$C$4^2)*$C$5+$C$4*SQRT($C$5)*_xlfn.NORM.S.INV(RAND()))</f>
        <v>121.21563415608709</v>
      </c>
      <c r="CM36">
        <f ca="1">CL36*EXP(($C$6-0.5*$C$4^2)*$C$5+$C$4*SQRT($C$5)*_xlfn.NORM.S.INV(RAND()))</f>
        <v>122.34419957046568</v>
      </c>
      <c r="CN36">
        <f ca="1">CM36*EXP(($C$6-0.5*$C$4^2)*$C$5+$C$4*SQRT($C$5)*_xlfn.NORM.S.INV(RAND()))</f>
        <v>121.53114962305362</v>
      </c>
      <c r="CO36">
        <f ca="1">CN36*EXP(($C$6-0.5*$C$4^2)*$C$5+$C$4*SQRT($C$5)*_xlfn.NORM.S.INV(RAND()))</f>
        <v>121.72300258651545</v>
      </c>
      <c r="CP36">
        <f ca="1">CO36*EXP(($C$6-0.5*$C$4^2)*$C$5+$C$4*SQRT($C$5)*_xlfn.NORM.S.INV(RAND()))</f>
        <v>118.91229314438806</v>
      </c>
      <c r="CQ36">
        <f ca="1">CP36*EXP(($C$6-0.5*$C$4^2)*$C$5+$C$4*SQRT($C$5)*_xlfn.NORM.S.INV(RAND()))</f>
        <v>119.8241235207181</v>
      </c>
      <c r="CR36">
        <f ca="1">CQ36*EXP(($C$6-0.5*$C$4^2)*$C$5+$C$4*SQRT($C$5)*_xlfn.NORM.S.INV(RAND()))</f>
        <v>117.49045106210821</v>
      </c>
      <c r="CS36">
        <f ca="1">CR36*EXP(($C$6-0.5*$C$4^2)*$C$5+$C$4*SQRT($C$5)*_xlfn.NORM.S.INV(RAND()))</f>
        <v>115.11742620240986</v>
      </c>
      <c r="CT36">
        <f ca="1">CS36*EXP(($C$6-0.5*$C$4^2)*$C$5+$C$4*SQRT($C$5)*_xlfn.NORM.S.INV(RAND()))</f>
        <v>114.75322062599781</v>
      </c>
      <c r="CU36">
        <f ca="1">CT36*EXP(($C$6-0.5*$C$4^2)*$C$5+$C$4*SQRT($C$5)*_xlfn.NORM.S.INV(RAND()))</f>
        <v>119.59072837013765</v>
      </c>
      <c r="CV36">
        <f ca="1">CU36*EXP(($C$6-0.5*$C$4^2)*$C$5+$C$4*SQRT($C$5)*_xlfn.NORM.S.INV(RAND()))</f>
        <v>115.8316561343307</v>
      </c>
      <c r="CW36">
        <f ca="1">CV36*EXP(($C$6-0.5*$C$4^2)*$C$5+$C$4*SQRT($C$5)*_xlfn.NORM.S.INV(RAND()))</f>
        <v>115.89765380929421</v>
      </c>
      <c r="CX36">
        <f ca="1">CW36*EXP(($C$6-0.5*$C$4^2)*$C$5+$C$4*SQRT($C$5)*_xlfn.NORM.S.INV(RAND()))</f>
        <v>116.99686227940339</v>
      </c>
      <c r="CY36">
        <f ca="1">CX36*EXP(($C$6-0.5*$C$4^2)*$C$5+$C$4*SQRT($C$5)*_xlfn.NORM.S.INV(RAND()))</f>
        <v>117.20722927247959</v>
      </c>
      <c r="CZ36">
        <f ca="1">CY36*EXP(($C$6-0.5*$C$4^2)*$C$5+$C$4*SQRT($C$5)*_xlfn.NORM.S.INV(RAND()))</f>
        <v>112.45024395413468</v>
      </c>
      <c r="DA36">
        <f ca="1">CZ36*EXP(($C$6-0.5*$C$4^2)*$C$5+$C$4*SQRT($C$5)*_xlfn.NORM.S.INV(RAND()))</f>
        <v>114.45837715996694</v>
      </c>
      <c r="DB36">
        <f ca="1">DA36*EXP(($C$6-0.5*$C$4^2)*$C$5+$C$4*SQRT($C$5)*_xlfn.NORM.S.INV(RAND()))</f>
        <v>112.87977852812034</v>
      </c>
      <c r="DC36">
        <f ca="1">DB36*EXP(($C$6-0.5*$C$4^2)*$C$5+$C$4*SQRT($C$5)*_xlfn.NORM.S.INV(RAND()))</f>
        <v>112.52681062544173</v>
      </c>
      <c r="DD36">
        <f ca="1">DC36*EXP(($C$6-0.5*$C$4^2)*$C$5+$C$4*SQRT($C$5)*_xlfn.NORM.S.INV(RAND()))</f>
        <v>110.85258500996312</v>
      </c>
      <c r="DE36">
        <f ca="1">DD36*EXP(($C$6-0.5*$C$4^2)*$C$5+$C$4*SQRT($C$5)*_xlfn.NORM.S.INV(RAND()))</f>
        <v>111.05917792342949</v>
      </c>
      <c r="DF36">
        <f ca="1">DE36*EXP(($C$6-0.5*$C$4^2)*$C$5+$C$4*SQRT($C$5)*_xlfn.NORM.S.INV(RAND()))</f>
        <v>110.03744472130609</v>
      </c>
      <c r="DG36">
        <f ca="1">DF36*EXP(($C$6-0.5*$C$4^2)*$C$5+$C$4*SQRT($C$5)*_xlfn.NORM.S.INV(RAND()))</f>
        <v>111.103467251948</v>
      </c>
      <c r="DH36">
        <f ca="1">DG36*EXP(($C$6-0.5*$C$4^2)*$C$5+$C$4*SQRT($C$5)*_xlfn.NORM.S.INV(RAND()))</f>
        <v>109.04215071703496</v>
      </c>
      <c r="DI36">
        <f ca="1">DH36*EXP(($C$6-0.5*$C$4^2)*$C$5+$C$4*SQRT($C$5)*_xlfn.NORM.S.INV(RAND()))</f>
        <v>107.66836603535289</v>
      </c>
      <c r="DJ36">
        <f ca="1">DI36*EXP(($C$6-0.5*$C$4^2)*$C$5+$C$4*SQRT($C$5)*_xlfn.NORM.S.INV(RAND()))</f>
        <v>109.75954478279498</v>
      </c>
      <c r="DK36">
        <f ca="1">DJ36*EXP(($C$6-0.5*$C$4^2)*$C$5+$C$4*SQRT($C$5)*_xlfn.NORM.S.INV(RAND()))</f>
        <v>109.27561801766542</v>
      </c>
      <c r="DL36">
        <f ca="1">DK36*EXP(($C$6-0.5*$C$4^2)*$C$5+$C$4*SQRT($C$5)*_xlfn.NORM.S.INV(RAND()))</f>
        <v>103.33121319978102</v>
      </c>
      <c r="DM36">
        <f ca="1">DL36*EXP(($C$6-0.5*$C$4^2)*$C$5+$C$4*SQRT($C$5)*_xlfn.NORM.S.INV(RAND()))</f>
        <v>104.37786440078514</v>
      </c>
      <c r="DN36">
        <f ca="1">DM36*EXP(($C$6-0.5*$C$4^2)*$C$5+$C$4*SQRT($C$5)*_xlfn.NORM.S.INV(RAND()))</f>
        <v>105.89084464852088</v>
      </c>
      <c r="DO36">
        <f ca="1">DN36*EXP(($C$6-0.5*$C$4^2)*$C$5+$C$4*SQRT($C$5)*_xlfn.NORM.S.INV(RAND()))</f>
        <v>102.17814300984014</v>
      </c>
      <c r="DP36">
        <f ca="1">DO36*EXP(($C$6-0.5*$C$4^2)*$C$5+$C$4*SQRT($C$5)*_xlfn.NORM.S.INV(RAND()))</f>
        <v>97.399109128907668</v>
      </c>
      <c r="DQ36">
        <f ca="1">DP36*EXP(($C$6-0.5*$C$4^2)*$C$5+$C$4*SQRT($C$5)*_xlfn.NORM.S.INV(RAND()))</f>
        <v>97.696486542248351</v>
      </c>
      <c r="DR36">
        <f ca="1">DQ36*EXP(($C$6-0.5*$C$4^2)*$C$5+$C$4*SQRT($C$5)*_xlfn.NORM.S.INV(RAND()))</f>
        <v>99.550414472031008</v>
      </c>
      <c r="DS36">
        <f ca="1">DR36*EXP(($C$6-0.5*$C$4^2)*$C$5+$C$4*SQRT($C$5)*_xlfn.NORM.S.INV(RAND()))</f>
        <v>99.364053647357807</v>
      </c>
      <c r="DT36">
        <f ca="1">DS36*EXP(($C$6-0.5*$C$4^2)*$C$5+$C$4*SQRT($C$5)*_xlfn.NORM.S.INV(RAND()))</f>
        <v>101.46333586324414</v>
      </c>
      <c r="DU36">
        <f ca="1">DT36*EXP(($C$6-0.5*$C$4^2)*$C$5+$C$4*SQRT($C$5)*_xlfn.NORM.S.INV(RAND()))</f>
        <v>103.74841651583614</v>
      </c>
      <c r="DV36">
        <f ca="1">DU36*EXP(($C$6-0.5*$C$4^2)*$C$5+$C$4*SQRT($C$5)*_xlfn.NORM.S.INV(RAND()))</f>
        <v>104.66264959486629</v>
      </c>
      <c r="DW36">
        <f ca="1">DV36*EXP(($C$6-0.5*$C$4^2)*$C$5+$C$4*SQRT($C$5)*_xlfn.NORM.S.INV(RAND()))</f>
        <v>100.64391540202347</v>
      </c>
      <c r="DX36">
        <f ca="1">DW36*EXP(($C$6-0.5*$C$4^2)*$C$5+$C$4*SQRT($C$5)*_xlfn.NORM.S.INV(RAND()))</f>
        <v>99.066965450238982</v>
      </c>
      <c r="DY36">
        <f ca="1">DX36*EXP(($C$6-0.5*$C$4^2)*$C$5+$C$4*SQRT($C$5)*_xlfn.NORM.S.INV(RAND()))</f>
        <v>100.51192977712734</v>
      </c>
      <c r="DZ36">
        <f ca="1">DY36*EXP(($C$6-0.5*$C$4^2)*$C$5+$C$4*SQRT($C$5)*_xlfn.NORM.S.INV(RAND()))</f>
        <v>99.428865722455853</v>
      </c>
      <c r="EA36">
        <f ca="1">DZ36*EXP(($C$6-0.5*$C$4^2)*$C$5+$C$4*SQRT($C$5)*_xlfn.NORM.S.INV(RAND()))</f>
        <v>99.171742368613138</v>
      </c>
      <c r="EB36">
        <f ca="1">EA36*EXP(($C$6-0.5*$C$4^2)*$C$5+$C$4*SQRT($C$5)*_xlfn.NORM.S.INV(RAND()))</f>
        <v>99.360971196036772</v>
      </c>
      <c r="EC36">
        <f ca="1">EB36*EXP(($C$6-0.5*$C$4^2)*$C$5+$C$4*SQRT($C$5)*_xlfn.NORM.S.INV(RAND()))</f>
        <v>97.241408602570843</v>
      </c>
      <c r="ED36">
        <f ca="1">EC36*EXP(($C$6-0.5*$C$4^2)*$C$5+$C$4*SQRT($C$5)*_xlfn.NORM.S.INV(RAND()))</f>
        <v>97.555934808031267</v>
      </c>
      <c r="EE36">
        <f ca="1">ED36*EXP(($C$6-0.5*$C$4^2)*$C$5+$C$4*SQRT($C$5)*_xlfn.NORM.S.INV(RAND()))</f>
        <v>95.545386722212228</v>
      </c>
      <c r="EF36">
        <f ca="1">EE36*EXP(($C$6-0.5*$C$4^2)*$C$5+$C$4*SQRT($C$5)*_xlfn.NORM.S.INV(RAND()))</f>
        <v>96.446603426519189</v>
      </c>
      <c r="EG36">
        <f ca="1">EF36*EXP(($C$6-0.5*$C$4^2)*$C$5+$C$4*SQRT($C$5)*_xlfn.NORM.S.INV(RAND()))</f>
        <v>98.107132951326832</v>
      </c>
      <c r="EH36">
        <f ca="1">EG36*EXP(($C$6-0.5*$C$4^2)*$C$5+$C$4*SQRT($C$5)*_xlfn.NORM.S.INV(RAND()))</f>
        <v>92.76712771094769</v>
      </c>
      <c r="EI36">
        <f ca="1">EH36*EXP(($C$6-0.5*$C$4^2)*$C$5+$C$4*SQRT($C$5)*_xlfn.NORM.S.INV(RAND()))</f>
        <v>92.543949766859569</v>
      </c>
      <c r="EJ36">
        <f ca="1">EI36*EXP(($C$6-0.5*$C$4^2)*$C$5+$C$4*SQRT($C$5)*_xlfn.NORM.S.INV(RAND()))</f>
        <v>92.640560570709624</v>
      </c>
      <c r="EK36">
        <f ca="1">EJ36*EXP(($C$6-0.5*$C$4^2)*$C$5+$C$4*SQRT($C$5)*_xlfn.NORM.S.INV(RAND()))</f>
        <v>94.117720970656421</v>
      </c>
      <c r="EL36">
        <f ca="1">EK36*EXP(($C$6-0.5*$C$4^2)*$C$5+$C$4*SQRT($C$5)*_xlfn.NORM.S.INV(RAND()))</f>
        <v>90.76845192051826</v>
      </c>
      <c r="EM36">
        <f ca="1">EL36*EXP(($C$6-0.5*$C$4^2)*$C$5+$C$4*SQRT($C$5)*_xlfn.NORM.S.INV(RAND()))</f>
        <v>91.456008450645143</v>
      </c>
      <c r="EN36">
        <f ca="1">EM36*EXP(($C$6-0.5*$C$4^2)*$C$5+$C$4*SQRT($C$5)*_xlfn.NORM.S.INV(RAND()))</f>
        <v>91.654452395680892</v>
      </c>
      <c r="EO36">
        <f ca="1">EN36*EXP(($C$6-0.5*$C$4^2)*$C$5+$C$4*SQRT($C$5)*_xlfn.NORM.S.INV(RAND()))</f>
        <v>92.477227109699868</v>
      </c>
      <c r="EP36">
        <f ca="1">EO36*EXP(($C$6-0.5*$C$4^2)*$C$5+$C$4*SQRT($C$5)*_xlfn.NORM.S.INV(RAND()))</f>
        <v>93.089472865683334</v>
      </c>
      <c r="EQ36">
        <f ca="1">EP36*EXP(($C$6-0.5*$C$4^2)*$C$5+$C$4*SQRT($C$5)*_xlfn.NORM.S.INV(RAND()))</f>
        <v>95.447957442036895</v>
      </c>
      <c r="ER36">
        <f ca="1">EQ36*EXP(($C$6-0.5*$C$4^2)*$C$5+$C$4*SQRT($C$5)*_xlfn.NORM.S.INV(RAND()))</f>
        <v>96.940018796085724</v>
      </c>
      <c r="ES36">
        <f ca="1">ER36*EXP(($C$6-0.5*$C$4^2)*$C$5+$C$4*SQRT($C$5)*_xlfn.NORM.S.INV(RAND()))</f>
        <v>95.733722445313106</v>
      </c>
      <c r="ET36">
        <f ca="1">ES36*EXP(($C$6-0.5*$C$4^2)*$C$5+$C$4*SQRT($C$5)*_xlfn.NORM.S.INV(RAND()))</f>
        <v>91.987363739520376</v>
      </c>
      <c r="EU36">
        <f ca="1">ET36*EXP(($C$6-0.5*$C$4^2)*$C$5+$C$4*SQRT($C$5)*_xlfn.NORM.S.INV(RAND()))</f>
        <v>94.813065679093782</v>
      </c>
      <c r="EV36">
        <f ca="1">EU36*EXP(($C$6-0.5*$C$4^2)*$C$5+$C$4*SQRT($C$5)*_xlfn.NORM.S.INV(RAND()))</f>
        <v>97.821293975758394</v>
      </c>
      <c r="EW36">
        <f ca="1">EV36*EXP(($C$6-0.5*$C$4^2)*$C$5+$C$4*SQRT($C$5)*_xlfn.NORM.S.INV(RAND()))</f>
        <v>98.111821683176359</v>
      </c>
      <c r="EX36">
        <f ca="1">EW36*EXP(($C$6-0.5*$C$4^2)*$C$5+$C$4*SQRT($C$5)*_xlfn.NORM.S.INV(RAND()))</f>
        <v>97.412291892365204</v>
      </c>
      <c r="EY36">
        <f ca="1">EX36*EXP(($C$6-0.5*$C$4^2)*$C$5+$C$4*SQRT($C$5)*_xlfn.NORM.S.INV(RAND()))</f>
        <v>97.955228574400806</v>
      </c>
      <c r="EZ36">
        <f ca="1">EY36*EXP(($C$6-0.5*$C$4^2)*$C$5+$C$4*SQRT($C$5)*_xlfn.NORM.S.INV(RAND()))</f>
        <v>95.94345166583048</v>
      </c>
      <c r="FA36">
        <f ca="1">EZ36*EXP(($C$6-0.5*$C$4^2)*$C$5+$C$4*SQRT($C$5)*_xlfn.NORM.S.INV(RAND()))</f>
        <v>96.93310903053812</v>
      </c>
      <c r="FB36">
        <f ca="1">FA36*EXP(($C$6-0.5*$C$4^2)*$C$5+$C$4*SQRT($C$5)*_xlfn.NORM.S.INV(RAND()))</f>
        <v>95.442822992917556</v>
      </c>
      <c r="FC36">
        <f ca="1">FB36*EXP(($C$6-0.5*$C$4^2)*$C$5+$C$4*SQRT($C$5)*_xlfn.NORM.S.INV(RAND()))</f>
        <v>96.579600721348214</v>
      </c>
      <c r="FD36">
        <f ca="1">FC36*EXP(($C$6-0.5*$C$4^2)*$C$5+$C$4*SQRT($C$5)*_xlfn.NORM.S.INV(RAND()))</f>
        <v>98.383500900538067</v>
      </c>
      <c r="FE36">
        <f ca="1">FD36*EXP(($C$6-0.5*$C$4^2)*$C$5+$C$4*SQRT($C$5)*_xlfn.NORM.S.INV(RAND()))</f>
        <v>101.81360274044981</v>
      </c>
      <c r="FF36">
        <f ca="1">FE36*EXP(($C$6-0.5*$C$4^2)*$C$5+$C$4*SQRT($C$5)*_xlfn.NORM.S.INV(RAND()))</f>
        <v>98.89000739553758</v>
      </c>
      <c r="FG36">
        <f ca="1">FF36*EXP(($C$6-0.5*$C$4^2)*$C$5+$C$4*SQRT($C$5)*_xlfn.NORM.S.INV(RAND()))</f>
        <v>102.47111882395414</v>
      </c>
      <c r="FH36">
        <f ca="1">FG36*EXP(($C$6-0.5*$C$4^2)*$C$5+$C$4*SQRT($C$5)*_xlfn.NORM.S.INV(RAND()))</f>
        <v>100.69932846094365</v>
      </c>
      <c r="FI36">
        <f ca="1">FH36*EXP(($C$6-0.5*$C$4^2)*$C$5+$C$4*SQRT($C$5)*_xlfn.NORM.S.INV(RAND()))</f>
        <v>99.777103530662544</v>
      </c>
      <c r="FJ36">
        <f ca="1">FI36*EXP(($C$6-0.5*$C$4^2)*$C$5+$C$4*SQRT($C$5)*_xlfn.NORM.S.INV(RAND()))</f>
        <v>100.8906600239862</v>
      </c>
      <c r="FK36">
        <f ca="1">FJ36*EXP(($C$6-0.5*$C$4^2)*$C$5+$C$4*SQRT($C$5)*_xlfn.NORM.S.INV(RAND()))</f>
        <v>98.991195445029931</v>
      </c>
      <c r="FL36">
        <f ca="1">FK36*EXP(($C$6-0.5*$C$4^2)*$C$5+$C$4*SQRT($C$5)*_xlfn.NORM.S.INV(RAND()))</f>
        <v>98.107096895753983</v>
      </c>
      <c r="FM36">
        <f ca="1">FL36*EXP(($C$6-0.5*$C$4^2)*$C$5+$C$4*SQRT($C$5)*_xlfn.NORM.S.INV(RAND()))</f>
        <v>99.541263021134412</v>
      </c>
      <c r="FN36">
        <f ca="1">FM36*EXP(($C$6-0.5*$C$4^2)*$C$5+$C$4*SQRT($C$5)*_xlfn.NORM.S.INV(RAND()))</f>
        <v>100.82241931342726</v>
      </c>
      <c r="FO36">
        <f ca="1">FN36*EXP(($C$6-0.5*$C$4^2)*$C$5+$C$4*SQRT($C$5)*_xlfn.NORM.S.INV(RAND()))</f>
        <v>101.8101456456383</v>
      </c>
      <c r="FP36">
        <f ca="1">FO36*EXP(($C$6-0.5*$C$4^2)*$C$5+$C$4*SQRT($C$5)*_xlfn.NORM.S.INV(RAND()))</f>
        <v>100.79087588287051</v>
      </c>
      <c r="FQ36">
        <f ca="1">FP36*EXP(($C$6-0.5*$C$4^2)*$C$5+$C$4*SQRT($C$5)*_xlfn.NORM.S.INV(RAND()))</f>
        <v>98.707673898101035</v>
      </c>
      <c r="FR36">
        <f ca="1">FQ36*EXP(($C$6-0.5*$C$4^2)*$C$5+$C$4*SQRT($C$5)*_xlfn.NORM.S.INV(RAND()))</f>
        <v>97.771793228331063</v>
      </c>
      <c r="FS36">
        <f ca="1">FR36*EXP(($C$6-0.5*$C$4^2)*$C$5+$C$4*SQRT($C$5)*_xlfn.NORM.S.INV(RAND()))</f>
        <v>96.703243202754095</v>
      </c>
      <c r="FT36">
        <f ca="1">FS36*EXP(($C$6-0.5*$C$4^2)*$C$5+$C$4*SQRT($C$5)*_xlfn.NORM.S.INV(RAND()))</f>
        <v>98.895525102948866</v>
      </c>
      <c r="FU36">
        <f ca="1">FT36*EXP(($C$6-0.5*$C$4^2)*$C$5+$C$4*SQRT($C$5)*_xlfn.NORM.S.INV(RAND()))</f>
        <v>96.34984305155082</v>
      </c>
      <c r="FV36">
        <f ca="1">FU36*EXP(($C$6-0.5*$C$4^2)*$C$5+$C$4*SQRT($C$5)*_xlfn.NORM.S.INV(RAND()))</f>
        <v>97.085657907840798</v>
      </c>
      <c r="FW36">
        <f ca="1">FV36*EXP(($C$6-0.5*$C$4^2)*$C$5+$C$4*SQRT($C$5)*_xlfn.NORM.S.INV(RAND()))</f>
        <v>95.96999245680945</v>
      </c>
      <c r="FX36">
        <f ca="1">FW36*EXP(($C$6-0.5*$C$4^2)*$C$5+$C$4*SQRT($C$5)*_xlfn.NORM.S.INV(RAND()))</f>
        <v>94.118845707964098</v>
      </c>
      <c r="FY36">
        <f ca="1">FX36*EXP(($C$6-0.5*$C$4^2)*$C$5+$C$4*SQRT($C$5)*_xlfn.NORM.S.INV(RAND()))</f>
        <v>94.482610187593295</v>
      </c>
      <c r="FZ36">
        <f ca="1">FY36*EXP(($C$6-0.5*$C$4^2)*$C$5+$C$4*SQRT($C$5)*_xlfn.NORM.S.INV(RAND()))</f>
        <v>96.244676047837359</v>
      </c>
      <c r="GA36">
        <f ca="1">FZ36*EXP(($C$6-0.5*$C$4^2)*$C$5+$C$4*SQRT($C$5)*_xlfn.NORM.S.INV(RAND()))</f>
        <v>96.80305606077674</v>
      </c>
      <c r="GB36">
        <f ca="1">GA36*EXP(($C$6-0.5*$C$4^2)*$C$5+$C$4*SQRT($C$5)*_xlfn.NORM.S.INV(RAND()))</f>
        <v>96.696054543516809</v>
      </c>
      <c r="GC36">
        <f ca="1">GB36*EXP(($C$6-0.5*$C$4^2)*$C$5+$C$4*SQRT($C$5)*_xlfn.NORM.S.INV(RAND()))</f>
        <v>94.353563920140218</v>
      </c>
      <c r="GD36">
        <f ca="1">GC36*EXP(($C$6-0.5*$C$4^2)*$C$5+$C$4*SQRT($C$5)*_xlfn.NORM.S.INV(RAND()))</f>
        <v>93.818981439514943</v>
      </c>
      <c r="GE36">
        <f ca="1">GD36*EXP(($C$6-0.5*$C$4^2)*$C$5+$C$4*SQRT($C$5)*_xlfn.NORM.S.INV(RAND()))</f>
        <v>95.75397596801875</v>
      </c>
      <c r="GF36">
        <f ca="1">GE36*EXP(($C$6-0.5*$C$4^2)*$C$5+$C$4*SQRT($C$5)*_xlfn.NORM.S.INV(RAND()))</f>
        <v>95.213601947427165</v>
      </c>
      <c r="GG36">
        <f ca="1">GF36*EXP(($C$6-0.5*$C$4^2)*$C$5+$C$4*SQRT($C$5)*_xlfn.NORM.S.INV(RAND()))</f>
        <v>95.04590914863833</v>
      </c>
      <c r="GH36">
        <f ca="1">GG36*EXP(($C$6-0.5*$C$4^2)*$C$5+$C$4*SQRT($C$5)*_xlfn.NORM.S.INV(RAND()))</f>
        <v>95.416150143146311</v>
      </c>
      <c r="GI36">
        <f ca="1">GH36*EXP(($C$6-0.5*$C$4^2)*$C$5+$C$4*SQRT($C$5)*_xlfn.NORM.S.INV(RAND()))</f>
        <v>95.878699161045489</v>
      </c>
      <c r="GJ36">
        <f ca="1">GI36*EXP(($C$6-0.5*$C$4^2)*$C$5+$C$4*SQRT($C$5)*_xlfn.NORM.S.INV(RAND()))</f>
        <v>95.522640497340973</v>
      </c>
      <c r="GK36">
        <f ca="1">GJ36*EXP(($C$6-0.5*$C$4^2)*$C$5+$C$4*SQRT($C$5)*_xlfn.NORM.S.INV(RAND()))</f>
        <v>95.920518449423668</v>
      </c>
      <c r="GL36">
        <f ca="1">GK36*EXP(($C$6-0.5*$C$4^2)*$C$5+$C$4*SQRT($C$5)*_xlfn.NORM.S.INV(RAND()))</f>
        <v>95.969705900646375</v>
      </c>
      <c r="GM36">
        <f ca="1">GL36*EXP(($C$6-0.5*$C$4^2)*$C$5+$C$4*SQRT($C$5)*_xlfn.NORM.S.INV(RAND()))</f>
        <v>95.522370903738704</v>
      </c>
      <c r="GN36">
        <f ca="1">GM36*EXP(($C$6-0.5*$C$4^2)*$C$5+$C$4*SQRT($C$5)*_xlfn.NORM.S.INV(RAND()))</f>
        <v>99.224786679035105</v>
      </c>
      <c r="GO36">
        <f ca="1">GN36*EXP(($C$6-0.5*$C$4^2)*$C$5+$C$4*SQRT($C$5)*_xlfn.NORM.S.INV(RAND()))</f>
        <v>99.461453465849615</v>
      </c>
      <c r="GP36">
        <f ca="1">GO36*EXP(($C$6-0.5*$C$4^2)*$C$5+$C$4*SQRT($C$5)*_xlfn.NORM.S.INV(RAND()))</f>
        <v>98.683936392471608</v>
      </c>
      <c r="GQ36">
        <f ca="1">GP36*EXP(($C$6-0.5*$C$4^2)*$C$5+$C$4*SQRT($C$5)*_xlfn.NORM.S.INV(RAND()))</f>
        <v>101.55431198239141</v>
      </c>
      <c r="GR36">
        <f ca="1">GQ36*EXP(($C$6-0.5*$C$4^2)*$C$5+$C$4*SQRT($C$5)*_xlfn.NORM.S.INV(RAND()))</f>
        <v>100.25499605675635</v>
      </c>
      <c r="GS36">
        <f ca="1">GR36*EXP(($C$6-0.5*$C$4^2)*$C$5+$C$4*SQRT($C$5)*_xlfn.NORM.S.INV(RAND()))</f>
        <v>98.689320690234169</v>
      </c>
      <c r="GT36">
        <f ca="1">GS36*EXP(($C$6-0.5*$C$4^2)*$C$5+$C$4*SQRT($C$5)*_xlfn.NORM.S.INV(RAND()))</f>
        <v>103.29905511989159</v>
      </c>
      <c r="GU36">
        <f ca="1">GT36*EXP(($C$6-0.5*$C$4^2)*$C$5+$C$4*SQRT($C$5)*_xlfn.NORM.S.INV(RAND()))</f>
        <v>102.68193441164887</v>
      </c>
      <c r="GV36">
        <f ca="1">GU36*EXP(($C$6-0.5*$C$4^2)*$C$5+$C$4*SQRT($C$5)*_xlfn.NORM.S.INV(RAND()))</f>
        <v>103.11811823298952</v>
      </c>
      <c r="GW36">
        <f ca="1">GV36*EXP(($C$6-0.5*$C$4^2)*$C$5+$C$4*SQRT($C$5)*_xlfn.NORM.S.INV(RAND()))</f>
        <v>103.89804685322191</v>
      </c>
      <c r="GX36">
        <f ca="1">GW36*EXP(($C$6-0.5*$C$4^2)*$C$5+$C$4*SQRT($C$5)*_xlfn.NORM.S.INV(RAND()))</f>
        <v>103.90093992746495</v>
      </c>
      <c r="GY36" s="26">
        <f t="shared" ca="1" si="0"/>
        <v>56.099060072535053</v>
      </c>
      <c r="GZ36">
        <f ca="1">GY36*EXP(-$C$6*$C$7)</f>
        <v>55.918587352278131</v>
      </c>
      <c r="HA36" s="26">
        <f t="shared" ca="1" si="1"/>
        <v>0</v>
      </c>
      <c r="HB36" s="26">
        <f ca="1">HA36*EXP(-$C$6*$C$7)</f>
        <v>0</v>
      </c>
    </row>
    <row r="37" spans="6:210" x14ac:dyDescent="0.35">
      <c r="F37" s="26">
        <f>F36</f>
        <v>156.69999999999999</v>
      </c>
      <c r="G37">
        <f ca="1">F37*EXP(($C$6-0.5*$C$4^2)*$C$5+$C$4*SQRT($C$5)*_xlfn.NORM.S.INV(RAND()))</f>
        <v>151.91398298753685</v>
      </c>
      <c r="H37">
        <f ca="1">G37*EXP(($C$6-0.5*$C$4^2)*$C$5+$C$4*SQRT($C$5)*_xlfn.NORM.S.INV(RAND()))</f>
        <v>154.95618739004982</v>
      </c>
      <c r="I37">
        <f ca="1">H37*EXP(($C$6-0.5*$C$4^2)*$C$5+$C$4*SQRT($C$5)*_xlfn.NORM.S.INV(RAND()))</f>
        <v>154.76213135696355</v>
      </c>
      <c r="J37">
        <f ca="1">I37*EXP(($C$6-0.5*$C$4^2)*$C$5+$C$4*SQRT($C$5)*_xlfn.NORM.S.INV(RAND()))</f>
        <v>157.4151503466781</v>
      </c>
      <c r="K37">
        <f ca="1">J37*EXP(($C$6-0.5*$C$4^2)*$C$5+$C$4*SQRT($C$5)*_xlfn.NORM.S.INV(RAND()))</f>
        <v>157.30982994706378</v>
      </c>
      <c r="L37">
        <f ca="1">K37*EXP(($C$6-0.5*$C$4^2)*$C$5+$C$4*SQRT($C$5)*_xlfn.NORM.S.INV(RAND()))</f>
        <v>157.36156376067356</v>
      </c>
      <c r="M37">
        <f ca="1">L37*EXP(($C$6-0.5*$C$4^2)*$C$5+$C$4*SQRT($C$5)*_xlfn.NORM.S.INV(RAND()))</f>
        <v>154.39568113453521</v>
      </c>
      <c r="N37">
        <f ca="1">M37*EXP(($C$6-0.5*$C$4^2)*$C$5+$C$4*SQRT($C$5)*_xlfn.NORM.S.INV(RAND()))</f>
        <v>156.94392761885979</v>
      </c>
      <c r="O37">
        <f ca="1">N37*EXP(($C$6-0.5*$C$4^2)*$C$5+$C$4*SQRT($C$5)*_xlfn.NORM.S.INV(RAND()))</f>
        <v>156.90730841930534</v>
      </c>
      <c r="P37">
        <f ca="1">O37*EXP(($C$6-0.5*$C$4^2)*$C$5+$C$4*SQRT($C$5)*_xlfn.NORM.S.INV(RAND()))</f>
        <v>154.24453311262249</v>
      </c>
      <c r="Q37">
        <f ca="1">P37*EXP(($C$6-0.5*$C$4^2)*$C$5+$C$4*SQRT($C$5)*_xlfn.NORM.S.INV(RAND()))</f>
        <v>153.73182980464796</v>
      </c>
      <c r="R37">
        <f ca="1">Q37*EXP(($C$6-0.5*$C$4^2)*$C$5+$C$4*SQRT($C$5)*_xlfn.NORM.S.INV(RAND()))</f>
        <v>153.13920999733003</v>
      </c>
      <c r="S37">
        <f ca="1">R37*EXP(($C$6-0.5*$C$4^2)*$C$5+$C$4*SQRT($C$5)*_xlfn.NORM.S.INV(RAND()))</f>
        <v>151.92318435518078</v>
      </c>
      <c r="T37">
        <f ca="1">S37*EXP(($C$6-0.5*$C$4^2)*$C$5+$C$4*SQRT($C$5)*_xlfn.NORM.S.INV(RAND()))</f>
        <v>153.24602339903771</v>
      </c>
      <c r="U37">
        <f ca="1">T37*EXP(($C$6-0.5*$C$4^2)*$C$5+$C$4*SQRT($C$5)*_xlfn.NORM.S.INV(RAND()))</f>
        <v>151.74327148274702</v>
      </c>
      <c r="V37">
        <f ca="1">U37*EXP(($C$6-0.5*$C$4^2)*$C$5+$C$4*SQRT($C$5)*_xlfn.NORM.S.INV(RAND()))</f>
        <v>157.06556640000264</v>
      </c>
      <c r="W37">
        <f ca="1">V37*EXP(($C$6-0.5*$C$4^2)*$C$5+$C$4*SQRT($C$5)*_xlfn.NORM.S.INV(RAND()))</f>
        <v>151.05424453852407</v>
      </c>
      <c r="X37">
        <f ca="1">W37*EXP(($C$6-0.5*$C$4^2)*$C$5+$C$4*SQRT($C$5)*_xlfn.NORM.S.INV(RAND()))</f>
        <v>156.41324998866796</v>
      </c>
      <c r="Y37">
        <f ca="1">X37*EXP(($C$6-0.5*$C$4^2)*$C$5+$C$4*SQRT($C$5)*_xlfn.NORM.S.INV(RAND()))</f>
        <v>156.77945358688353</v>
      </c>
      <c r="Z37">
        <f ca="1">Y37*EXP(($C$6-0.5*$C$4^2)*$C$5+$C$4*SQRT($C$5)*_xlfn.NORM.S.INV(RAND()))</f>
        <v>159.30056356435369</v>
      </c>
      <c r="AA37">
        <f ca="1">Z37*EXP(($C$6-0.5*$C$4^2)*$C$5+$C$4*SQRT($C$5)*_xlfn.NORM.S.INV(RAND()))</f>
        <v>157.66080058138942</v>
      </c>
      <c r="AB37">
        <f ca="1">AA37*EXP(($C$6-0.5*$C$4^2)*$C$5+$C$4*SQRT($C$5)*_xlfn.NORM.S.INV(RAND()))</f>
        <v>159.17523025090534</v>
      </c>
      <c r="AC37">
        <f ca="1">AB37*EXP(($C$6-0.5*$C$4^2)*$C$5+$C$4*SQRT($C$5)*_xlfn.NORM.S.INV(RAND()))</f>
        <v>160.24790153353842</v>
      </c>
      <c r="AD37">
        <f ca="1">AC37*EXP(($C$6-0.5*$C$4^2)*$C$5+$C$4*SQRT($C$5)*_xlfn.NORM.S.INV(RAND()))</f>
        <v>160.57466053190137</v>
      </c>
      <c r="AE37">
        <f ca="1">AD37*EXP(($C$6-0.5*$C$4^2)*$C$5+$C$4*SQRT($C$5)*_xlfn.NORM.S.INV(RAND()))</f>
        <v>163.18992225963879</v>
      </c>
      <c r="AF37">
        <f ca="1">AE37*EXP(($C$6-0.5*$C$4^2)*$C$5+$C$4*SQRT($C$5)*_xlfn.NORM.S.INV(RAND()))</f>
        <v>162.49735746591648</v>
      </c>
      <c r="AG37">
        <f ca="1">AF37*EXP(($C$6-0.5*$C$4^2)*$C$5+$C$4*SQRT($C$5)*_xlfn.NORM.S.INV(RAND()))</f>
        <v>161.09048970736745</v>
      </c>
      <c r="AH37">
        <f ca="1">AG37*EXP(($C$6-0.5*$C$4^2)*$C$5+$C$4*SQRT($C$5)*_xlfn.NORM.S.INV(RAND()))</f>
        <v>160.76279533394026</v>
      </c>
      <c r="AI37">
        <f ca="1">AH37*EXP(($C$6-0.5*$C$4^2)*$C$5+$C$4*SQRT($C$5)*_xlfn.NORM.S.INV(RAND()))</f>
        <v>167.76256917898806</v>
      </c>
      <c r="AJ37">
        <f ca="1">AI37*EXP(($C$6-0.5*$C$4^2)*$C$5+$C$4*SQRT($C$5)*_xlfn.NORM.S.INV(RAND()))</f>
        <v>163.80898700482368</v>
      </c>
      <c r="AK37">
        <f ca="1">AJ37*EXP(($C$6-0.5*$C$4^2)*$C$5+$C$4*SQRT($C$5)*_xlfn.NORM.S.INV(RAND()))</f>
        <v>161.30060877558748</v>
      </c>
      <c r="AL37">
        <f ca="1">AK37*EXP(($C$6-0.5*$C$4^2)*$C$5+$C$4*SQRT($C$5)*_xlfn.NORM.S.INV(RAND()))</f>
        <v>163.89674609583201</v>
      </c>
      <c r="AM37">
        <f ca="1">AL37*EXP(($C$6-0.5*$C$4^2)*$C$5+$C$4*SQRT($C$5)*_xlfn.NORM.S.INV(RAND()))</f>
        <v>163.27783948830546</v>
      </c>
      <c r="AN37">
        <f ca="1">AM37*EXP(($C$6-0.5*$C$4^2)*$C$5+$C$4*SQRT($C$5)*_xlfn.NORM.S.INV(RAND()))</f>
        <v>161.064415419645</v>
      </c>
      <c r="AO37">
        <f ca="1">AN37*EXP(($C$6-0.5*$C$4^2)*$C$5+$C$4*SQRT($C$5)*_xlfn.NORM.S.INV(RAND()))</f>
        <v>165.05089677900227</v>
      </c>
      <c r="AP37">
        <f ca="1">AO37*EXP(($C$6-0.5*$C$4^2)*$C$5+$C$4*SQRT($C$5)*_xlfn.NORM.S.INV(RAND()))</f>
        <v>166.29577644209792</v>
      </c>
      <c r="AQ37">
        <f ca="1">AP37*EXP(($C$6-0.5*$C$4^2)*$C$5+$C$4*SQRT($C$5)*_xlfn.NORM.S.INV(RAND()))</f>
        <v>168.49792370622487</v>
      </c>
      <c r="AR37">
        <f ca="1">AQ37*EXP(($C$6-0.5*$C$4^2)*$C$5+$C$4*SQRT($C$5)*_xlfn.NORM.S.INV(RAND()))</f>
        <v>159.47513081329228</v>
      </c>
      <c r="AS37">
        <f ca="1">AR37*EXP(($C$6-0.5*$C$4^2)*$C$5+$C$4*SQRT($C$5)*_xlfn.NORM.S.INV(RAND()))</f>
        <v>158.46439922749681</v>
      </c>
      <c r="AT37">
        <f ca="1">AS37*EXP(($C$6-0.5*$C$4^2)*$C$5+$C$4*SQRT($C$5)*_xlfn.NORM.S.INV(RAND()))</f>
        <v>158.93971475857302</v>
      </c>
      <c r="AU37">
        <f ca="1">AT37*EXP(($C$6-0.5*$C$4^2)*$C$5+$C$4*SQRT($C$5)*_xlfn.NORM.S.INV(RAND()))</f>
        <v>159.7048034610348</v>
      </c>
      <c r="AV37">
        <f ca="1">AU37*EXP(($C$6-0.5*$C$4^2)*$C$5+$C$4*SQRT($C$5)*_xlfn.NORM.S.INV(RAND()))</f>
        <v>153.05635566335579</v>
      </c>
      <c r="AW37">
        <f ca="1">AV37*EXP(($C$6-0.5*$C$4^2)*$C$5+$C$4*SQRT($C$5)*_xlfn.NORM.S.INV(RAND()))</f>
        <v>150.09572824259217</v>
      </c>
      <c r="AX37">
        <f ca="1">AW37*EXP(($C$6-0.5*$C$4^2)*$C$5+$C$4*SQRT($C$5)*_xlfn.NORM.S.INV(RAND()))</f>
        <v>152.43076842608275</v>
      </c>
      <c r="AY37">
        <f ca="1">AX37*EXP(($C$6-0.5*$C$4^2)*$C$5+$C$4*SQRT($C$5)*_xlfn.NORM.S.INV(RAND()))</f>
        <v>156.83639741501315</v>
      </c>
      <c r="AZ37">
        <f ca="1">AY37*EXP(($C$6-0.5*$C$4^2)*$C$5+$C$4*SQRT($C$5)*_xlfn.NORM.S.INV(RAND()))</f>
        <v>156.25010292536524</v>
      </c>
      <c r="BA37">
        <f ca="1">AZ37*EXP(($C$6-0.5*$C$4^2)*$C$5+$C$4*SQRT($C$5)*_xlfn.NORM.S.INV(RAND()))</f>
        <v>158.89819377972083</v>
      </c>
      <c r="BB37">
        <f ca="1">BA37*EXP(($C$6-0.5*$C$4^2)*$C$5+$C$4*SQRT($C$5)*_xlfn.NORM.S.INV(RAND()))</f>
        <v>158.57184156280977</v>
      </c>
      <c r="BC37">
        <f ca="1">BB37*EXP(($C$6-0.5*$C$4^2)*$C$5+$C$4*SQRT($C$5)*_xlfn.NORM.S.INV(RAND()))</f>
        <v>154.16302339696247</v>
      </c>
      <c r="BD37">
        <f ca="1">BC37*EXP(($C$6-0.5*$C$4^2)*$C$5+$C$4*SQRT($C$5)*_xlfn.NORM.S.INV(RAND()))</f>
        <v>155.74133722586782</v>
      </c>
      <c r="BE37">
        <f ca="1">BD37*EXP(($C$6-0.5*$C$4^2)*$C$5+$C$4*SQRT($C$5)*_xlfn.NORM.S.INV(RAND()))</f>
        <v>159.74486967119435</v>
      </c>
      <c r="BF37">
        <f ca="1">BE37*EXP(($C$6-0.5*$C$4^2)*$C$5+$C$4*SQRT($C$5)*_xlfn.NORM.S.INV(RAND()))</f>
        <v>161.20927825776872</v>
      </c>
      <c r="BG37">
        <f ca="1">BF37*EXP(($C$6-0.5*$C$4^2)*$C$5+$C$4*SQRT($C$5)*_xlfn.NORM.S.INV(RAND()))</f>
        <v>158.10613991401067</v>
      </c>
      <c r="BH37">
        <f ca="1">BG37*EXP(($C$6-0.5*$C$4^2)*$C$5+$C$4*SQRT($C$5)*_xlfn.NORM.S.INV(RAND()))</f>
        <v>153.49086621434134</v>
      </c>
      <c r="BI37">
        <f ca="1">BH37*EXP(($C$6-0.5*$C$4^2)*$C$5+$C$4*SQRT($C$5)*_xlfn.NORM.S.INV(RAND()))</f>
        <v>152.77092237635904</v>
      </c>
      <c r="BJ37">
        <f ca="1">BI37*EXP(($C$6-0.5*$C$4^2)*$C$5+$C$4*SQRT($C$5)*_xlfn.NORM.S.INV(RAND()))</f>
        <v>154.25819459011672</v>
      </c>
      <c r="BK37">
        <f ca="1">BJ37*EXP(($C$6-0.5*$C$4^2)*$C$5+$C$4*SQRT($C$5)*_xlfn.NORM.S.INV(RAND()))</f>
        <v>152.51336458989573</v>
      </c>
      <c r="BL37">
        <f ca="1">BK37*EXP(($C$6-0.5*$C$4^2)*$C$5+$C$4*SQRT($C$5)*_xlfn.NORM.S.INV(RAND()))</f>
        <v>145.48573639028353</v>
      </c>
      <c r="BM37">
        <f ca="1">BL37*EXP(($C$6-0.5*$C$4^2)*$C$5+$C$4*SQRT($C$5)*_xlfn.NORM.S.INV(RAND()))</f>
        <v>141.51427351427554</v>
      </c>
      <c r="BN37">
        <f ca="1">BM37*EXP(($C$6-0.5*$C$4^2)*$C$5+$C$4*SQRT($C$5)*_xlfn.NORM.S.INV(RAND()))</f>
        <v>142.08118040505565</v>
      </c>
      <c r="BO37">
        <f ca="1">BN37*EXP(($C$6-0.5*$C$4^2)*$C$5+$C$4*SQRT($C$5)*_xlfn.NORM.S.INV(RAND()))</f>
        <v>145.37749447517749</v>
      </c>
      <c r="BP37">
        <f ca="1">BO37*EXP(($C$6-0.5*$C$4^2)*$C$5+$C$4*SQRT($C$5)*_xlfn.NORM.S.INV(RAND()))</f>
        <v>140.80210968984986</v>
      </c>
      <c r="BQ37">
        <f ca="1">BP37*EXP(($C$6-0.5*$C$4^2)*$C$5+$C$4*SQRT($C$5)*_xlfn.NORM.S.INV(RAND()))</f>
        <v>142.73000705055892</v>
      </c>
      <c r="BR37">
        <f ca="1">BQ37*EXP(($C$6-0.5*$C$4^2)*$C$5+$C$4*SQRT($C$5)*_xlfn.NORM.S.INV(RAND()))</f>
        <v>143.54204905635407</v>
      </c>
      <c r="BS37">
        <f ca="1">BR37*EXP(($C$6-0.5*$C$4^2)*$C$5+$C$4*SQRT($C$5)*_xlfn.NORM.S.INV(RAND()))</f>
        <v>142.06133940712695</v>
      </c>
      <c r="BT37">
        <f ca="1">BS37*EXP(($C$6-0.5*$C$4^2)*$C$5+$C$4*SQRT($C$5)*_xlfn.NORM.S.INV(RAND()))</f>
        <v>144.77965368442293</v>
      </c>
      <c r="BU37">
        <f ca="1">BT37*EXP(($C$6-0.5*$C$4^2)*$C$5+$C$4*SQRT($C$5)*_xlfn.NORM.S.INV(RAND()))</f>
        <v>142.98388950076574</v>
      </c>
      <c r="BV37">
        <f ca="1">BU37*EXP(($C$6-0.5*$C$4^2)*$C$5+$C$4*SQRT($C$5)*_xlfn.NORM.S.INV(RAND()))</f>
        <v>141.97057050496792</v>
      </c>
      <c r="BW37">
        <f ca="1">BV37*EXP(($C$6-0.5*$C$4^2)*$C$5+$C$4*SQRT($C$5)*_xlfn.NORM.S.INV(RAND()))</f>
        <v>145.6403319649562</v>
      </c>
      <c r="BX37">
        <f ca="1">BW37*EXP(($C$6-0.5*$C$4^2)*$C$5+$C$4*SQRT($C$5)*_xlfn.NORM.S.INV(RAND()))</f>
        <v>141.21620431420428</v>
      </c>
      <c r="BY37">
        <f ca="1">BX37*EXP(($C$6-0.5*$C$4^2)*$C$5+$C$4*SQRT($C$5)*_xlfn.NORM.S.INV(RAND()))</f>
        <v>139.38729114218171</v>
      </c>
      <c r="BZ37">
        <f ca="1">BY37*EXP(($C$6-0.5*$C$4^2)*$C$5+$C$4*SQRT($C$5)*_xlfn.NORM.S.INV(RAND()))</f>
        <v>141.44455321518345</v>
      </c>
      <c r="CA37">
        <f ca="1">BZ37*EXP(($C$6-0.5*$C$4^2)*$C$5+$C$4*SQRT($C$5)*_xlfn.NORM.S.INV(RAND()))</f>
        <v>138.1774289211817</v>
      </c>
      <c r="CB37">
        <f ca="1">CA37*EXP(($C$6-0.5*$C$4^2)*$C$5+$C$4*SQRT($C$5)*_xlfn.NORM.S.INV(RAND()))</f>
        <v>137.48128946096824</v>
      </c>
      <c r="CC37">
        <f ca="1">CB37*EXP(($C$6-0.5*$C$4^2)*$C$5+$C$4*SQRT($C$5)*_xlfn.NORM.S.INV(RAND()))</f>
        <v>141.70741845230222</v>
      </c>
      <c r="CD37">
        <f ca="1">CC37*EXP(($C$6-0.5*$C$4^2)*$C$5+$C$4*SQRT($C$5)*_xlfn.NORM.S.INV(RAND()))</f>
        <v>139.72647798785351</v>
      </c>
      <c r="CE37">
        <f ca="1">CD37*EXP(($C$6-0.5*$C$4^2)*$C$5+$C$4*SQRT($C$5)*_xlfn.NORM.S.INV(RAND()))</f>
        <v>135.56383368860804</v>
      </c>
      <c r="CF37">
        <f ca="1">CE37*EXP(($C$6-0.5*$C$4^2)*$C$5+$C$4*SQRT($C$5)*_xlfn.NORM.S.INV(RAND()))</f>
        <v>134.69719471155284</v>
      </c>
      <c r="CG37">
        <f ca="1">CF37*EXP(($C$6-0.5*$C$4^2)*$C$5+$C$4*SQRT($C$5)*_xlfn.NORM.S.INV(RAND()))</f>
        <v>134.27916938433899</v>
      </c>
      <c r="CH37">
        <f ca="1">CG37*EXP(($C$6-0.5*$C$4^2)*$C$5+$C$4*SQRT($C$5)*_xlfn.NORM.S.INV(RAND()))</f>
        <v>136.98032296671687</v>
      </c>
      <c r="CI37">
        <f ca="1">CH37*EXP(($C$6-0.5*$C$4^2)*$C$5+$C$4*SQRT($C$5)*_xlfn.NORM.S.INV(RAND()))</f>
        <v>135.54902215794897</v>
      </c>
      <c r="CJ37">
        <f ca="1">CI37*EXP(($C$6-0.5*$C$4^2)*$C$5+$C$4*SQRT($C$5)*_xlfn.NORM.S.INV(RAND()))</f>
        <v>133.56242754704644</v>
      </c>
      <c r="CK37">
        <f ca="1">CJ37*EXP(($C$6-0.5*$C$4^2)*$C$5+$C$4*SQRT($C$5)*_xlfn.NORM.S.INV(RAND()))</f>
        <v>131.74438247228071</v>
      </c>
      <c r="CL37">
        <f ca="1">CK37*EXP(($C$6-0.5*$C$4^2)*$C$5+$C$4*SQRT($C$5)*_xlfn.NORM.S.INV(RAND()))</f>
        <v>130.99013594582249</v>
      </c>
      <c r="CM37">
        <f ca="1">CL37*EXP(($C$6-0.5*$C$4^2)*$C$5+$C$4*SQRT($C$5)*_xlfn.NORM.S.INV(RAND()))</f>
        <v>132.82716576557129</v>
      </c>
      <c r="CN37">
        <f ca="1">CM37*EXP(($C$6-0.5*$C$4^2)*$C$5+$C$4*SQRT($C$5)*_xlfn.NORM.S.INV(RAND()))</f>
        <v>135.4638147119272</v>
      </c>
      <c r="CO37">
        <f ca="1">CN37*EXP(($C$6-0.5*$C$4^2)*$C$5+$C$4*SQRT($C$5)*_xlfn.NORM.S.INV(RAND()))</f>
        <v>137.36857536648407</v>
      </c>
      <c r="CP37">
        <f ca="1">CO37*EXP(($C$6-0.5*$C$4^2)*$C$5+$C$4*SQRT($C$5)*_xlfn.NORM.S.INV(RAND()))</f>
        <v>143.10060885991595</v>
      </c>
      <c r="CQ37">
        <f ca="1">CP37*EXP(($C$6-0.5*$C$4^2)*$C$5+$C$4*SQRT($C$5)*_xlfn.NORM.S.INV(RAND()))</f>
        <v>137.17001443994815</v>
      </c>
      <c r="CR37">
        <f ca="1">CQ37*EXP(($C$6-0.5*$C$4^2)*$C$5+$C$4*SQRT($C$5)*_xlfn.NORM.S.INV(RAND()))</f>
        <v>138.99543653029741</v>
      </c>
      <c r="CS37">
        <f ca="1">CR37*EXP(($C$6-0.5*$C$4^2)*$C$5+$C$4*SQRT($C$5)*_xlfn.NORM.S.INV(RAND()))</f>
        <v>138.2450277131731</v>
      </c>
      <c r="CT37">
        <f ca="1">CS37*EXP(($C$6-0.5*$C$4^2)*$C$5+$C$4*SQRT($C$5)*_xlfn.NORM.S.INV(RAND()))</f>
        <v>135.82767060251919</v>
      </c>
      <c r="CU37">
        <f ca="1">CT37*EXP(($C$6-0.5*$C$4^2)*$C$5+$C$4*SQRT($C$5)*_xlfn.NORM.S.INV(RAND()))</f>
        <v>140.1823837260356</v>
      </c>
      <c r="CV37">
        <f ca="1">CU37*EXP(($C$6-0.5*$C$4^2)*$C$5+$C$4*SQRT($C$5)*_xlfn.NORM.S.INV(RAND()))</f>
        <v>141.54141845890152</v>
      </c>
      <c r="CW37">
        <f ca="1">CV37*EXP(($C$6-0.5*$C$4^2)*$C$5+$C$4*SQRT($C$5)*_xlfn.NORM.S.INV(RAND()))</f>
        <v>138.00164999963218</v>
      </c>
      <c r="CX37">
        <f ca="1">CW37*EXP(($C$6-0.5*$C$4^2)*$C$5+$C$4*SQRT($C$5)*_xlfn.NORM.S.INV(RAND()))</f>
        <v>141.40764024108196</v>
      </c>
      <c r="CY37">
        <f ca="1">CX37*EXP(($C$6-0.5*$C$4^2)*$C$5+$C$4*SQRT($C$5)*_xlfn.NORM.S.INV(RAND()))</f>
        <v>142.11838870974927</v>
      </c>
      <c r="CZ37">
        <f ca="1">CY37*EXP(($C$6-0.5*$C$4^2)*$C$5+$C$4*SQRT($C$5)*_xlfn.NORM.S.INV(RAND()))</f>
        <v>141.42232453826148</v>
      </c>
      <c r="DA37">
        <f ca="1">CZ37*EXP(($C$6-0.5*$C$4^2)*$C$5+$C$4*SQRT($C$5)*_xlfn.NORM.S.INV(RAND()))</f>
        <v>140.30497226035649</v>
      </c>
      <c r="DB37">
        <f ca="1">DA37*EXP(($C$6-0.5*$C$4^2)*$C$5+$C$4*SQRT($C$5)*_xlfn.NORM.S.INV(RAND()))</f>
        <v>140.59057163785531</v>
      </c>
      <c r="DC37">
        <f ca="1">DB37*EXP(($C$6-0.5*$C$4^2)*$C$5+$C$4*SQRT($C$5)*_xlfn.NORM.S.INV(RAND()))</f>
        <v>139.31636013845147</v>
      </c>
      <c r="DD37">
        <f ca="1">DC37*EXP(($C$6-0.5*$C$4^2)*$C$5+$C$4*SQRT($C$5)*_xlfn.NORM.S.INV(RAND()))</f>
        <v>139.6701086955955</v>
      </c>
      <c r="DE37">
        <f ca="1">DD37*EXP(($C$6-0.5*$C$4^2)*$C$5+$C$4*SQRT($C$5)*_xlfn.NORM.S.INV(RAND()))</f>
        <v>144.03156879657436</v>
      </c>
      <c r="DF37">
        <f ca="1">DE37*EXP(($C$6-0.5*$C$4^2)*$C$5+$C$4*SQRT($C$5)*_xlfn.NORM.S.INV(RAND()))</f>
        <v>144.81419788576173</v>
      </c>
      <c r="DG37">
        <f ca="1">DF37*EXP(($C$6-0.5*$C$4^2)*$C$5+$C$4*SQRT($C$5)*_xlfn.NORM.S.INV(RAND()))</f>
        <v>144.78842458991403</v>
      </c>
      <c r="DH37">
        <f ca="1">DG37*EXP(($C$6-0.5*$C$4^2)*$C$5+$C$4*SQRT($C$5)*_xlfn.NORM.S.INV(RAND()))</f>
        <v>146.99932654828484</v>
      </c>
      <c r="DI37">
        <f ca="1">DH37*EXP(($C$6-0.5*$C$4^2)*$C$5+$C$4*SQRT($C$5)*_xlfn.NORM.S.INV(RAND()))</f>
        <v>146.06356422034889</v>
      </c>
      <c r="DJ37">
        <f ca="1">DI37*EXP(($C$6-0.5*$C$4^2)*$C$5+$C$4*SQRT($C$5)*_xlfn.NORM.S.INV(RAND()))</f>
        <v>146.15295506708549</v>
      </c>
      <c r="DK37">
        <f ca="1">DJ37*EXP(($C$6-0.5*$C$4^2)*$C$5+$C$4*SQRT($C$5)*_xlfn.NORM.S.INV(RAND()))</f>
        <v>144.73573671742736</v>
      </c>
      <c r="DL37">
        <f ca="1">DK37*EXP(($C$6-0.5*$C$4^2)*$C$5+$C$4*SQRT($C$5)*_xlfn.NORM.S.INV(RAND()))</f>
        <v>142.97311894493009</v>
      </c>
      <c r="DM37">
        <f ca="1">DL37*EXP(($C$6-0.5*$C$4^2)*$C$5+$C$4*SQRT($C$5)*_xlfn.NORM.S.INV(RAND()))</f>
        <v>145.98109030464022</v>
      </c>
      <c r="DN37">
        <f ca="1">DM37*EXP(($C$6-0.5*$C$4^2)*$C$5+$C$4*SQRT($C$5)*_xlfn.NORM.S.INV(RAND()))</f>
        <v>149.06462569573077</v>
      </c>
      <c r="DO37">
        <f ca="1">DN37*EXP(($C$6-0.5*$C$4^2)*$C$5+$C$4*SQRT($C$5)*_xlfn.NORM.S.INV(RAND()))</f>
        <v>149.08944394242917</v>
      </c>
      <c r="DP37">
        <f ca="1">DO37*EXP(($C$6-0.5*$C$4^2)*$C$5+$C$4*SQRT($C$5)*_xlfn.NORM.S.INV(RAND()))</f>
        <v>151.74026076260068</v>
      </c>
      <c r="DQ37">
        <f ca="1">DP37*EXP(($C$6-0.5*$C$4^2)*$C$5+$C$4*SQRT($C$5)*_xlfn.NORM.S.INV(RAND()))</f>
        <v>148.25574350138538</v>
      </c>
      <c r="DR37">
        <f ca="1">DQ37*EXP(($C$6-0.5*$C$4^2)*$C$5+$C$4*SQRT($C$5)*_xlfn.NORM.S.INV(RAND()))</f>
        <v>145.53299859425897</v>
      </c>
      <c r="DS37">
        <f ca="1">DR37*EXP(($C$6-0.5*$C$4^2)*$C$5+$C$4*SQRT($C$5)*_xlfn.NORM.S.INV(RAND()))</f>
        <v>147.22333289649254</v>
      </c>
      <c r="DT37">
        <f ca="1">DS37*EXP(($C$6-0.5*$C$4^2)*$C$5+$C$4*SQRT($C$5)*_xlfn.NORM.S.INV(RAND()))</f>
        <v>146.18561741713606</v>
      </c>
      <c r="DU37">
        <f ca="1">DT37*EXP(($C$6-0.5*$C$4^2)*$C$5+$C$4*SQRT($C$5)*_xlfn.NORM.S.INV(RAND()))</f>
        <v>142.68964913651618</v>
      </c>
      <c r="DV37">
        <f ca="1">DU37*EXP(($C$6-0.5*$C$4^2)*$C$5+$C$4*SQRT($C$5)*_xlfn.NORM.S.INV(RAND()))</f>
        <v>145.43338954292673</v>
      </c>
      <c r="DW37">
        <f ca="1">DV37*EXP(($C$6-0.5*$C$4^2)*$C$5+$C$4*SQRT($C$5)*_xlfn.NORM.S.INV(RAND()))</f>
        <v>147.80168018040345</v>
      </c>
      <c r="DX37">
        <f ca="1">DW37*EXP(($C$6-0.5*$C$4^2)*$C$5+$C$4*SQRT($C$5)*_xlfn.NORM.S.INV(RAND()))</f>
        <v>148.79781195396365</v>
      </c>
      <c r="DY37">
        <f ca="1">DX37*EXP(($C$6-0.5*$C$4^2)*$C$5+$C$4*SQRT($C$5)*_xlfn.NORM.S.INV(RAND()))</f>
        <v>149.98438461605897</v>
      </c>
      <c r="DZ37">
        <f ca="1">DY37*EXP(($C$6-0.5*$C$4^2)*$C$5+$C$4*SQRT($C$5)*_xlfn.NORM.S.INV(RAND()))</f>
        <v>151.1218915621005</v>
      </c>
      <c r="EA37">
        <f ca="1">DZ37*EXP(($C$6-0.5*$C$4^2)*$C$5+$C$4*SQRT($C$5)*_xlfn.NORM.S.INV(RAND()))</f>
        <v>151.2884305838032</v>
      </c>
      <c r="EB37">
        <f ca="1">EA37*EXP(($C$6-0.5*$C$4^2)*$C$5+$C$4*SQRT($C$5)*_xlfn.NORM.S.INV(RAND()))</f>
        <v>153.94776525089927</v>
      </c>
      <c r="EC37">
        <f ca="1">EB37*EXP(($C$6-0.5*$C$4^2)*$C$5+$C$4*SQRT($C$5)*_xlfn.NORM.S.INV(RAND()))</f>
        <v>150.50729304556626</v>
      </c>
      <c r="ED37">
        <f ca="1">EC37*EXP(($C$6-0.5*$C$4^2)*$C$5+$C$4*SQRT($C$5)*_xlfn.NORM.S.INV(RAND()))</f>
        <v>151.81390319611208</v>
      </c>
      <c r="EE37">
        <f ca="1">ED37*EXP(($C$6-0.5*$C$4^2)*$C$5+$C$4*SQRT($C$5)*_xlfn.NORM.S.INV(RAND()))</f>
        <v>152.4338701313647</v>
      </c>
      <c r="EF37">
        <f ca="1">EE37*EXP(($C$6-0.5*$C$4^2)*$C$5+$C$4*SQRT($C$5)*_xlfn.NORM.S.INV(RAND()))</f>
        <v>149.14069713019219</v>
      </c>
      <c r="EG37">
        <f ca="1">EF37*EXP(($C$6-0.5*$C$4^2)*$C$5+$C$4*SQRT($C$5)*_xlfn.NORM.S.INV(RAND()))</f>
        <v>147.84268008802673</v>
      </c>
      <c r="EH37">
        <f ca="1">EG37*EXP(($C$6-0.5*$C$4^2)*$C$5+$C$4*SQRT($C$5)*_xlfn.NORM.S.INV(RAND()))</f>
        <v>145.82731620840423</v>
      </c>
      <c r="EI37">
        <f ca="1">EH37*EXP(($C$6-0.5*$C$4^2)*$C$5+$C$4*SQRT($C$5)*_xlfn.NORM.S.INV(RAND()))</f>
        <v>146.66005562522673</v>
      </c>
      <c r="EJ37">
        <f ca="1">EI37*EXP(($C$6-0.5*$C$4^2)*$C$5+$C$4*SQRT($C$5)*_xlfn.NORM.S.INV(RAND()))</f>
        <v>147.30192248087894</v>
      </c>
      <c r="EK37">
        <f ca="1">EJ37*EXP(($C$6-0.5*$C$4^2)*$C$5+$C$4*SQRT($C$5)*_xlfn.NORM.S.INV(RAND()))</f>
        <v>145.20414337697622</v>
      </c>
      <c r="EL37">
        <f ca="1">EK37*EXP(($C$6-0.5*$C$4^2)*$C$5+$C$4*SQRT($C$5)*_xlfn.NORM.S.INV(RAND()))</f>
        <v>142.25259215140511</v>
      </c>
      <c r="EM37">
        <f ca="1">EL37*EXP(($C$6-0.5*$C$4^2)*$C$5+$C$4*SQRT($C$5)*_xlfn.NORM.S.INV(RAND()))</f>
        <v>140.08834392811312</v>
      </c>
      <c r="EN37">
        <f ca="1">EM37*EXP(($C$6-0.5*$C$4^2)*$C$5+$C$4*SQRT($C$5)*_xlfn.NORM.S.INV(RAND()))</f>
        <v>142.36948636552489</v>
      </c>
      <c r="EO37">
        <f ca="1">EN37*EXP(($C$6-0.5*$C$4^2)*$C$5+$C$4*SQRT($C$5)*_xlfn.NORM.S.INV(RAND()))</f>
        <v>141.55657839423208</v>
      </c>
      <c r="EP37">
        <f ca="1">EO37*EXP(($C$6-0.5*$C$4^2)*$C$5+$C$4*SQRT($C$5)*_xlfn.NORM.S.INV(RAND()))</f>
        <v>141.32975157969923</v>
      </c>
      <c r="EQ37">
        <f ca="1">EP37*EXP(($C$6-0.5*$C$4^2)*$C$5+$C$4*SQRT($C$5)*_xlfn.NORM.S.INV(RAND()))</f>
        <v>139.06499502854223</v>
      </c>
      <c r="ER37">
        <f ca="1">EQ37*EXP(($C$6-0.5*$C$4^2)*$C$5+$C$4*SQRT($C$5)*_xlfn.NORM.S.INV(RAND()))</f>
        <v>141.63570393885149</v>
      </c>
      <c r="ES37">
        <f ca="1">ER37*EXP(($C$6-0.5*$C$4^2)*$C$5+$C$4*SQRT($C$5)*_xlfn.NORM.S.INV(RAND()))</f>
        <v>139.69329334977442</v>
      </c>
      <c r="ET37">
        <f ca="1">ES37*EXP(($C$6-0.5*$C$4^2)*$C$5+$C$4*SQRT($C$5)*_xlfn.NORM.S.INV(RAND()))</f>
        <v>141.80582171382787</v>
      </c>
      <c r="EU37">
        <f ca="1">ET37*EXP(($C$6-0.5*$C$4^2)*$C$5+$C$4*SQRT($C$5)*_xlfn.NORM.S.INV(RAND()))</f>
        <v>140.86346082835692</v>
      </c>
      <c r="EV37">
        <f ca="1">EU37*EXP(($C$6-0.5*$C$4^2)*$C$5+$C$4*SQRT($C$5)*_xlfn.NORM.S.INV(RAND()))</f>
        <v>140.28715580577455</v>
      </c>
      <c r="EW37">
        <f ca="1">EV37*EXP(($C$6-0.5*$C$4^2)*$C$5+$C$4*SQRT($C$5)*_xlfn.NORM.S.INV(RAND()))</f>
        <v>143.74537536117995</v>
      </c>
      <c r="EX37">
        <f ca="1">EW37*EXP(($C$6-0.5*$C$4^2)*$C$5+$C$4*SQRT($C$5)*_xlfn.NORM.S.INV(RAND()))</f>
        <v>138.92073219888309</v>
      </c>
      <c r="EY37">
        <f ca="1">EX37*EXP(($C$6-0.5*$C$4^2)*$C$5+$C$4*SQRT($C$5)*_xlfn.NORM.S.INV(RAND()))</f>
        <v>135.64928913862224</v>
      </c>
      <c r="EZ37">
        <f ca="1">EY37*EXP(($C$6-0.5*$C$4^2)*$C$5+$C$4*SQRT($C$5)*_xlfn.NORM.S.INV(RAND()))</f>
        <v>134.77627958638638</v>
      </c>
      <c r="FA37">
        <f ca="1">EZ37*EXP(($C$6-0.5*$C$4^2)*$C$5+$C$4*SQRT($C$5)*_xlfn.NORM.S.INV(RAND()))</f>
        <v>133.66777918114559</v>
      </c>
      <c r="FB37">
        <f ca="1">FA37*EXP(($C$6-0.5*$C$4^2)*$C$5+$C$4*SQRT($C$5)*_xlfn.NORM.S.INV(RAND()))</f>
        <v>133.88295000113402</v>
      </c>
      <c r="FC37">
        <f ca="1">FB37*EXP(($C$6-0.5*$C$4^2)*$C$5+$C$4*SQRT($C$5)*_xlfn.NORM.S.INV(RAND()))</f>
        <v>137.84824778703768</v>
      </c>
      <c r="FD37">
        <f ca="1">FC37*EXP(($C$6-0.5*$C$4^2)*$C$5+$C$4*SQRT($C$5)*_xlfn.NORM.S.INV(RAND()))</f>
        <v>138.49573687011414</v>
      </c>
      <c r="FE37">
        <f ca="1">FD37*EXP(($C$6-0.5*$C$4^2)*$C$5+$C$4*SQRT($C$5)*_xlfn.NORM.S.INV(RAND()))</f>
        <v>136.10146587453937</v>
      </c>
      <c r="FF37">
        <f ca="1">FE37*EXP(($C$6-0.5*$C$4^2)*$C$5+$C$4*SQRT($C$5)*_xlfn.NORM.S.INV(RAND()))</f>
        <v>138.49292387088616</v>
      </c>
      <c r="FG37">
        <f ca="1">FF37*EXP(($C$6-0.5*$C$4^2)*$C$5+$C$4*SQRT($C$5)*_xlfn.NORM.S.INV(RAND()))</f>
        <v>139.98606014106142</v>
      </c>
      <c r="FH37">
        <f ca="1">FG37*EXP(($C$6-0.5*$C$4^2)*$C$5+$C$4*SQRT($C$5)*_xlfn.NORM.S.INV(RAND()))</f>
        <v>139.31973626898369</v>
      </c>
      <c r="FI37">
        <f ca="1">FH37*EXP(($C$6-0.5*$C$4^2)*$C$5+$C$4*SQRT($C$5)*_xlfn.NORM.S.INV(RAND()))</f>
        <v>140.46714428520696</v>
      </c>
      <c r="FJ37">
        <f ca="1">FI37*EXP(($C$6-0.5*$C$4^2)*$C$5+$C$4*SQRT($C$5)*_xlfn.NORM.S.INV(RAND()))</f>
        <v>138.40276431884587</v>
      </c>
      <c r="FK37">
        <f ca="1">FJ37*EXP(($C$6-0.5*$C$4^2)*$C$5+$C$4*SQRT($C$5)*_xlfn.NORM.S.INV(RAND()))</f>
        <v>134.62889563440194</v>
      </c>
      <c r="FL37">
        <f ca="1">FK37*EXP(($C$6-0.5*$C$4^2)*$C$5+$C$4*SQRT($C$5)*_xlfn.NORM.S.INV(RAND()))</f>
        <v>131.97108602880928</v>
      </c>
      <c r="FM37">
        <f ca="1">FL37*EXP(($C$6-0.5*$C$4^2)*$C$5+$C$4*SQRT($C$5)*_xlfn.NORM.S.INV(RAND()))</f>
        <v>129.24469262828666</v>
      </c>
      <c r="FN37">
        <f ca="1">FM37*EXP(($C$6-0.5*$C$4^2)*$C$5+$C$4*SQRT($C$5)*_xlfn.NORM.S.INV(RAND()))</f>
        <v>128.89689175944295</v>
      </c>
      <c r="FO37">
        <f ca="1">FN37*EXP(($C$6-0.5*$C$4^2)*$C$5+$C$4*SQRT($C$5)*_xlfn.NORM.S.INV(RAND()))</f>
        <v>129.17234526087344</v>
      </c>
      <c r="FP37">
        <f ca="1">FO37*EXP(($C$6-0.5*$C$4^2)*$C$5+$C$4*SQRT($C$5)*_xlfn.NORM.S.INV(RAND()))</f>
        <v>127.78925866301159</v>
      </c>
      <c r="FQ37">
        <f ca="1">FP37*EXP(($C$6-0.5*$C$4^2)*$C$5+$C$4*SQRT($C$5)*_xlfn.NORM.S.INV(RAND()))</f>
        <v>130.10599455768937</v>
      </c>
      <c r="FR37">
        <f ca="1">FQ37*EXP(($C$6-0.5*$C$4^2)*$C$5+$C$4*SQRT($C$5)*_xlfn.NORM.S.INV(RAND()))</f>
        <v>126.36631640586094</v>
      </c>
      <c r="FS37">
        <f ca="1">FR37*EXP(($C$6-0.5*$C$4^2)*$C$5+$C$4*SQRT($C$5)*_xlfn.NORM.S.INV(RAND()))</f>
        <v>127.75506463710492</v>
      </c>
      <c r="FT37">
        <f ca="1">FS37*EXP(($C$6-0.5*$C$4^2)*$C$5+$C$4*SQRT($C$5)*_xlfn.NORM.S.INV(RAND()))</f>
        <v>131.31452045324983</v>
      </c>
      <c r="FU37">
        <f ca="1">FT37*EXP(($C$6-0.5*$C$4^2)*$C$5+$C$4*SQRT($C$5)*_xlfn.NORM.S.INV(RAND()))</f>
        <v>130.58491090557351</v>
      </c>
      <c r="FV37">
        <f ca="1">FU37*EXP(($C$6-0.5*$C$4^2)*$C$5+$C$4*SQRT($C$5)*_xlfn.NORM.S.INV(RAND()))</f>
        <v>130.68209718326071</v>
      </c>
      <c r="FW37">
        <f ca="1">FV37*EXP(($C$6-0.5*$C$4^2)*$C$5+$C$4*SQRT($C$5)*_xlfn.NORM.S.INV(RAND()))</f>
        <v>130.85039976501778</v>
      </c>
      <c r="FX37">
        <f ca="1">FW37*EXP(($C$6-0.5*$C$4^2)*$C$5+$C$4*SQRT($C$5)*_xlfn.NORM.S.INV(RAND()))</f>
        <v>127.47159309407591</v>
      </c>
      <c r="FY37">
        <f ca="1">FX37*EXP(($C$6-0.5*$C$4^2)*$C$5+$C$4*SQRT($C$5)*_xlfn.NORM.S.INV(RAND()))</f>
        <v>126.7249800269346</v>
      </c>
      <c r="FZ37">
        <f ca="1">FY37*EXP(($C$6-0.5*$C$4^2)*$C$5+$C$4*SQRT($C$5)*_xlfn.NORM.S.INV(RAND()))</f>
        <v>123.25635600258313</v>
      </c>
      <c r="GA37">
        <f ca="1">FZ37*EXP(($C$6-0.5*$C$4^2)*$C$5+$C$4*SQRT($C$5)*_xlfn.NORM.S.INV(RAND()))</f>
        <v>119.04079869055271</v>
      </c>
      <c r="GB37">
        <f ca="1">GA37*EXP(($C$6-0.5*$C$4^2)*$C$5+$C$4*SQRT($C$5)*_xlfn.NORM.S.INV(RAND()))</f>
        <v>119.48225504790059</v>
      </c>
      <c r="GC37">
        <f ca="1">GB37*EXP(($C$6-0.5*$C$4^2)*$C$5+$C$4*SQRT($C$5)*_xlfn.NORM.S.INV(RAND()))</f>
        <v>118.42984631088865</v>
      </c>
      <c r="GD37">
        <f ca="1">GC37*EXP(($C$6-0.5*$C$4^2)*$C$5+$C$4*SQRT($C$5)*_xlfn.NORM.S.INV(RAND()))</f>
        <v>118.85632796892253</v>
      </c>
      <c r="GE37">
        <f ca="1">GD37*EXP(($C$6-0.5*$C$4^2)*$C$5+$C$4*SQRT($C$5)*_xlfn.NORM.S.INV(RAND()))</f>
        <v>118.2744156540857</v>
      </c>
      <c r="GF37">
        <f ca="1">GE37*EXP(($C$6-0.5*$C$4^2)*$C$5+$C$4*SQRT($C$5)*_xlfn.NORM.S.INV(RAND()))</f>
        <v>114.2824346195887</v>
      </c>
      <c r="GG37">
        <f ca="1">GF37*EXP(($C$6-0.5*$C$4^2)*$C$5+$C$4*SQRT($C$5)*_xlfn.NORM.S.INV(RAND()))</f>
        <v>113.14516564549085</v>
      </c>
      <c r="GH37">
        <f ca="1">GG37*EXP(($C$6-0.5*$C$4^2)*$C$5+$C$4*SQRT($C$5)*_xlfn.NORM.S.INV(RAND()))</f>
        <v>111.06002102526334</v>
      </c>
      <c r="GI37">
        <f ca="1">GH37*EXP(($C$6-0.5*$C$4^2)*$C$5+$C$4*SQRT($C$5)*_xlfn.NORM.S.INV(RAND()))</f>
        <v>106.68789988179385</v>
      </c>
      <c r="GJ37">
        <f ca="1">GI37*EXP(($C$6-0.5*$C$4^2)*$C$5+$C$4*SQRT($C$5)*_xlfn.NORM.S.INV(RAND()))</f>
        <v>104.45449617477833</v>
      </c>
      <c r="GK37">
        <f ca="1">GJ37*EXP(($C$6-0.5*$C$4^2)*$C$5+$C$4*SQRT($C$5)*_xlfn.NORM.S.INV(RAND()))</f>
        <v>107.04621962147193</v>
      </c>
      <c r="GL37">
        <f ca="1">GK37*EXP(($C$6-0.5*$C$4^2)*$C$5+$C$4*SQRT($C$5)*_xlfn.NORM.S.INV(RAND()))</f>
        <v>105.14719406479887</v>
      </c>
      <c r="GM37">
        <f ca="1">GL37*EXP(($C$6-0.5*$C$4^2)*$C$5+$C$4*SQRT($C$5)*_xlfn.NORM.S.INV(RAND()))</f>
        <v>106.69428673679106</v>
      </c>
      <c r="GN37">
        <f ca="1">GM37*EXP(($C$6-0.5*$C$4^2)*$C$5+$C$4*SQRT($C$5)*_xlfn.NORM.S.INV(RAND()))</f>
        <v>105.15621731322408</v>
      </c>
      <c r="GO37">
        <f ca="1">GN37*EXP(($C$6-0.5*$C$4^2)*$C$5+$C$4*SQRT($C$5)*_xlfn.NORM.S.INV(RAND()))</f>
        <v>104.06008157761893</v>
      </c>
      <c r="GP37">
        <f ca="1">GO37*EXP(($C$6-0.5*$C$4^2)*$C$5+$C$4*SQRT($C$5)*_xlfn.NORM.S.INV(RAND()))</f>
        <v>102.10558624344948</v>
      </c>
      <c r="GQ37">
        <f ca="1">GP37*EXP(($C$6-0.5*$C$4^2)*$C$5+$C$4*SQRT($C$5)*_xlfn.NORM.S.INV(RAND()))</f>
        <v>104.43640085756321</v>
      </c>
      <c r="GR37">
        <f ca="1">GQ37*EXP(($C$6-0.5*$C$4^2)*$C$5+$C$4*SQRT($C$5)*_xlfn.NORM.S.INV(RAND()))</f>
        <v>102.30873352041262</v>
      </c>
      <c r="GS37">
        <f ca="1">GR37*EXP(($C$6-0.5*$C$4^2)*$C$5+$C$4*SQRT($C$5)*_xlfn.NORM.S.INV(RAND()))</f>
        <v>101.35700280374057</v>
      </c>
      <c r="GT37">
        <f ca="1">GS37*EXP(($C$6-0.5*$C$4^2)*$C$5+$C$4*SQRT($C$5)*_xlfn.NORM.S.INV(RAND()))</f>
        <v>98.236849025349954</v>
      </c>
      <c r="GU37">
        <f ca="1">GT37*EXP(($C$6-0.5*$C$4^2)*$C$5+$C$4*SQRT($C$5)*_xlfn.NORM.S.INV(RAND()))</f>
        <v>97.360070069874297</v>
      </c>
      <c r="GV37">
        <f ca="1">GU37*EXP(($C$6-0.5*$C$4^2)*$C$5+$C$4*SQRT($C$5)*_xlfn.NORM.S.INV(RAND()))</f>
        <v>96.853866685020066</v>
      </c>
      <c r="GW37">
        <f ca="1">GV37*EXP(($C$6-0.5*$C$4^2)*$C$5+$C$4*SQRT($C$5)*_xlfn.NORM.S.INV(RAND()))</f>
        <v>95.180611303317193</v>
      </c>
      <c r="GX37">
        <f ca="1">GW37*EXP(($C$6-0.5*$C$4^2)*$C$5+$C$4*SQRT($C$5)*_xlfn.NORM.S.INV(RAND()))</f>
        <v>97.003924174177456</v>
      </c>
      <c r="GY37" s="26">
        <f t="shared" ca="1" si="0"/>
        <v>62.996075825822544</v>
      </c>
      <c r="GZ37">
        <f ca="1">GY37*EXP(-$C$6*$C$7)</f>
        <v>62.793415154590313</v>
      </c>
      <c r="HA37" s="26">
        <f t="shared" ca="1" si="1"/>
        <v>0</v>
      </c>
      <c r="HB37" s="26">
        <f ca="1">HA37*EXP(-$C$6*$C$7)</f>
        <v>0</v>
      </c>
    </row>
    <row r="38" spans="6:210" x14ac:dyDescent="0.35">
      <c r="F38" s="26">
        <f>F37</f>
        <v>156.69999999999999</v>
      </c>
      <c r="G38">
        <f ca="1">F38*EXP(($C$6-0.5*$C$4^2)*$C$5+$C$4*SQRT($C$5)*_xlfn.NORM.S.INV(RAND()))</f>
        <v>159.59174078678296</v>
      </c>
      <c r="H38">
        <f ca="1">G38*EXP(($C$6-0.5*$C$4^2)*$C$5+$C$4*SQRT($C$5)*_xlfn.NORM.S.INV(RAND()))</f>
        <v>159.14843440399008</v>
      </c>
      <c r="I38">
        <f ca="1">H38*EXP(($C$6-0.5*$C$4^2)*$C$5+$C$4*SQRT($C$5)*_xlfn.NORM.S.INV(RAND()))</f>
        <v>156.56765921931415</v>
      </c>
      <c r="J38">
        <f ca="1">I38*EXP(($C$6-0.5*$C$4^2)*$C$5+$C$4*SQRT($C$5)*_xlfn.NORM.S.INV(RAND()))</f>
        <v>154.40294652602813</v>
      </c>
      <c r="K38">
        <f ca="1">J38*EXP(($C$6-0.5*$C$4^2)*$C$5+$C$4*SQRT($C$5)*_xlfn.NORM.S.INV(RAND()))</f>
        <v>154.87932287293989</v>
      </c>
      <c r="L38">
        <f ca="1">K38*EXP(($C$6-0.5*$C$4^2)*$C$5+$C$4*SQRT($C$5)*_xlfn.NORM.S.INV(RAND()))</f>
        <v>158.57487195809216</v>
      </c>
      <c r="M38">
        <f ca="1">L38*EXP(($C$6-0.5*$C$4^2)*$C$5+$C$4*SQRT($C$5)*_xlfn.NORM.S.INV(RAND()))</f>
        <v>161.50198594634276</v>
      </c>
      <c r="N38">
        <f ca="1">M38*EXP(($C$6-0.5*$C$4^2)*$C$5+$C$4*SQRT($C$5)*_xlfn.NORM.S.INV(RAND()))</f>
        <v>160.93976323521719</v>
      </c>
      <c r="O38">
        <f ca="1">N38*EXP(($C$6-0.5*$C$4^2)*$C$5+$C$4*SQRT($C$5)*_xlfn.NORM.S.INV(RAND()))</f>
        <v>160.0871849416107</v>
      </c>
      <c r="P38">
        <f ca="1">O38*EXP(($C$6-0.5*$C$4^2)*$C$5+$C$4*SQRT($C$5)*_xlfn.NORM.S.INV(RAND()))</f>
        <v>162.8137611717838</v>
      </c>
      <c r="Q38">
        <f ca="1">P38*EXP(($C$6-0.5*$C$4^2)*$C$5+$C$4*SQRT($C$5)*_xlfn.NORM.S.INV(RAND()))</f>
        <v>165.1175467054135</v>
      </c>
      <c r="R38">
        <f ca="1">Q38*EXP(($C$6-0.5*$C$4^2)*$C$5+$C$4*SQRT($C$5)*_xlfn.NORM.S.INV(RAND()))</f>
        <v>164.91952446882138</v>
      </c>
      <c r="S38">
        <f ca="1">R38*EXP(($C$6-0.5*$C$4^2)*$C$5+$C$4*SQRT($C$5)*_xlfn.NORM.S.INV(RAND()))</f>
        <v>161.40871795949118</v>
      </c>
      <c r="T38">
        <f ca="1">S38*EXP(($C$6-0.5*$C$4^2)*$C$5+$C$4*SQRT($C$5)*_xlfn.NORM.S.INV(RAND()))</f>
        <v>165.55982702506731</v>
      </c>
      <c r="U38">
        <f ca="1">T38*EXP(($C$6-0.5*$C$4^2)*$C$5+$C$4*SQRT($C$5)*_xlfn.NORM.S.INV(RAND()))</f>
        <v>165.56841336894681</v>
      </c>
      <c r="V38">
        <f ca="1">U38*EXP(($C$6-0.5*$C$4^2)*$C$5+$C$4*SQRT($C$5)*_xlfn.NORM.S.INV(RAND()))</f>
        <v>167.99804317297509</v>
      </c>
      <c r="W38">
        <f ca="1">V38*EXP(($C$6-0.5*$C$4^2)*$C$5+$C$4*SQRT($C$5)*_xlfn.NORM.S.INV(RAND()))</f>
        <v>167.38732002873155</v>
      </c>
      <c r="X38">
        <f ca="1">W38*EXP(($C$6-0.5*$C$4^2)*$C$5+$C$4*SQRT($C$5)*_xlfn.NORM.S.INV(RAND()))</f>
        <v>171.470838924069</v>
      </c>
      <c r="Y38">
        <f ca="1">X38*EXP(($C$6-0.5*$C$4^2)*$C$5+$C$4*SQRT($C$5)*_xlfn.NORM.S.INV(RAND()))</f>
        <v>172.72732754295657</v>
      </c>
      <c r="Z38">
        <f ca="1">Y38*EXP(($C$6-0.5*$C$4^2)*$C$5+$C$4*SQRT($C$5)*_xlfn.NORM.S.INV(RAND()))</f>
        <v>169.90535127405516</v>
      </c>
      <c r="AA38">
        <f ca="1">Z38*EXP(($C$6-0.5*$C$4^2)*$C$5+$C$4*SQRT($C$5)*_xlfn.NORM.S.INV(RAND()))</f>
        <v>167.61905161342432</v>
      </c>
      <c r="AB38">
        <f ca="1">AA38*EXP(($C$6-0.5*$C$4^2)*$C$5+$C$4*SQRT($C$5)*_xlfn.NORM.S.INV(RAND()))</f>
        <v>165.90892742023416</v>
      </c>
      <c r="AC38">
        <f ca="1">AB38*EXP(($C$6-0.5*$C$4^2)*$C$5+$C$4*SQRT($C$5)*_xlfn.NORM.S.INV(RAND()))</f>
        <v>167.01579535514045</v>
      </c>
      <c r="AD38">
        <f ca="1">AC38*EXP(($C$6-0.5*$C$4^2)*$C$5+$C$4*SQRT($C$5)*_xlfn.NORM.S.INV(RAND()))</f>
        <v>170.28917156562477</v>
      </c>
      <c r="AE38">
        <f ca="1">AD38*EXP(($C$6-0.5*$C$4^2)*$C$5+$C$4*SQRT($C$5)*_xlfn.NORM.S.INV(RAND()))</f>
        <v>166.1636523358255</v>
      </c>
      <c r="AF38">
        <f ca="1">AE38*EXP(($C$6-0.5*$C$4^2)*$C$5+$C$4*SQRT($C$5)*_xlfn.NORM.S.INV(RAND()))</f>
        <v>161.30734867451153</v>
      </c>
      <c r="AG38">
        <f ca="1">AF38*EXP(($C$6-0.5*$C$4^2)*$C$5+$C$4*SQRT($C$5)*_xlfn.NORM.S.INV(RAND()))</f>
        <v>158.37152494135799</v>
      </c>
      <c r="AH38">
        <f ca="1">AG38*EXP(($C$6-0.5*$C$4^2)*$C$5+$C$4*SQRT($C$5)*_xlfn.NORM.S.INV(RAND()))</f>
        <v>156.60523541426849</v>
      </c>
      <c r="AI38">
        <f ca="1">AH38*EXP(($C$6-0.5*$C$4^2)*$C$5+$C$4*SQRT($C$5)*_xlfn.NORM.S.INV(RAND()))</f>
        <v>156.32790750068349</v>
      </c>
      <c r="AJ38">
        <f ca="1">AI38*EXP(($C$6-0.5*$C$4^2)*$C$5+$C$4*SQRT($C$5)*_xlfn.NORM.S.INV(RAND()))</f>
        <v>153.75727375537076</v>
      </c>
      <c r="AK38">
        <f ca="1">AJ38*EXP(($C$6-0.5*$C$4^2)*$C$5+$C$4*SQRT($C$5)*_xlfn.NORM.S.INV(RAND()))</f>
        <v>158.76527153605613</v>
      </c>
      <c r="AL38">
        <f ca="1">AK38*EXP(($C$6-0.5*$C$4^2)*$C$5+$C$4*SQRT($C$5)*_xlfn.NORM.S.INV(RAND()))</f>
        <v>159.49862707388823</v>
      </c>
      <c r="AM38">
        <f ca="1">AL38*EXP(($C$6-0.5*$C$4^2)*$C$5+$C$4*SQRT($C$5)*_xlfn.NORM.S.INV(RAND()))</f>
        <v>158.83434255046805</v>
      </c>
      <c r="AN38">
        <f ca="1">AM38*EXP(($C$6-0.5*$C$4^2)*$C$5+$C$4*SQRT($C$5)*_xlfn.NORM.S.INV(RAND()))</f>
        <v>160.75828782071778</v>
      </c>
      <c r="AO38">
        <f ca="1">AN38*EXP(($C$6-0.5*$C$4^2)*$C$5+$C$4*SQRT($C$5)*_xlfn.NORM.S.INV(RAND()))</f>
        <v>162.50871627534997</v>
      </c>
      <c r="AP38">
        <f ca="1">AO38*EXP(($C$6-0.5*$C$4^2)*$C$5+$C$4*SQRT($C$5)*_xlfn.NORM.S.INV(RAND()))</f>
        <v>167.3038412499308</v>
      </c>
      <c r="AQ38">
        <f ca="1">AP38*EXP(($C$6-0.5*$C$4^2)*$C$5+$C$4*SQRT($C$5)*_xlfn.NORM.S.INV(RAND()))</f>
        <v>165.92782452074064</v>
      </c>
      <c r="AR38">
        <f ca="1">AQ38*EXP(($C$6-0.5*$C$4^2)*$C$5+$C$4*SQRT($C$5)*_xlfn.NORM.S.INV(RAND()))</f>
        <v>169.28344383325657</v>
      </c>
      <c r="AS38">
        <f ca="1">AR38*EXP(($C$6-0.5*$C$4^2)*$C$5+$C$4*SQRT($C$5)*_xlfn.NORM.S.INV(RAND()))</f>
        <v>165.33186471549038</v>
      </c>
      <c r="AT38">
        <f ca="1">AS38*EXP(($C$6-0.5*$C$4^2)*$C$5+$C$4*SQRT($C$5)*_xlfn.NORM.S.INV(RAND()))</f>
        <v>163.90532816420162</v>
      </c>
      <c r="AU38">
        <f ca="1">AT38*EXP(($C$6-0.5*$C$4^2)*$C$5+$C$4*SQRT($C$5)*_xlfn.NORM.S.INV(RAND()))</f>
        <v>167.31886859374066</v>
      </c>
      <c r="AV38">
        <f ca="1">AU38*EXP(($C$6-0.5*$C$4^2)*$C$5+$C$4*SQRT($C$5)*_xlfn.NORM.S.INV(RAND()))</f>
        <v>166.23678476544885</v>
      </c>
      <c r="AW38">
        <f ca="1">AV38*EXP(($C$6-0.5*$C$4^2)*$C$5+$C$4*SQRT($C$5)*_xlfn.NORM.S.INV(RAND()))</f>
        <v>164.10683122850588</v>
      </c>
      <c r="AX38">
        <f ca="1">AW38*EXP(($C$6-0.5*$C$4^2)*$C$5+$C$4*SQRT($C$5)*_xlfn.NORM.S.INV(RAND()))</f>
        <v>163.00731319289366</v>
      </c>
      <c r="AY38">
        <f ca="1">AX38*EXP(($C$6-0.5*$C$4^2)*$C$5+$C$4*SQRT($C$5)*_xlfn.NORM.S.INV(RAND()))</f>
        <v>161.25730210967785</v>
      </c>
      <c r="AZ38">
        <f ca="1">AY38*EXP(($C$6-0.5*$C$4^2)*$C$5+$C$4*SQRT($C$5)*_xlfn.NORM.S.INV(RAND()))</f>
        <v>159.21059220569833</v>
      </c>
      <c r="BA38">
        <f ca="1">AZ38*EXP(($C$6-0.5*$C$4^2)*$C$5+$C$4*SQRT($C$5)*_xlfn.NORM.S.INV(RAND()))</f>
        <v>157.77469074838626</v>
      </c>
      <c r="BB38">
        <f ca="1">BA38*EXP(($C$6-0.5*$C$4^2)*$C$5+$C$4*SQRT($C$5)*_xlfn.NORM.S.INV(RAND()))</f>
        <v>156.34315358497437</v>
      </c>
      <c r="BC38">
        <f ca="1">BB38*EXP(($C$6-0.5*$C$4^2)*$C$5+$C$4*SQRT($C$5)*_xlfn.NORM.S.INV(RAND()))</f>
        <v>156.64493496833384</v>
      </c>
      <c r="BD38">
        <f ca="1">BC38*EXP(($C$6-0.5*$C$4^2)*$C$5+$C$4*SQRT($C$5)*_xlfn.NORM.S.INV(RAND()))</f>
        <v>152.73098521802348</v>
      </c>
      <c r="BE38">
        <f ca="1">BD38*EXP(($C$6-0.5*$C$4^2)*$C$5+$C$4*SQRT($C$5)*_xlfn.NORM.S.INV(RAND()))</f>
        <v>155.47290264501547</v>
      </c>
      <c r="BF38">
        <f ca="1">BE38*EXP(($C$6-0.5*$C$4^2)*$C$5+$C$4*SQRT($C$5)*_xlfn.NORM.S.INV(RAND()))</f>
        <v>155.40246082056547</v>
      </c>
      <c r="BG38">
        <f ca="1">BF38*EXP(($C$6-0.5*$C$4^2)*$C$5+$C$4*SQRT($C$5)*_xlfn.NORM.S.INV(RAND()))</f>
        <v>156.08216740486722</v>
      </c>
      <c r="BH38">
        <f ca="1">BG38*EXP(($C$6-0.5*$C$4^2)*$C$5+$C$4*SQRT($C$5)*_xlfn.NORM.S.INV(RAND()))</f>
        <v>150.89218026458934</v>
      </c>
      <c r="BI38">
        <f ca="1">BH38*EXP(($C$6-0.5*$C$4^2)*$C$5+$C$4*SQRT($C$5)*_xlfn.NORM.S.INV(RAND()))</f>
        <v>154.55298958440883</v>
      </c>
      <c r="BJ38">
        <f ca="1">BI38*EXP(($C$6-0.5*$C$4^2)*$C$5+$C$4*SQRT($C$5)*_xlfn.NORM.S.INV(RAND()))</f>
        <v>153.32229851092583</v>
      </c>
      <c r="BK38">
        <f ca="1">BJ38*EXP(($C$6-0.5*$C$4^2)*$C$5+$C$4*SQRT($C$5)*_xlfn.NORM.S.INV(RAND()))</f>
        <v>150.66586457717548</v>
      </c>
      <c r="BL38">
        <f ca="1">BK38*EXP(($C$6-0.5*$C$4^2)*$C$5+$C$4*SQRT($C$5)*_xlfn.NORM.S.INV(RAND()))</f>
        <v>154.12482700209833</v>
      </c>
      <c r="BM38">
        <f ca="1">BL38*EXP(($C$6-0.5*$C$4^2)*$C$5+$C$4*SQRT($C$5)*_xlfn.NORM.S.INV(RAND()))</f>
        <v>154.46961761938101</v>
      </c>
      <c r="BN38">
        <f ca="1">BM38*EXP(($C$6-0.5*$C$4^2)*$C$5+$C$4*SQRT($C$5)*_xlfn.NORM.S.INV(RAND()))</f>
        <v>153.80989736833442</v>
      </c>
      <c r="BO38">
        <f ca="1">BN38*EXP(($C$6-0.5*$C$4^2)*$C$5+$C$4*SQRT($C$5)*_xlfn.NORM.S.INV(RAND()))</f>
        <v>152.68017142405438</v>
      </c>
      <c r="BP38">
        <f ca="1">BO38*EXP(($C$6-0.5*$C$4^2)*$C$5+$C$4*SQRT($C$5)*_xlfn.NORM.S.INV(RAND()))</f>
        <v>151.8077659635448</v>
      </c>
      <c r="BQ38">
        <f ca="1">BP38*EXP(($C$6-0.5*$C$4^2)*$C$5+$C$4*SQRT($C$5)*_xlfn.NORM.S.INV(RAND()))</f>
        <v>155.1548605549728</v>
      </c>
      <c r="BR38">
        <f ca="1">BQ38*EXP(($C$6-0.5*$C$4^2)*$C$5+$C$4*SQRT($C$5)*_xlfn.NORM.S.INV(RAND()))</f>
        <v>150.62926502712077</v>
      </c>
      <c r="BS38">
        <f ca="1">BR38*EXP(($C$6-0.5*$C$4^2)*$C$5+$C$4*SQRT($C$5)*_xlfn.NORM.S.INV(RAND()))</f>
        <v>153.97811128726207</v>
      </c>
      <c r="BT38">
        <f ca="1">BS38*EXP(($C$6-0.5*$C$4^2)*$C$5+$C$4*SQRT($C$5)*_xlfn.NORM.S.INV(RAND()))</f>
        <v>156.59184030557012</v>
      </c>
      <c r="BU38">
        <f ca="1">BT38*EXP(($C$6-0.5*$C$4^2)*$C$5+$C$4*SQRT($C$5)*_xlfn.NORM.S.INV(RAND()))</f>
        <v>155.67222853520505</v>
      </c>
      <c r="BV38">
        <f ca="1">BU38*EXP(($C$6-0.5*$C$4^2)*$C$5+$C$4*SQRT($C$5)*_xlfn.NORM.S.INV(RAND()))</f>
        <v>155.12173859227855</v>
      </c>
      <c r="BW38">
        <f ca="1">BV38*EXP(($C$6-0.5*$C$4^2)*$C$5+$C$4*SQRT($C$5)*_xlfn.NORM.S.INV(RAND()))</f>
        <v>150.05069643545511</v>
      </c>
      <c r="BX38">
        <f ca="1">BW38*EXP(($C$6-0.5*$C$4^2)*$C$5+$C$4*SQRT($C$5)*_xlfn.NORM.S.INV(RAND()))</f>
        <v>150.48608555134115</v>
      </c>
      <c r="BY38">
        <f ca="1">BX38*EXP(($C$6-0.5*$C$4^2)*$C$5+$C$4*SQRT($C$5)*_xlfn.NORM.S.INV(RAND()))</f>
        <v>150.14400941154054</v>
      </c>
      <c r="BZ38">
        <f ca="1">BY38*EXP(($C$6-0.5*$C$4^2)*$C$5+$C$4*SQRT($C$5)*_xlfn.NORM.S.INV(RAND()))</f>
        <v>150.47830251619504</v>
      </c>
      <c r="CA38">
        <f ca="1">BZ38*EXP(($C$6-0.5*$C$4^2)*$C$5+$C$4*SQRT($C$5)*_xlfn.NORM.S.INV(RAND()))</f>
        <v>150.28530311853623</v>
      </c>
      <c r="CB38">
        <f ca="1">CA38*EXP(($C$6-0.5*$C$4^2)*$C$5+$C$4*SQRT($C$5)*_xlfn.NORM.S.INV(RAND()))</f>
        <v>156.59934492540239</v>
      </c>
      <c r="CC38">
        <f ca="1">CB38*EXP(($C$6-0.5*$C$4^2)*$C$5+$C$4*SQRT($C$5)*_xlfn.NORM.S.INV(RAND()))</f>
        <v>153.99282850219984</v>
      </c>
      <c r="CD38">
        <f ca="1">CC38*EXP(($C$6-0.5*$C$4^2)*$C$5+$C$4*SQRT($C$5)*_xlfn.NORM.S.INV(RAND()))</f>
        <v>158.39317438182255</v>
      </c>
      <c r="CE38">
        <f ca="1">CD38*EXP(($C$6-0.5*$C$4^2)*$C$5+$C$4*SQRT($C$5)*_xlfn.NORM.S.INV(RAND()))</f>
        <v>155.29864146675638</v>
      </c>
      <c r="CF38">
        <f ca="1">CE38*EXP(($C$6-0.5*$C$4^2)*$C$5+$C$4*SQRT($C$5)*_xlfn.NORM.S.INV(RAND()))</f>
        <v>158.46234982112992</v>
      </c>
      <c r="CG38">
        <f ca="1">CF38*EXP(($C$6-0.5*$C$4^2)*$C$5+$C$4*SQRT($C$5)*_xlfn.NORM.S.INV(RAND()))</f>
        <v>157.95324356599022</v>
      </c>
      <c r="CH38">
        <f ca="1">CG38*EXP(($C$6-0.5*$C$4^2)*$C$5+$C$4*SQRT($C$5)*_xlfn.NORM.S.INV(RAND()))</f>
        <v>162.81084180298265</v>
      </c>
      <c r="CI38">
        <f ca="1">CH38*EXP(($C$6-0.5*$C$4^2)*$C$5+$C$4*SQRT($C$5)*_xlfn.NORM.S.INV(RAND()))</f>
        <v>159.00489740869207</v>
      </c>
      <c r="CJ38">
        <f ca="1">CI38*EXP(($C$6-0.5*$C$4^2)*$C$5+$C$4*SQRT($C$5)*_xlfn.NORM.S.INV(RAND()))</f>
        <v>159.97761112249708</v>
      </c>
      <c r="CK38">
        <f ca="1">CJ38*EXP(($C$6-0.5*$C$4^2)*$C$5+$C$4*SQRT($C$5)*_xlfn.NORM.S.INV(RAND()))</f>
        <v>158.59750107431043</v>
      </c>
      <c r="CL38">
        <f ca="1">CK38*EXP(($C$6-0.5*$C$4^2)*$C$5+$C$4*SQRT($C$5)*_xlfn.NORM.S.INV(RAND()))</f>
        <v>158.55664673412389</v>
      </c>
      <c r="CM38">
        <f ca="1">CL38*EXP(($C$6-0.5*$C$4^2)*$C$5+$C$4*SQRT($C$5)*_xlfn.NORM.S.INV(RAND()))</f>
        <v>160.38400872359944</v>
      </c>
      <c r="CN38">
        <f ca="1">CM38*EXP(($C$6-0.5*$C$4^2)*$C$5+$C$4*SQRT($C$5)*_xlfn.NORM.S.INV(RAND()))</f>
        <v>156.77026176358282</v>
      </c>
      <c r="CO38">
        <f ca="1">CN38*EXP(($C$6-0.5*$C$4^2)*$C$5+$C$4*SQRT($C$5)*_xlfn.NORM.S.INV(RAND()))</f>
        <v>156.23593272558435</v>
      </c>
      <c r="CP38">
        <f ca="1">CO38*EXP(($C$6-0.5*$C$4^2)*$C$5+$C$4*SQRT($C$5)*_xlfn.NORM.S.INV(RAND()))</f>
        <v>157.08229416440909</v>
      </c>
      <c r="CQ38">
        <f ca="1">CP38*EXP(($C$6-0.5*$C$4^2)*$C$5+$C$4*SQRT($C$5)*_xlfn.NORM.S.INV(RAND()))</f>
        <v>159.58077879731377</v>
      </c>
      <c r="CR38">
        <f ca="1">CQ38*EXP(($C$6-0.5*$C$4^2)*$C$5+$C$4*SQRT($C$5)*_xlfn.NORM.S.INV(RAND()))</f>
        <v>154.23674492681297</v>
      </c>
      <c r="CS38">
        <f ca="1">CR38*EXP(($C$6-0.5*$C$4^2)*$C$5+$C$4*SQRT($C$5)*_xlfn.NORM.S.INV(RAND()))</f>
        <v>150.24018794556241</v>
      </c>
      <c r="CT38">
        <f ca="1">CS38*EXP(($C$6-0.5*$C$4^2)*$C$5+$C$4*SQRT($C$5)*_xlfn.NORM.S.INV(RAND()))</f>
        <v>149.64295063089412</v>
      </c>
      <c r="CU38">
        <f ca="1">CT38*EXP(($C$6-0.5*$C$4^2)*$C$5+$C$4*SQRT($C$5)*_xlfn.NORM.S.INV(RAND()))</f>
        <v>151.25844748060106</v>
      </c>
      <c r="CV38">
        <f ca="1">CU38*EXP(($C$6-0.5*$C$4^2)*$C$5+$C$4*SQRT($C$5)*_xlfn.NORM.S.INV(RAND()))</f>
        <v>150.11957422464192</v>
      </c>
      <c r="CW38">
        <f ca="1">CV38*EXP(($C$6-0.5*$C$4^2)*$C$5+$C$4*SQRT($C$5)*_xlfn.NORM.S.INV(RAND()))</f>
        <v>151.21771939866844</v>
      </c>
      <c r="CX38">
        <f ca="1">CW38*EXP(($C$6-0.5*$C$4^2)*$C$5+$C$4*SQRT($C$5)*_xlfn.NORM.S.INV(RAND()))</f>
        <v>150.34529187886361</v>
      </c>
      <c r="CY38">
        <f ca="1">CX38*EXP(($C$6-0.5*$C$4^2)*$C$5+$C$4*SQRT($C$5)*_xlfn.NORM.S.INV(RAND()))</f>
        <v>147.93455387287656</v>
      </c>
      <c r="CZ38">
        <f ca="1">CY38*EXP(($C$6-0.5*$C$4^2)*$C$5+$C$4*SQRT($C$5)*_xlfn.NORM.S.INV(RAND()))</f>
        <v>149.13714985057655</v>
      </c>
      <c r="DA38">
        <f ca="1">CZ38*EXP(($C$6-0.5*$C$4^2)*$C$5+$C$4*SQRT($C$5)*_xlfn.NORM.S.INV(RAND()))</f>
        <v>152.44482321464898</v>
      </c>
      <c r="DB38">
        <f ca="1">DA38*EXP(($C$6-0.5*$C$4^2)*$C$5+$C$4*SQRT($C$5)*_xlfn.NORM.S.INV(RAND()))</f>
        <v>160.03965269900829</v>
      </c>
      <c r="DC38">
        <f ca="1">DB38*EXP(($C$6-0.5*$C$4^2)*$C$5+$C$4*SQRT($C$5)*_xlfn.NORM.S.INV(RAND()))</f>
        <v>157.90851799166632</v>
      </c>
      <c r="DD38">
        <f ca="1">DC38*EXP(($C$6-0.5*$C$4^2)*$C$5+$C$4*SQRT($C$5)*_xlfn.NORM.S.INV(RAND()))</f>
        <v>161.83363655223022</v>
      </c>
      <c r="DE38">
        <f ca="1">DD38*EXP(($C$6-0.5*$C$4^2)*$C$5+$C$4*SQRT($C$5)*_xlfn.NORM.S.INV(RAND()))</f>
        <v>162.25379896597047</v>
      </c>
      <c r="DF38">
        <f ca="1">DE38*EXP(($C$6-0.5*$C$4^2)*$C$5+$C$4*SQRT($C$5)*_xlfn.NORM.S.INV(RAND()))</f>
        <v>161.48711486567504</v>
      </c>
      <c r="DG38">
        <f ca="1">DF38*EXP(($C$6-0.5*$C$4^2)*$C$5+$C$4*SQRT($C$5)*_xlfn.NORM.S.INV(RAND()))</f>
        <v>161.46399137278837</v>
      </c>
      <c r="DH38">
        <f ca="1">DG38*EXP(($C$6-0.5*$C$4^2)*$C$5+$C$4*SQRT($C$5)*_xlfn.NORM.S.INV(RAND()))</f>
        <v>160.27563933210692</v>
      </c>
      <c r="DI38">
        <f ca="1">DH38*EXP(($C$6-0.5*$C$4^2)*$C$5+$C$4*SQRT($C$5)*_xlfn.NORM.S.INV(RAND()))</f>
        <v>156.06067712373093</v>
      </c>
      <c r="DJ38">
        <f ca="1">DI38*EXP(($C$6-0.5*$C$4^2)*$C$5+$C$4*SQRT($C$5)*_xlfn.NORM.S.INV(RAND()))</f>
        <v>158.14718905956028</v>
      </c>
      <c r="DK38">
        <f ca="1">DJ38*EXP(($C$6-0.5*$C$4^2)*$C$5+$C$4*SQRT($C$5)*_xlfn.NORM.S.INV(RAND()))</f>
        <v>157.23667302424249</v>
      </c>
      <c r="DL38">
        <f ca="1">DK38*EXP(($C$6-0.5*$C$4^2)*$C$5+$C$4*SQRT($C$5)*_xlfn.NORM.S.INV(RAND()))</f>
        <v>158.07210867420406</v>
      </c>
      <c r="DM38">
        <f ca="1">DL38*EXP(($C$6-0.5*$C$4^2)*$C$5+$C$4*SQRT($C$5)*_xlfn.NORM.S.INV(RAND()))</f>
        <v>159.35907952229272</v>
      </c>
      <c r="DN38">
        <f ca="1">DM38*EXP(($C$6-0.5*$C$4^2)*$C$5+$C$4*SQRT($C$5)*_xlfn.NORM.S.INV(RAND()))</f>
        <v>162.90303917446872</v>
      </c>
      <c r="DO38">
        <f ca="1">DN38*EXP(($C$6-0.5*$C$4^2)*$C$5+$C$4*SQRT($C$5)*_xlfn.NORM.S.INV(RAND()))</f>
        <v>165.53083336619608</v>
      </c>
      <c r="DP38">
        <f ca="1">DO38*EXP(($C$6-0.5*$C$4^2)*$C$5+$C$4*SQRT($C$5)*_xlfn.NORM.S.INV(RAND()))</f>
        <v>169.17465172693957</v>
      </c>
      <c r="DQ38">
        <f ca="1">DP38*EXP(($C$6-0.5*$C$4^2)*$C$5+$C$4*SQRT($C$5)*_xlfn.NORM.S.INV(RAND()))</f>
        <v>168.6330533558814</v>
      </c>
      <c r="DR38">
        <f ca="1">DQ38*EXP(($C$6-0.5*$C$4^2)*$C$5+$C$4*SQRT($C$5)*_xlfn.NORM.S.INV(RAND()))</f>
        <v>170.79472402459095</v>
      </c>
      <c r="DS38">
        <f ca="1">DR38*EXP(($C$6-0.5*$C$4^2)*$C$5+$C$4*SQRT($C$5)*_xlfn.NORM.S.INV(RAND()))</f>
        <v>171.34795762415376</v>
      </c>
      <c r="DT38">
        <f ca="1">DS38*EXP(($C$6-0.5*$C$4^2)*$C$5+$C$4*SQRT($C$5)*_xlfn.NORM.S.INV(RAND()))</f>
        <v>171.51035878378306</v>
      </c>
      <c r="DU38">
        <f ca="1">DT38*EXP(($C$6-0.5*$C$4^2)*$C$5+$C$4*SQRT($C$5)*_xlfn.NORM.S.INV(RAND()))</f>
        <v>170.27038159570071</v>
      </c>
      <c r="DV38">
        <f ca="1">DU38*EXP(($C$6-0.5*$C$4^2)*$C$5+$C$4*SQRT($C$5)*_xlfn.NORM.S.INV(RAND()))</f>
        <v>169.04762855517794</v>
      </c>
      <c r="DW38">
        <f ca="1">DV38*EXP(($C$6-0.5*$C$4^2)*$C$5+$C$4*SQRT($C$5)*_xlfn.NORM.S.INV(RAND()))</f>
        <v>169.94416555536213</v>
      </c>
      <c r="DX38">
        <f ca="1">DW38*EXP(($C$6-0.5*$C$4^2)*$C$5+$C$4*SQRT($C$5)*_xlfn.NORM.S.INV(RAND()))</f>
        <v>167.71207502836111</v>
      </c>
      <c r="DY38">
        <f ca="1">DX38*EXP(($C$6-0.5*$C$4^2)*$C$5+$C$4*SQRT($C$5)*_xlfn.NORM.S.INV(RAND()))</f>
        <v>168.76577015535466</v>
      </c>
      <c r="DZ38">
        <f ca="1">DY38*EXP(($C$6-0.5*$C$4^2)*$C$5+$C$4*SQRT($C$5)*_xlfn.NORM.S.INV(RAND()))</f>
        <v>166.97097030801254</v>
      </c>
      <c r="EA38">
        <f ca="1">DZ38*EXP(($C$6-0.5*$C$4^2)*$C$5+$C$4*SQRT($C$5)*_xlfn.NORM.S.INV(RAND()))</f>
        <v>167.65204311612118</v>
      </c>
      <c r="EB38">
        <f ca="1">EA38*EXP(($C$6-0.5*$C$4^2)*$C$5+$C$4*SQRT($C$5)*_xlfn.NORM.S.INV(RAND()))</f>
        <v>172.83936221988085</v>
      </c>
      <c r="EC38">
        <f ca="1">EB38*EXP(($C$6-0.5*$C$4^2)*$C$5+$C$4*SQRT($C$5)*_xlfn.NORM.S.INV(RAND()))</f>
        <v>176.11615850459856</v>
      </c>
      <c r="ED38">
        <f ca="1">EC38*EXP(($C$6-0.5*$C$4^2)*$C$5+$C$4*SQRT($C$5)*_xlfn.NORM.S.INV(RAND()))</f>
        <v>167.50277469599303</v>
      </c>
      <c r="EE38">
        <f ca="1">ED38*EXP(($C$6-0.5*$C$4^2)*$C$5+$C$4*SQRT($C$5)*_xlfn.NORM.S.INV(RAND()))</f>
        <v>171.75484776424284</v>
      </c>
      <c r="EF38">
        <f ca="1">EE38*EXP(($C$6-0.5*$C$4^2)*$C$5+$C$4*SQRT($C$5)*_xlfn.NORM.S.INV(RAND()))</f>
        <v>169.09362233016205</v>
      </c>
      <c r="EG38">
        <f ca="1">EF38*EXP(($C$6-0.5*$C$4^2)*$C$5+$C$4*SQRT($C$5)*_xlfn.NORM.S.INV(RAND()))</f>
        <v>168.14812396349896</v>
      </c>
      <c r="EH38">
        <f ca="1">EG38*EXP(($C$6-0.5*$C$4^2)*$C$5+$C$4*SQRT($C$5)*_xlfn.NORM.S.INV(RAND()))</f>
        <v>170.14956125140904</v>
      </c>
      <c r="EI38">
        <f ca="1">EH38*EXP(($C$6-0.5*$C$4^2)*$C$5+$C$4*SQRT($C$5)*_xlfn.NORM.S.INV(RAND()))</f>
        <v>170.80324329506317</v>
      </c>
      <c r="EJ38">
        <f ca="1">EI38*EXP(($C$6-0.5*$C$4^2)*$C$5+$C$4*SQRT($C$5)*_xlfn.NORM.S.INV(RAND()))</f>
        <v>168.45186351302914</v>
      </c>
      <c r="EK38">
        <f ca="1">EJ38*EXP(($C$6-0.5*$C$4^2)*$C$5+$C$4*SQRT($C$5)*_xlfn.NORM.S.INV(RAND()))</f>
        <v>168.11361690447686</v>
      </c>
      <c r="EL38">
        <f ca="1">EK38*EXP(($C$6-0.5*$C$4^2)*$C$5+$C$4*SQRT($C$5)*_xlfn.NORM.S.INV(RAND()))</f>
        <v>166.73621508782375</v>
      </c>
      <c r="EM38">
        <f ca="1">EL38*EXP(($C$6-0.5*$C$4^2)*$C$5+$C$4*SQRT($C$5)*_xlfn.NORM.S.INV(RAND()))</f>
        <v>167.64032207304751</v>
      </c>
      <c r="EN38">
        <f ca="1">EM38*EXP(($C$6-0.5*$C$4^2)*$C$5+$C$4*SQRT($C$5)*_xlfn.NORM.S.INV(RAND()))</f>
        <v>173.05440174807165</v>
      </c>
      <c r="EO38">
        <f ca="1">EN38*EXP(($C$6-0.5*$C$4^2)*$C$5+$C$4*SQRT($C$5)*_xlfn.NORM.S.INV(RAND()))</f>
        <v>168.31234176284045</v>
      </c>
      <c r="EP38">
        <f ca="1">EO38*EXP(($C$6-0.5*$C$4^2)*$C$5+$C$4*SQRT($C$5)*_xlfn.NORM.S.INV(RAND()))</f>
        <v>170.58203220083172</v>
      </c>
      <c r="EQ38">
        <f ca="1">EP38*EXP(($C$6-0.5*$C$4^2)*$C$5+$C$4*SQRT($C$5)*_xlfn.NORM.S.INV(RAND()))</f>
        <v>173.27343672675349</v>
      </c>
      <c r="ER38">
        <f ca="1">EQ38*EXP(($C$6-0.5*$C$4^2)*$C$5+$C$4*SQRT($C$5)*_xlfn.NORM.S.INV(RAND()))</f>
        <v>172.72814690012325</v>
      </c>
      <c r="ES38">
        <f ca="1">ER38*EXP(($C$6-0.5*$C$4^2)*$C$5+$C$4*SQRT($C$5)*_xlfn.NORM.S.INV(RAND()))</f>
        <v>171.03223125687299</v>
      </c>
      <c r="ET38">
        <f ca="1">ES38*EXP(($C$6-0.5*$C$4^2)*$C$5+$C$4*SQRT($C$5)*_xlfn.NORM.S.INV(RAND()))</f>
        <v>174.91210649955883</v>
      </c>
      <c r="EU38">
        <f ca="1">ET38*EXP(($C$6-0.5*$C$4^2)*$C$5+$C$4*SQRT($C$5)*_xlfn.NORM.S.INV(RAND()))</f>
        <v>172.87733057059862</v>
      </c>
      <c r="EV38">
        <f ca="1">EU38*EXP(($C$6-0.5*$C$4^2)*$C$5+$C$4*SQRT($C$5)*_xlfn.NORM.S.INV(RAND()))</f>
        <v>172.75323883612566</v>
      </c>
      <c r="EW38">
        <f ca="1">EV38*EXP(($C$6-0.5*$C$4^2)*$C$5+$C$4*SQRT($C$5)*_xlfn.NORM.S.INV(RAND()))</f>
        <v>171.35156273739716</v>
      </c>
      <c r="EX38">
        <f ca="1">EW38*EXP(($C$6-0.5*$C$4^2)*$C$5+$C$4*SQRT($C$5)*_xlfn.NORM.S.INV(RAND()))</f>
        <v>174.58476300497213</v>
      </c>
      <c r="EY38">
        <f ca="1">EX38*EXP(($C$6-0.5*$C$4^2)*$C$5+$C$4*SQRT($C$5)*_xlfn.NORM.S.INV(RAND()))</f>
        <v>173.4101224454071</v>
      </c>
      <c r="EZ38">
        <f ca="1">EY38*EXP(($C$6-0.5*$C$4^2)*$C$5+$C$4*SQRT($C$5)*_xlfn.NORM.S.INV(RAND()))</f>
        <v>172.39170243224015</v>
      </c>
      <c r="FA38">
        <f ca="1">EZ38*EXP(($C$6-0.5*$C$4^2)*$C$5+$C$4*SQRT($C$5)*_xlfn.NORM.S.INV(RAND()))</f>
        <v>177.9352979621614</v>
      </c>
      <c r="FB38">
        <f ca="1">FA38*EXP(($C$6-0.5*$C$4^2)*$C$5+$C$4*SQRT($C$5)*_xlfn.NORM.S.INV(RAND()))</f>
        <v>177.84557512535957</v>
      </c>
      <c r="FC38">
        <f ca="1">FB38*EXP(($C$6-0.5*$C$4^2)*$C$5+$C$4*SQRT($C$5)*_xlfn.NORM.S.INV(RAND()))</f>
        <v>180.64119110342557</v>
      </c>
      <c r="FD38">
        <f ca="1">FC38*EXP(($C$6-0.5*$C$4^2)*$C$5+$C$4*SQRT($C$5)*_xlfn.NORM.S.INV(RAND()))</f>
        <v>179.78864410056627</v>
      </c>
      <c r="FE38">
        <f ca="1">FD38*EXP(($C$6-0.5*$C$4^2)*$C$5+$C$4*SQRT($C$5)*_xlfn.NORM.S.INV(RAND()))</f>
        <v>175.93890916804523</v>
      </c>
      <c r="FF38">
        <f ca="1">FE38*EXP(($C$6-0.5*$C$4^2)*$C$5+$C$4*SQRT($C$5)*_xlfn.NORM.S.INV(RAND()))</f>
        <v>174.9921879381906</v>
      </c>
      <c r="FG38">
        <f ca="1">FF38*EXP(($C$6-0.5*$C$4^2)*$C$5+$C$4*SQRT($C$5)*_xlfn.NORM.S.INV(RAND()))</f>
        <v>175.01628481545342</v>
      </c>
      <c r="FH38">
        <f ca="1">FG38*EXP(($C$6-0.5*$C$4^2)*$C$5+$C$4*SQRT($C$5)*_xlfn.NORM.S.INV(RAND()))</f>
        <v>171.85347333532681</v>
      </c>
      <c r="FI38">
        <f ca="1">FH38*EXP(($C$6-0.5*$C$4^2)*$C$5+$C$4*SQRT($C$5)*_xlfn.NORM.S.INV(RAND()))</f>
        <v>171.59621221139113</v>
      </c>
      <c r="FJ38">
        <f ca="1">FI38*EXP(($C$6-0.5*$C$4^2)*$C$5+$C$4*SQRT($C$5)*_xlfn.NORM.S.INV(RAND()))</f>
        <v>175.07854424504461</v>
      </c>
      <c r="FK38">
        <f ca="1">FJ38*EXP(($C$6-0.5*$C$4^2)*$C$5+$C$4*SQRT($C$5)*_xlfn.NORM.S.INV(RAND()))</f>
        <v>175.99796033629914</v>
      </c>
      <c r="FL38">
        <f ca="1">FK38*EXP(($C$6-0.5*$C$4^2)*$C$5+$C$4*SQRT($C$5)*_xlfn.NORM.S.INV(RAND()))</f>
        <v>177.88181406456278</v>
      </c>
      <c r="FM38">
        <f ca="1">FL38*EXP(($C$6-0.5*$C$4^2)*$C$5+$C$4*SQRT($C$5)*_xlfn.NORM.S.INV(RAND()))</f>
        <v>177.85658274166767</v>
      </c>
      <c r="FN38">
        <f ca="1">FM38*EXP(($C$6-0.5*$C$4^2)*$C$5+$C$4*SQRT($C$5)*_xlfn.NORM.S.INV(RAND()))</f>
        <v>177.31475676103295</v>
      </c>
      <c r="FO38">
        <f ca="1">FN38*EXP(($C$6-0.5*$C$4^2)*$C$5+$C$4*SQRT($C$5)*_xlfn.NORM.S.INV(RAND()))</f>
        <v>176.79113532378054</v>
      </c>
      <c r="FP38">
        <f ca="1">FO38*EXP(($C$6-0.5*$C$4^2)*$C$5+$C$4*SQRT($C$5)*_xlfn.NORM.S.INV(RAND()))</f>
        <v>178.54556709457293</v>
      </c>
      <c r="FQ38">
        <f ca="1">FP38*EXP(($C$6-0.5*$C$4^2)*$C$5+$C$4*SQRT($C$5)*_xlfn.NORM.S.INV(RAND()))</f>
        <v>178.56811857573217</v>
      </c>
      <c r="FR38">
        <f ca="1">FQ38*EXP(($C$6-0.5*$C$4^2)*$C$5+$C$4*SQRT($C$5)*_xlfn.NORM.S.INV(RAND()))</f>
        <v>180.66470521419839</v>
      </c>
      <c r="FS38">
        <f ca="1">FR38*EXP(($C$6-0.5*$C$4^2)*$C$5+$C$4*SQRT($C$5)*_xlfn.NORM.S.INV(RAND()))</f>
        <v>181.53073382510405</v>
      </c>
      <c r="FT38">
        <f ca="1">FS38*EXP(($C$6-0.5*$C$4^2)*$C$5+$C$4*SQRT($C$5)*_xlfn.NORM.S.INV(RAND()))</f>
        <v>182.13899512740289</v>
      </c>
      <c r="FU38">
        <f ca="1">FT38*EXP(($C$6-0.5*$C$4^2)*$C$5+$C$4*SQRT($C$5)*_xlfn.NORM.S.INV(RAND()))</f>
        <v>181.96323293128495</v>
      </c>
      <c r="FV38">
        <f ca="1">FU38*EXP(($C$6-0.5*$C$4^2)*$C$5+$C$4*SQRT($C$5)*_xlfn.NORM.S.INV(RAND()))</f>
        <v>185.43950134313039</v>
      </c>
      <c r="FW38">
        <f ca="1">FV38*EXP(($C$6-0.5*$C$4^2)*$C$5+$C$4*SQRT($C$5)*_xlfn.NORM.S.INV(RAND()))</f>
        <v>183.87109315482115</v>
      </c>
      <c r="FX38">
        <f ca="1">FW38*EXP(($C$6-0.5*$C$4^2)*$C$5+$C$4*SQRT($C$5)*_xlfn.NORM.S.INV(RAND()))</f>
        <v>175.80911380356733</v>
      </c>
      <c r="FY38">
        <f ca="1">FX38*EXP(($C$6-0.5*$C$4^2)*$C$5+$C$4*SQRT($C$5)*_xlfn.NORM.S.INV(RAND()))</f>
        <v>173.31070486841639</v>
      </c>
      <c r="FZ38">
        <f ca="1">FY38*EXP(($C$6-0.5*$C$4^2)*$C$5+$C$4*SQRT($C$5)*_xlfn.NORM.S.INV(RAND()))</f>
        <v>170.46290955085982</v>
      </c>
      <c r="GA38">
        <f ca="1">FZ38*EXP(($C$6-0.5*$C$4^2)*$C$5+$C$4*SQRT($C$5)*_xlfn.NORM.S.INV(RAND()))</f>
        <v>173.05904290957298</v>
      </c>
      <c r="GB38">
        <f ca="1">GA38*EXP(($C$6-0.5*$C$4^2)*$C$5+$C$4*SQRT($C$5)*_xlfn.NORM.S.INV(RAND()))</f>
        <v>171.95274349564005</v>
      </c>
      <c r="GC38">
        <f ca="1">GB38*EXP(($C$6-0.5*$C$4^2)*$C$5+$C$4*SQRT($C$5)*_xlfn.NORM.S.INV(RAND()))</f>
        <v>171.93089906683409</v>
      </c>
      <c r="GD38">
        <f ca="1">GC38*EXP(($C$6-0.5*$C$4^2)*$C$5+$C$4*SQRT($C$5)*_xlfn.NORM.S.INV(RAND()))</f>
        <v>169.56768660029442</v>
      </c>
      <c r="GE38">
        <f ca="1">GD38*EXP(($C$6-0.5*$C$4^2)*$C$5+$C$4*SQRT($C$5)*_xlfn.NORM.S.INV(RAND()))</f>
        <v>170.37741343412392</v>
      </c>
      <c r="GF38">
        <f ca="1">GE38*EXP(($C$6-0.5*$C$4^2)*$C$5+$C$4*SQRT($C$5)*_xlfn.NORM.S.INV(RAND()))</f>
        <v>174.59094054273004</v>
      </c>
      <c r="GG38">
        <f ca="1">GF38*EXP(($C$6-0.5*$C$4^2)*$C$5+$C$4*SQRT($C$5)*_xlfn.NORM.S.INV(RAND()))</f>
        <v>171.9358089931394</v>
      </c>
      <c r="GH38">
        <f ca="1">GG38*EXP(($C$6-0.5*$C$4^2)*$C$5+$C$4*SQRT($C$5)*_xlfn.NORM.S.INV(RAND()))</f>
        <v>176.98069959517821</v>
      </c>
      <c r="GI38">
        <f ca="1">GH38*EXP(($C$6-0.5*$C$4^2)*$C$5+$C$4*SQRT($C$5)*_xlfn.NORM.S.INV(RAND()))</f>
        <v>177.44495219288177</v>
      </c>
      <c r="GJ38">
        <f ca="1">GI38*EXP(($C$6-0.5*$C$4^2)*$C$5+$C$4*SQRT($C$5)*_xlfn.NORM.S.INV(RAND()))</f>
        <v>175.55885899983235</v>
      </c>
      <c r="GK38">
        <f ca="1">GJ38*EXP(($C$6-0.5*$C$4^2)*$C$5+$C$4*SQRT($C$5)*_xlfn.NORM.S.INV(RAND()))</f>
        <v>175.24081421496953</v>
      </c>
      <c r="GL38">
        <f ca="1">GK38*EXP(($C$6-0.5*$C$4^2)*$C$5+$C$4*SQRT($C$5)*_xlfn.NORM.S.INV(RAND()))</f>
        <v>177.64451686721011</v>
      </c>
      <c r="GM38">
        <f ca="1">GL38*EXP(($C$6-0.5*$C$4^2)*$C$5+$C$4*SQRT($C$5)*_xlfn.NORM.S.INV(RAND()))</f>
        <v>181.51687566425898</v>
      </c>
      <c r="GN38">
        <f ca="1">GM38*EXP(($C$6-0.5*$C$4^2)*$C$5+$C$4*SQRT($C$5)*_xlfn.NORM.S.INV(RAND()))</f>
        <v>185.0478384822537</v>
      </c>
      <c r="GO38">
        <f ca="1">GN38*EXP(($C$6-0.5*$C$4^2)*$C$5+$C$4*SQRT($C$5)*_xlfn.NORM.S.INV(RAND()))</f>
        <v>182.87997786375985</v>
      </c>
      <c r="GP38">
        <f ca="1">GO38*EXP(($C$6-0.5*$C$4^2)*$C$5+$C$4*SQRT($C$5)*_xlfn.NORM.S.INV(RAND()))</f>
        <v>183.6624459712028</v>
      </c>
      <c r="GQ38">
        <f ca="1">GP38*EXP(($C$6-0.5*$C$4^2)*$C$5+$C$4*SQRT($C$5)*_xlfn.NORM.S.INV(RAND()))</f>
        <v>180.42749717399835</v>
      </c>
      <c r="GR38">
        <f ca="1">GQ38*EXP(($C$6-0.5*$C$4^2)*$C$5+$C$4*SQRT($C$5)*_xlfn.NORM.S.INV(RAND()))</f>
        <v>177.06274077437192</v>
      </c>
      <c r="GS38">
        <f ca="1">GR38*EXP(($C$6-0.5*$C$4^2)*$C$5+$C$4*SQRT($C$5)*_xlfn.NORM.S.INV(RAND()))</f>
        <v>179.25529855209177</v>
      </c>
      <c r="GT38">
        <f ca="1">GS38*EXP(($C$6-0.5*$C$4^2)*$C$5+$C$4*SQRT($C$5)*_xlfn.NORM.S.INV(RAND()))</f>
        <v>175.86118890181564</v>
      </c>
      <c r="GU38">
        <f ca="1">GT38*EXP(($C$6-0.5*$C$4^2)*$C$5+$C$4*SQRT($C$5)*_xlfn.NORM.S.INV(RAND()))</f>
        <v>177.2446178029837</v>
      </c>
      <c r="GV38">
        <f ca="1">GU38*EXP(($C$6-0.5*$C$4^2)*$C$5+$C$4*SQRT($C$5)*_xlfn.NORM.S.INV(RAND()))</f>
        <v>177.4528699719576</v>
      </c>
      <c r="GW38">
        <f ca="1">GV38*EXP(($C$6-0.5*$C$4^2)*$C$5+$C$4*SQRT($C$5)*_xlfn.NORM.S.INV(RAND()))</f>
        <v>176.53348422311115</v>
      </c>
      <c r="GX38">
        <f ca="1">GW38*EXP(($C$6-0.5*$C$4^2)*$C$5+$C$4*SQRT($C$5)*_xlfn.NORM.S.INV(RAND()))</f>
        <v>172.39758749406428</v>
      </c>
      <c r="GY38" s="26">
        <f t="shared" ca="1" si="0"/>
        <v>0</v>
      </c>
      <c r="GZ38">
        <f ca="1">GY38*EXP(-$C$6*$C$7)</f>
        <v>0</v>
      </c>
      <c r="HA38" s="26">
        <f t="shared" ca="1" si="1"/>
        <v>12.397587494064283</v>
      </c>
      <c r="HB38" s="26">
        <f ca="1">HA38*EXP(-$C$6*$C$7)</f>
        <v>12.357704003382192</v>
      </c>
    </row>
    <row r="39" spans="6:210" x14ac:dyDescent="0.35">
      <c r="F39" s="26">
        <f>F38</f>
        <v>156.69999999999999</v>
      </c>
      <c r="G39">
        <f ca="1">F39*EXP(($C$6-0.5*$C$4^2)*$C$5+$C$4*SQRT($C$5)*_xlfn.NORM.S.INV(RAND()))</f>
        <v>159.11876340052223</v>
      </c>
      <c r="H39">
        <f ca="1">G39*EXP(($C$6-0.5*$C$4^2)*$C$5+$C$4*SQRT($C$5)*_xlfn.NORM.S.INV(RAND()))</f>
        <v>157.02349137799689</v>
      </c>
      <c r="I39">
        <f ca="1">H39*EXP(($C$6-0.5*$C$4^2)*$C$5+$C$4*SQRT($C$5)*_xlfn.NORM.S.INV(RAND()))</f>
        <v>161.5194665669963</v>
      </c>
      <c r="J39">
        <f ca="1">I39*EXP(($C$6-0.5*$C$4^2)*$C$5+$C$4*SQRT($C$5)*_xlfn.NORM.S.INV(RAND()))</f>
        <v>162.97750412407325</v>
      </c>
      <c r="K39">
        <f ca="1">J39*EXP(($C$6-0.5*$C$4^2)*$C$5+$C$4*SQRT($C$5)*_xlfn.NORM.S.INV(RAND()))</f>
        <v>162.31290698045544</v>
      </c>
      <c r="L39">
        <f ca="1">K39*EXP(($C$6-0.5*$C$4^2)*$C$5+$C$4*SQRT($C$5)*_xlfn.NORM.S.INV(RAND()))</f>
        <v>162.60981076700446</v>
      </c>
      <c r="M39">
        <f ca="1">L39*EXP(($C$6-0.5*$C$4^2)*$C$5+$C$4*SQRT($C$5)*_xlfn.NORM.S.INV(RAND()))</f>
        <v>164.80000181019463</v>
      </c>
      <c r="N39">
        <f ca="1">M39*EXP(($C$6-0.5*$C$4^2)*$C$5+$C$4*SQRT($C$5)*_xlfn.NORM.S.INV(RAND()))</f>
        <v>164.41044670580365</v>
      </c>
      <c r="O39">
        <f ca="1">N39*EXP(($C$6-0.5*$C$4^2)*$C$5+$C$4*SQRT($C$5)*_xlfn.NORM.S.INV(RAND()))</f>
        <v>157.85699620147005</v>
      </c>
      <c r="P39">
        <f ca="1">O39*EXP(($C$6-0.5*$C$4^2)*$C$5+$C$4*SQRT($C$5)*_xlfn.NORM.S.INV(RAND()))</f>
        <v>164.679168729878</v>
      </c>
      <c r="Q39">
        <f ca="1">P39*EXP(($C$6-0.5*$C$4^2)*$C$5+$C$4*SQRT($C$5)*_xlfn.NORM.S.INV(RAND()))</f>
        <v>164.54290335069206</v>
      </c>
      <c r="R39">
        <f ca="1">Q39*EXP(($C$6-0.5*$C$4^2)*$C$5+$C$4*SQRT($C$5)*_xlfn.NORM.S.INV(RAND()))</f>
        <v>163.19947762834718</v>
      </c>
      <c r="S39">
        <f ca="1">R39*EXP(($C$6-0.5*$C$4^2)*$C$5+$C$4*SQRT($C$5)*_xlfn.NORM.S.INV(RAND()))</f>
        <v>162.00664189444933</v>
      </c>
      <c r="T39">
        <f ca="1">S39*EXP(($C$6-0.5*$C$4^2)*$C$5+$C$4*SQRT($C$5)*_xlfn.NORM.S.INV(RAND()))</f>
        <v>159.08043263992971</v>
      </c>
      <c r="U39">
        <f ca="1">T39*EXP(($C$6-0.5*$C$4^2)*$C$5+$C$4*SQRT($C$5)*_xlfn.NORM.S.INV(RAND()))</f>
        <v>159.39164744091713</v>
      </c>
      <c r="V39">
        <f ca="1">U39*EXP(($C$6-0.5*$C$4^2)*$C$5+$C$4*SQRT($C$5)*_xlfn.NORM.S.INV(RAND()))</f>
        <v>160.21030569657751</v>
      </c>
      <c r="W39">
        <f ca="1">V39*EXP(($C$6-0.5*$C$4^2)*$C$5+$C$4*SQRT($C$5)*_xlfn.NORM.S.INV(RAND()))</f>
        <v>163.39428396282551</v>
      </c>
      <c r="X39">
        <f ca="1">W39*EXP(($C$6-0.5*$C$4^2)*$C$5+$C$4*SQRT($C$5)*_xlfn.NORM.S.INV(RAND()))</f>
        <v>168.64187852038538</v>
      </c>
      <c r="Y39">
        <f ca="1">X39*EXP(($C$6-0.5*$C$4^2)*$C$5+$C$4*SQRT($C$5)*_xlfn.NORM.S.INV(RAND()))</f>
        <v>164.50966396211552</v>
      </c>
      <c r="Z39">
        <f ca="1">Y39*EXP(($C$6-0.5*$C$4^2)*$C$5+$C$4*SQRT($C$5)*_xlfn.NORM.S.INV(RAND()))</f>
        <v>160.3831645645254</v>
      </c>
      <c r="AA39">
        <f ca="1">Z39*EXP(($C$6-0.5*$C$4^2)*$C$5+$C$4*SQRT($C$5)*_xlfn.NORM.S.INV(RAND()))</f>
        <v>160.22245782182526</v>
      </c>
      <c r="AB39">
        <f ca="1">AA39*EXP(($C$6-0.5*$C$4^2)*$C$5+$C$4*SQRT($C$5)*_xlfn.NORM.S.INV(RAND()))</f>
        <v>156.89059792728818</v>
      </c>
      <c r="AC39">
        <f ca="1">AB39*EXP(($C$6-0.5*$C$4^2)*$C$5+$C$4*SQRT($C$5)*_xlfn.NORM.S.INV(RAND()))</f>
        <v>156.70275685850535</v>
      </c>
      <c r="AD39">
        <f ca="1">AC39*EXP(($C$6-0.5*$C$4^2)*$C$5+$C$4*SQRT($C$5)*_xlfn.NORM.S.INV(RAND()))</f>
        <v>157.29186955069292</v>
      </c>
      <c r="AE39">
        <f ca="1">AD39*EXP(($C$6-0.5*$C$4^2)*$C$5+$C$4*SQRT($C$5)*_xlfn.NORM.S.INV(RAND()))</f>
        <v>154.84641123452488</v>
      </c>
      <c r="AF39">
        <f ca="1">AE39*EXP(($C$6-0.5*$C$4^2)*$C$5+$C$4*SQRT($C$5)*_xlfn.NORM.S.INV(RAND()))</f>
        <v>157.54956922439357</v>
      </c>
      <c r="AG39">
        <f ca="1">AF39*EXP(($C$6-0.5*$C$4^2)*$C$5+$C$4*SQRT($C$5)*_xlfn.NORM.S.INV(RAND()))</f>
        <v>160.66063575104243</v>
      </c>
      <c r="AH39">
        <f ca="1">AG39*EXP(($C$6-0.5*$C$4^2)*$C$5+$C$4*SQRT($C$5)*_xlfn.NORM.S.INV(RAND()))</f>
        <v>161.91655188796412</v>
      </c>
      <c r="AI39">
        <f ca="1">AH39*EXP(($C$6-0.5*$C$4^2)*$C$5+$C$4*SQRT($C$5)*_xlfn.NORM.S.INV(RAND()))</f>
        <v>161.37357766188057</v>
      </c>
      <c r="AJ39">
        <f ca="1">AI39*EXP(($C$6-0.5*$C$4^2)*$C$5+$C$4*SQRT($C$5)*_xlfn.NORM.S.INV(RAND()))</f>
        <v>164.11623103226964</v>
      </c>
      <c r="AK39">
        <f ca="1">AJ39*EXP(($C$6-0.5*$C$4^2)*$C$5+$C$4*SQRT($C$5)*_xlfn.NORM.S.INV(RAND()))</f>
        <v>163.44994402717236</v>
      </c>
      <c r="AL39">
        <f ca="1">AK39*EXP(($C$6-0.5*$C$4^2)*$C$5+$C$4*SQRT($C$5)*_xlfn.NORM.S.INV(RAND()))</f>
        <v>165.88347129964728</v>
      </c>
      <c r="AM39">
        <f ca="1">AL39*EXP(($C$6-0.5*$C$4^2)*$C$5+$C$4*SQRT($C$5)*_xlfn.NORM.S.INV(RAND()))</f>
        <v>166.94518272214523</v>
      </c>
      <c r="AN39">
        <f ca="1">AM39*EXP(($C$6-0.5*$C$4^2)*$C$5+$C$4*SQRT($C$5)*_xlfn.NORM.S.INV(RAND()))</f>
        <v>167.48876687930263</v>
      </c>
      <c r="AO39">
        <f ca="1">AN39*EXP(($C$6-0.5*$C$4^2)*$C$5+$C$4*SQRT($C$5)*_xlfn.NORM.S.INV(RAND()))</f>
        <v>169.54312433428839</v>
      </c>
      <c r="AP39">
        <f ca="1">AO39*EXP(($C$6-0.5*$C$4^2)*$C$5+$C$4*SQRT($C$5)*_xlfn.NORM.S.INV(RAND()))</f>
        <v>166.96471648495938</v>
      </c>
      <c r="AQ39">
        <f ca="1">AP39*EXP(($C$6-0.5*$C$4^2)*$C$5+$C$4*SQRT($C$5)*_xlfn.NORM.S.INV(RAND()))</f>
        <v>166.42884713424391</v>
      </c>
      <c r="AR39">
        <f ca="1">AQ39*EXP(($C$6-0.5*$C$4^2)*$C$5+$C$4*SQRT($C$5)*_xlfn.NORM.S.INV(RAND()))</f>
        <v>167.75300476836838</v>
      </c>
      <c r="AS39">
        <f ca="1">AR39*EXP(($C$6-0.5*$C$4^2)*$C$5+$C$4*SQRT($C$5)*_xlfn.NORM.S.INV(RAND()))</f>
        <v>168.3009974892193</v>
      </c>
      <c r="AT39">
        <f ca="1">AS39*EXP(($C$6-0.5*$C$4^2)*$C$5+$C$4*SQRT($C$5)*_xlfn.NORM.S.INV(RAND()))</f>
        <v>169.98014382554751</v>
      </c>
      <c r="AU39">
        <f ca="1">AT39*EXP(($C$6-0.5*$C$4^2)*$C$5+$C$4*SQRT($C$5)*_xlfn.NORM.S.INV(RAND()))</f>
        <v>170.44080438855624</v>
      </c>
      <c r="AV39">
        <f ca="1">AU39*EXP(($C$6-0.5*$C$4^2)*$C$5+$C$4*SQRT($C$5)*_xlfn.NORM.S.INV(RAND()))</f>
        <v>170.7990464920338</v>
      </c>
      <c r="AW39">
        <f ca="1">AV39*EXP(($C$6-0.5*$C$4^2)*$C$5+$C$4*SQRT($C$5)*_xlfn.NORM.S.INV(RAND()))</f>
        <v>167.16087833962044</v>
      </c>
      <c r="AX39">
        <f ca="1">AW39*EXP(($C$6-0.5*$C$4^2)*$C$5+$C$4*SQRT($C$5)*_xlfn.NORM.S.INV(RAND()))</f>
        <v>172.13801533947813</v>
      </c>
      <c r="AY39">
        <f ca="1">AX39*EXP(($C$6-0.5*$C$4^2)*$C$5+$C$4*SQRT($C$5)*_xlfn.NORM.S.INV(RAND()))</f>
        <v>169.24040068207435</v>
      </c>
      <c r="AZ39">
        <f ca="1">AY39*EXP(($C$6-0.5*$C$4^2)*$C$5+$C$4*SQRT($C$5)*_xlfn.NORM.S.INV(RAND()))</f>
        <v>173.06162584121429</v>
      </c>
      <c r="BA39">
        <f ca="1">AZ39*EXP(($C$6-0.5*$C$4^2)*$C$5+$C$4*SQRT($C$5)*_xlfn.NORM.S.INV(RAND()))</f>
        <v>177.07721418471729</v>
      </c>
      <c r="BB39">
        <f ca="1">BA39*EXP(($C$6-0.5*$C$4^2)*$C$5+$C$4*SQRT($C$5)*_xlfn.NORM.S.INV(RAND()))</f>
        <v>172.89338396898668</v>
      </c>
      <c r="BC39">
        <f ca="1">BB39*EXP(($C$6-0.5*$C$4^2)*$C$5+$C$4*SQRT($C$5)*_xlfn.NORM.S.INV(RAND()))</f>
        <v>172.82421571195312</v>
      </c>
      <c r="BD39">
        <f ca="1">BC39*EXP(($C$6-0.5*$C$4^2)*$C$5+$C$4*SQRT($C$5)*_xlfn.NORM.S.INV(RAND()))</f>
        <v>170.07019181804196</v>
      </c>
      <c r="BE39">
        <f ca="1">BD39*EXP(($C$6-0.5*$C$4^2)*$C$5+$C$4*SQRT($C$5)*_xlfn.NORM.S.INV(RAND()))</f>
        <v>168.03367942289461</v>
      </c>
      <c r="BF39">
        <f ca="1">BE39*EXP(($C$6-0.5*$C$4^2)*$C$5+$C$4*SQRT($C$5)*_xlfn.NORM.S.INV(RAND()))</f>
        <v>170.5556434933425</v>
      </c>
      <c r="BG39">
        <f ca="1">BF39*EXP(($C$6-0.5*$C$4^2)*$C$5+$C$4*SQRT($C$5)*_xlfn.NORM.S.INV(RAND()))</f>
        <v>167.84153925783912</v>
      </c>
      <c r="BH39">
        <f ca="1">BG39*EXP(($C$6-0.5*$C$4^2)*$C$5+$C$4*SQRT($C$5)*_xlfn.NORM.S.INV(RAND()))</f>
        <v>165.09470673110971</v>
      </c>
      <c r="BI39">
        <f ca="1">BH39*EXP(($C$6-0.5*$C$4^2)*$C$5+$C$4*SQRT($C$5)*_xlfn.NORM.S.INV(RAND()))</f>
        <v>166.15943889762553</v>
      </c>
      <c r="BJ39">
        <f ca="1">BI39*EXP(($C$6-0.5*$C$4^2)*$C$5+$C$4*SQRT($C$5)*_xlfn.NORM.S.INV(RAND()))</f>
        <v>166.81608743287563</v>
      </c>
      <c r="BK39">
        <f ca="1">BJ39*EXP(($C$6-0.5*$C$4^2)*$C$5+$C$4*SQRT($C$5)*_xlfn.NORM.S.INV(RAND()))</f>
        <v>166.57403341540379</v>
      </c>
      <c r="BL39">
        <f ca="1">BK39*EXP(($C$6-0.5*$C$4^2)*$C$5+$C$4*SQRT($C$5)*_xlfn.NORM.S.INV(RAND()))</f>
        <v>171.60462253219691</v>
      </c>
      <c r="BM39">
        <f ca="1">BL39*EXP(($C$6-0.5*$C$4^2)*$C$5+$C$4*SQRT($C$5)*_xlfn.NORM.S.INV(RAND()))</f>
        <v>173.78556278785766</v>
      </c>
      <c r="BN39">
        <f ca="1">BM39*EXP(($C$6-0.5*$C$4^2)*$C$5+$C$4*SQRT($C$5)*_xlfn.NORM.S.INV(RAND()))</f>
        <v>174.10768927412229</v>
      </c>
      <c r="BO39">
        <f ca="1">BN39*EXP(($C$6-0.5*$C$4^2)*$C$5+$C$4*SQRT($C$5)*_xlfn.NORM.S.INV(RAND()))</f>
        <v>174.31800067203608</v>
      </c>
      <c r="BP39">
        <f ca="1">BO39*EXP(($C$6-0.5*$C$4^2)*$C$5+$C$4*SQRT($C$5)*_xlfn.NORM.S.INV(RAND()))</f>
        <v>171.69424762377508</v>
      </c>
      <c r="BQ39">
        <f ca="1">BP39*EXP(($C$6-0.5*$C$4^2)*$C$5+$C$4*SQRT($C$5)*_xlfn.NORM.S.INV(RAND()))</f>
        <v>175.73491318896836</v>
      </c>
      <c r="BR39">
        <f ca="1">BQ39*EXP(($C$6-0.5*$C$4^2)*$C$5+$C$4*SQRT($C$5)*_xlfn.NORM.S.INV(RAND()))</f>
        <v>178.71831667733991</v>
      </c>
      <c r="BS39">
        <f ca="1">BR39*EXP(($C$6-0.5*$C$4^2)*$C$5+$C$4*SQRT($C$5)*_xlfn.NORM.S.INV(RAND()))</f>
        <v>174.03070164797674</v>
      </c>
      <c r="BT39">
        <f ca="1">BS39*EXP(($C$6-0.5*$C$4^2)*$C$5+$C$4*SQRT($C$5)*_xlfn.NORM.S.INV(RAND()))</f>
        <v>176.42021572189518</v>
      </c>
      <c r="BU39">
        <f ca="1">BT39*EXP(($C$6-0.5*$C$4^2)*$C$5+$C$4*SQRT($C$5)*_xlfn.NORM.S.INV(RAND()))</f>
        <v>174.55725170752893</v>
      </c>
      <c r="BV39">
        <f ca="1">BU39*EXP(($C$6-0.5*$C$4^2)*$C$5+$C$4*SQRT($C$5)*_xlfn.NORM.S.INV(RAND()))</f>
        <v>175.27890112755591</v>
      </c>
      <c r="BW39">
        <f ca="1">BV39*EXP(($C$6-0.5*$C$4^2)*$C$5+$C$4*SQRT($C$5)*_xlfn.NORM.S.INV(RAND()))</f>
        <v>181.2376022852701</v>
      </c>
      <c r="BX39">
        <f ca="1">BW39*EXP(($C$6-0.5*$C$4^2)*$C$5+$C$4*SQRT($C$5)*_xlfn.NORM.S.INV(RAND()))</f>
        <v>180.95192394341041</v>
      </c>
      <c r="BY39">
        <f ca="1">BX39*EXP(($C$6-0.5*$C$4^2)*$C$5+$C$4*SQRT($C$5)*_xlfn.NORM.S.INV(RAND()))</f>
        <v>181.46376146079368</v>
      </c>
      <c r="BZ39">
        <f ca="1">BY39*EXP(($C$6-0.5*$C$4^2)*$C$5+$C$4*SQRT($C$5)*_xlfn.NORM.S.INV(RAND()))</f>
        <v>182.4972439720693</v>
      </c>
      <c r="CA39">
        <f ca="1">BZ39*EXP(($C$6-0.5*$C$4^2)*$C$5+$C$4*SQRT($C$5)*_xlfn.NORM.S.INV(RAND()))</f>
        <v>187.60395984889561</v>
      </c>
      <c r="CB39">
        <f ca="1">CA39*EXP(($C$6-0.5*$C$4^2)*$C$5+$C$4*SQRT($C$5)*_xlfn.NORM.S.INV(RAND()))</f>
        <v>181.88063355411597</v>
      </c>
      <c r="CC39">
        <f ca="1">CB39*EXP(($C$6-0.5*$C$4^2)*$C$5+$C$4*SQRT($C$5)*_xlfn.NORM.S.INV(RAND()))</f>
        <v>178.04054033727536</v>
      </c>
      <c r="CD39">
        <f ca="1">CC39*EXP(($C$6-0.5*$C$4^2)*$C$5+$C$4*SQRT($C$5)*_xlfn.NORM.S.INV(RAND()))</f>
        <v>177.7459791077743</v>
      </c>
      <c r="CE39">
        <f ca="1">CD39*EXP(($C$6-0.5*$C$4^2)*$C$5+$C$4*SQRT($C$5)*_xlfn.NORM.S.INV(RAND()))</f>
        <v>182.73486136492789</v>
      </c>
      <c r="CF39">
        <f ca="1">CE39*EXP(($C$6-0.5*$C$4^2)*$C$5+$C$4*SQRT($C$5)*_xlfn.NORM.S.INV(RAND()))</f>
        <v>181.88992436746528</v>
      </c>
      <c r="CG39">
        <f ca="1">CF39*EXP(($C$6-0.5*$C$4^2)*$C$5+$C$4*SQRT($C$5)*_xlfn.NORM.S.INV(RAND()))</f>
        <v>182.8171067685642</v>
      </c>
      <c r="CH39">
        <f ca="1">CG39*EXP(($C$6-0.5*$C$4^2)*$C$5+$C$4*SQRT($C$5)*_xlfn.NORM.S.INV(RAND()))</f>
        <v>186.40253966150672</v>
      </c>
      <c r="CI39">
        <f ca="1">CH39*EXP(($C$6-0.5*$C$4^2)*$C$5+$C$4*SQRT($C$5)*_xlfn.NORM.S.INV(RAND()))</f>
        <v>182.97060035397655</v>
      </c>
      <c r="CJ39">
        <f ca="1">CI39*EXP(($C$6-0.5*$C$4^2)*$C$5+$C$4*SQRT($C$5)*_xlfn.NORM.S.INV(RAND()))</f>
        <v>181.53187070095703</v>
      </c>
      <c r="CK39">
        <f ca="1">CJ39*EXP(($C$6-0.5*$C$4^2)*$C$5+$C$4*SQRT($C$5)*_xlfn.NORM.S.INV(RAND()))</f>
        <v>185.92150366119989</v>
      </c>
      <c r="CL39">
        <f ca="1">CK39*EXP(($C$6-0.5*$C$4^2)*$C$5+$C$4*SQRT($C$5)*_xlfn.NORM.S.INV(RAND()))</f>
        <v>183.06535085068921</v>
      </c>
      <c r="CM39">
        <f ca="1">CL39*EXP(($C$6-0.5*$C$4^2)*$C$5+$C$4*SQRT($C$5)*_xlfn.NORM.S.INV(RAND()))</f>
        <v>190.48871696375343</v>
      </c>
      <c r="CN39">
        <f ca="1">CM39*EXP(($C$6-0.5*$C$4^2)*$C$5+$C$4*SQRT($C$5)*_xlfn.NORM.S.INV(RAND()))</f>
        <v>187.48202576945695</v>
      </c>
      <c r="CO39">
        <f ca="1">CN39*EXP(($C$6-0.5*$C$4^2)*$C$5+$C$4*SQRT($C$5)*_xlfn.NORM.S.INV(RAND()))</f>
        <v>179.31116542461461</v>
      </c>
      <c r="CP39">
        <f ca="1">CO39*EXP(($C$6-0.5*$C$4^2)*$C$5+$C$4*SQRT($C$5)*_xlfn.NORM.S.INV(RAND()))</f>
        <v>176.2989299520527</v>
      </c>
      <c r="CQ39">
        <f ca="1">CP39*EXP(($C$6-0.5*$C$4^2)*$C$5+$C$4*SQRT($C$5)*_xlfn.NORM.S.INV(RAND()))</f>
        <v>179.26259106038674</v>
      </c>
      <c r="CR39">
        <f ca="1">CQ39*EXP(($C$6-0.5*$C$4^2)*$C$5+$C$4*SQRT($C$5)*_xlfn.NORM.S.INV(RAND()))</f>
        <v>180.50733457994968</v>
      </c>
      <c r="CS39">
        <f ca="1">CR39*EXP(($C$6-0.5*$C$4^2)*$C$5+$C$4*SQRT($C$5)*_xlfn.NORM.S.INV(RAND()))</f>
        <v>172.54167389884097</v>
      </c>
      <c r="CT39">
        <f ca="1">CS39*EXP(($C$6-0.5*$C$4^2)*$C$5+$C$4*SQRT($C$5)*_xlfn.NORM.S.INV(RAND()))</f>
        <v>172.38602233628396</v>
      </c>
      <c r="CU39">
        <f ca="1">CT39*EXP(($C$6-0.5*$C$4^2)*$C$5+$C$4*SQRT($C$5)*_xlfn.NORM.S.INV(RAND()))</f>
        <v>172.05287163091651</v>
      </c>
      <c r="CV39">
        <f ca="1">CU39*EXP(($C$6-0.5*$C$4^2)*$C$5+$C$4*SQRT($C$5)*_xlfn.NORM.S.INV(RAND()))</f>
        <v>170.00504599635323</v>
      </c>
      <c r="CW39">
        <f ca="1">CV39*EXP(($C$6-0.5*$C$4^2)*$C$5+$C$4*SQRT($C$5)*_xlfn.NORM.S.INV(RAND()))</f>
        <v>166.7546432630744</v>
      </c>
      <c r="CX39">
        <f ca="1">CW39*EXP(($C$6-0.5*$C$4^2)*$C$5+$C$4*SQRT($C$5)*_xlfn.NORM.S.INV(RAND()))</f>
        <v>163.96818843719609</v>
      </c>
      <c r="CY39">
        <f ca="1">CX39*EXP(($C$6-0.5*$C$4^2)*$C$5+$C$4*SQRT($C$5)*_xlfn.NORM.S.INV(RAND()))</f>
        <v>161.30442707649877</v>
      </c>
      <c r="CZ39">
        <f ca="1">CY39*EXP(($C$6-0.5*$C$4^2)*$C$5+$C$4*SQRT($C$5)*_xlfn.NORM.S.INV(RAND()))</f>
        <v>164.25606966404567</v>
      </c>
      <c r="DA39">
        <f ca="1">CZ39*EXP(($C$6-0.5*$C$4^2)*$C$5+$C$4*SQRT($C$5)*_xlfn.NORM.S.INV(RAND()))</f>
        <v>167.07617098298874</v>
      </c>
      <c r="DB39">
        <f ca="1">DA39*EXP(($C$6-0.5*$C$4^2)*$C$5+$C$4*SQRT($C$5)*_xlfn.NORM.S.INV(RAND()))</f>
        <v>160.00120118805768</v>
      </c>
      <c r="DC39">
        <f ca="1">DB39*EXP(($C$6-0.5*$C$4^2)*$C$5+$C$4*SQRT($C$5)*_xlfn.NORM.S.INV(RAND()))</f>
        <v>160.37779288575848</v>
      </c>
      <c r="DD39">
        <f ca="1">DC39*EXP(($C$6-0.5*$C$4^2)*$C$5+$C$4*SQRT($C$5)*_xlfn.NORM.S.INV(RAND()))</f>
        <v>158.73016949670225</v>
      </c>
      <c r="DE39">
        <f ca="1">DD39*EXP(($C$6-0.5*$C$4^2)*$C$5+$C$4*SQRT($C$5)*_xlfn.NORM.S.INV(RAND()))</f>
        <v>157.28593131463498</v>
      </c>
      <c r="DF39">
        <f ca="1">DE39*EXP(($C$6-0.5*$C$4^2)*$C$5+$C$4*SQRT($C$5)*_xlfn.NORM.S.INV(RAND()))</f>
        <v>157.78411685198918</v>
      </c>
      <c r="DG39">
        <f ca="1">DF39*EXP(($C$6-0.5*$C$4^2)*$C$5+$C$4*SQRT($C$5)*_xlfn.NORM.S.INV(RAND()))</f>
        <v>153.18911504799195</v>
      </c>
      <c r="DH39">
        <f ca="1">DG39*EXP(($C$6-0.5*$C$4^2)*$C$5+$C$4*SQRT($C$5)*_xlfn.NORM.S.INV(RAND()))</f>
        <v>151.09466409030941</v>
      </c>
      <c r="DI39">
        <f ca="1">DH39*EXP(($C$6-0.5*$C$4^2)*$C$5+$C$4*SQRT($C$5)*_xlfn.NORM.S.INV(RAND()))</f>
        <v>154.04528381634449</v>
      </c>
      <c r="DJ39">
        <f ca="1">DI39*EXP(($C$6-0.5*$C$4^2)*$C$5+$C$4*SQRT($C$5)*_xlfn.NORM.S.INV(RAND()))</f>
        <v>153.6847961988345</v>
      </c>
      <c r="DK39">
        <f ca="1">DJ39*EXP(($C$6-0.5*$C$4^2)*$C$5+$C$4*SQRT($C$5)*_xlfn.NORM.S.INV(RAND()))</f>
        <v>153.88286333648935</v>
      </c>
      <c r="DL39">
        <f ca="1">DK39*EXP(($C$6-0.5*$C$4^2)*$C$5+$C$4*SQRT($C$5)*_xlfn.NORM.S.INV(RAND()))</f>
        <v>153.9945264796722</v>
      </c>
      <c r="DM39">
        <f ca="1">DL39*EXP(($C$6-0.5*$C$4^2)*$C$5+$C$4*SQRT($C$5)*_xlfn.NORM.S.INV(RAND()))</f>
        <v>152.05741781570524</v>
      </c>
      <c r="DN39">
        <f ca="1">DM39*EXP(($C$6-0.5*$C$4^2)*$C$5+$C$4*SQRT($C$5)*_xlfn.NORM.S.INV(RAND()))</f>
        <v>150.48609667142819</v>
      </c>
      <c r="DO39">
        <f ca="1">DN39*EXP(($C$6-0.5*$C$4^2)*$C$5+$C$4*SQRT($C$5)*_xlfn.NORM.S.INV(RAND()))</f>
        <v>154.21807498993138</v>
      </c>
      <c r="DP39">
        <f ca="1">DO39*EXP(($C$6-0.5*$C$4^2)*$C$5+$C$4*SQRT($C$5)*_xlfn.NORM.S.INV(RAND()))</f>
        <v>150.47450203150191</v>
      </c>
      <c r="DQ39">
        <f ca="1">DP39*EXP(($C$6-0.5*$C$4^2)*$C$5+$C$4*SQRT($C$5)*_xlfn.NORM.S.INV(RAND()))</f>
        <v>147.39426348035039</v>
      </c>
      <c r="DR39">
        <f ca="1">DQ39*EXP(($C$6-0.5*$C$4^2)*$C$5+$C$4*SQRT($C$5)*_xlfn.NORM.S.INV(RAND()))</f>
        <v>149.49527530357375</v>
      </c>
      <c r="DS39">
        <f ca="1">DR39*EXP(($C$6-0.5*$C$4^2)*$C$5+$C$4*SQRT($C$5)*_xlfn.NORM.S.INV(RAND()))</f>
        <v>150.54662236521756</v>
      </c>
      <c r="DT39">
        <f ca="1">DS39*EXP(($C$6-0.5*$C$4^2)*$C$5+$C$4*SQRT($C$5)*_xlfn.NORM.S.INV(RAND()))</f>
        <v>147.42998779863024</v>
      </c>
      <c r="DU39">
        <f ca="1">DT39*EXP(($C$6-0.5*$C$4^2)*$C$5+$C$4*SQRT($C$5)*_xlfn.NORM.S.INV(RAND()))</f>
        <v>147.84725858001306</v>
      </c>
      <c r="DV39">
        <f ca="1">DU39*EXP(($C$6-0.5*$C$4^2)*$C$5+$C$4*SQRT($C$5)*_xlfn.NORM.S.INV(RAND()))</f>
        <v>151.24449801475171</v>
      </c>
      <c r="DW39">
        <f ca="1">DV39*EXP(($C$6-0.5*$C$4^2)*$C$5+$C$4*SQRT($C$5)*_xlfn.NORM.S.INV(RAND()))</f>
        <v>150.73745814767264</v>
      </c>
      <c r="DX39">
        <f ca="1">DW39*EXP(($C$6-0.5*$C$4^2)*$C$5+$C$4*SQRT($C$5)*_xlfn.NORM.S.INV(RAND()))</f>
        <v>149.41726459515235</v>
      </c>
      <c r="DY39">
        <f ca="1">DX39*EXP(($C$6-0.5*$C$4^2)*$C$5+$C$4*SQRT($C$5)*_xlfn.NORM.S.INV(RAND()))</f>
        <v>148.31816318690045</v>
      </c>
      <c r="DZ39">
        <f ca="1">DY39*EXP(($C$6-0.5*$C$4^2)*$C$5+$C$4*SQRT($C$5)*_xlfn.NORM.S.INV(RAND()))</f>
        <v>146.40401243842769</v>
      </c>
      <c r="EA39">
        <f ca="1">DZ39*EXP(($C$6-0.5*$C$4^2)*$C$5+$C$4*SQRT($C$5)*_xlfn.NORM.S.INV(RAND()))</f>
        <v>145.98765681025318</v>
      </c>
      <c r="EB39">
        <f ca="1">EA39*EXP(($C$6-0.5*$C$4^2)*$C$5+$C$4*SQRT($C$5)*_xlfn.NORM.S.INV(RAND()))</f>
        <v>147.80455265203233</v>
      </c>
      <c r="EC39">
        <f ca="1">EB39*EXP(($C$6-0.5*$C$4^2)*$C$5+$C$4*SQRT($C$5)*_xlfn.NORM.S.INV(RAND()))</f>
        <v>144.36805874521673</v>
      </c>
      <c r="ED39">
        <f ca="1">EC39*EXP(($C$6-0.5*$C$4^2)*$C$5+$C$4*SQRT($C$5)*_xlfn.NORM.S.INV(RAND()))</f>
        <v>144.57299532553975</v>
      </c>
      <c r="EE39">
        <f ca="1">ED39*EXP(($C$6-0.5*$C$4^2)*$C$5+$C$4*SQRT($C$5)*_xlfn.NORM.S.INV(RAND()))</f>
        <v>145.19183326148874</v>
      </c>
      <c r="EF39">
        <f ca="1">EE39*EXP(($C$6-0.5*$C$4^2)*$C$5+$C$4*SQRT($C$5)*_xlfn.NORM.S.INV(RAND()))</f>
        <v>142.41428877552116</v>
      </c>
      <c r="EG39">
        <f ca="1">EF39*EXP(($C$6-0.5*$C$4^2)*$C$5+$C$4*SQRT($C$5)*_xlfn.NORM.S.INV(RAND()))</f>
        <v>144.21998088567995</v>
      </c>
      <c r="EH39">
        <f ca="1">EG39*EXP(($C$6-0.5*$C$4^2)*$C$5+$C$4*SQRT($C$5)*_xlfn.NORM.S.INV(RAND()))</f>
        <v>143.36709946198687</v>
      </c>
      <c r="EI39">
        <f ca="1">EH39*EXP(($C$6-0.5*$C$4^2)*$C$5+$C$4*SQRT($C$5)*_xlfn.NORM.S.INV(RAND()))</f>
        <v>140.99378572989505</v>
      </c>
      <c r="EJ39">
        <f ca="1">EI39*EXP(($C$6-0.5*$C$4^2)*$C$5+$C$4*SQRT($C$5)*_xlfn.NORM.S.INV(RAND()))</f>
        <v>141.89641277621865</v>
      </c>
      <c r="EK39">
        <f ca="1">EJ39*EXP(($C$6-0.5*$C$4^2)*$C$5+$C$4*SQRT($C$5)*_xlfn.NORM.S.INV(RAND()))</f>
        <v>138.37520599048722</v>
      </c>
      <c r="EL39">
        <f ca="1">EK39*EXP(($C$6-0.5*$C$4^2)*$C$5+$C$4*SQRT($C$5)*_xlfn.NORM.S.INV(RAND()))</f>
        <v>135.43532950573143</v>
      </c>
      <c r="EM39">
        <f ca="1">EL39*EXP(($C$6-0.5*$C$4^2)*$C$5+$C$4*SQRT($C$5)*_xlfn.NORM.S.INV(RAND()))</f>
        <v>135.6767993365136</v>
      </c>
      <c r="EN39">
        <f ca="1">EM39*EXP(($C$6-0.5*$C$4^2)*$C$5+$C$4*SQRT($C$5)*_xlfn.NORM.S.INV(RAND()))</f>
        <v>137.46759647607394</v>
      </c>
      <c r="EO39">
        <f ca="1">EN39*EXP(($C$6-0.5*$C$4^2)*$C$5+$C$4*SQRT($C$5)*_xlfn.NORM.S.INV(RAND()))</f>
        <v>139.11172930368338</v>
      </c>
      <c r="EP39">
        <f ca="1">EO39*EXP(($C$6-0.5*$C$4^2)*$C$5+$C$4*SQRT($C$5)*_xlfn.NORM.S.INV(RAND()))</f>
        <v>141.38646572562422</v>
      </c>
      <c r="EQ39">
        <f ca="1">EP39*EXP(($C$6-0.5*$C$4^2)*$C$5+$C$4*SQRT($C$5)*_xlfn.NORM.S.INV(RAND()))</f>
        <v>144.58613963741857</v>
      </c>
      <c r="ER39">
        <f ca="1">EQ39*EXP(($C$6-0.5*$C$4^2)*$C$5+$C$4*SQRT($C$5)*_xlfn.NORM.S.INV(RAND()))</f>
        <v>141.02651519885939</v>
      </c>
      <c r="ES39">
        <f ca="1">ER39*EXP(($C$6-0.5*$C$4^2)*$C$5+$C$4*SQRT($C$5)*_xlfn.NORM.S.INV(RAND()))</f>
        <v>145.72533453968882</v>
      </c>
      <c r="ET39">
        <f ca="1">ES39*EXP(($C$6-0.5*$C$4^2)*$C$5+$C$4*SQRT($C$5)*_xlfn.NORM.S.INV(RAND()))</f>
        <v>142.59336328701949</v>
      </c>
      <c r="EU39">
        <f ca="1">ET39*EXP(($C$6-0.5*$C$4^2)*$C$5+$C$4*SQRT($C$5)*_xlfn.NORM.S.INV(RAND()))</f>
        <v>143.89386765970514</v>
      </c>
      <c r="EV39">
        <f ca="1">EU39*EXP(($C$6-0.5*$C$4^2)*$C$5+$C$4*SQRT($C$5)*_xlfn.NORM.S.INV(RAND()))</f>
        <v>148.51421563129358</v>
      </c>
      <c r="EW39">
        <f ca="1">EV39*EXP(($C$6-0.5*$C$4^2)*$C$5+$C$4*SQRT($C$5)*_xlfn.NORM.S.INV(RAND()))</f>
        <v>148.63578312878664</v>
      </c>
      <c r="EX39">
        <f ca="1">EW39*EXP(($C$6-0.5*$C$4^2)*$C$5+$C$4*SQRT($C$5)*_xlfn.NORM.S.INV(RAND()))</f>
        <v>148.4662333236391</v>
      </c>
      <c r="EY39">
        <f ca="1">EX39*EXP(($C$6-0.5*$C$4^2)*$C$5+$C$4*SQRT($C$5)*_xlfn.NORM.S.INV(RAND()))</f>
        <v>148.00053776180889</v>
      </c>
      <c r="EZ39">
        <f ca="1">EY39*EXP(($C$6-0.5*$C$4^2)*$C$5+$C$4*SQRT($C$5)*_xlfn.NORM.S.INV(RAND()))</f>
        <v>147.37035213257406</v>
      </c>
      <c r="FA39">
        <f ca="1">EZ39*EXP(($C$6-0.5*$C$4^2)*$C$5+$C$4*SQRT($C$5)*_xlfn.NORM.S.INV(RAND()))</f>
        <v>147.15824652138409</v>
      </c>
      <c r="FB39">
        <f ca="1">FA39*EXP(($C$6-0.5*$C$4^2)*$C$5+$C$4*SQRT($C$5)*_xlfn.NORM.S.INV(RAND()))</f>
        <v>149.01512504937568</v>
      </c>
      <c r="FC39">
        <f ca="1">FB39*EXP(($C$6-0.5*$C$4^2)*$C$5+$C$4*SQRT($C$5)*_xlfn.NORM.S.INV(RAND()))</f>
        <v>151.46260108674784</v>
      </c>
      <c r="FD39">
        <f ca="1">FC39*EXP(($C$6-0.5*$C$4^2)*$C$5+$C$4*SQRT($C$5)*_xlfn.NORM.S.INV(RAND()))</f>
        <v>151.91836272656434</v>
      </c>
      <c r="FE39">
        <f ca="1">FD39*EXP(($C$6-0.5*$C$4^2)*$C$5+$C$4*SQRT($C$5)*_xlfn.NORM.S.INV(RAND()))</f>
        <v>149.001353492752</v>
      </c>
      <c r="FF39">
        <f ca="1">FE39*EXP(($C$6-0.5*$C$4^2)*$C$5+$C$4*SQRT($C$5)*_xlfn.NORM.S.INV(RAND()))</f>
        <v>150.15890230302355</v>
      </c>
      <c r="FG39">
        <f ca="1">FF39*EXP(($C$6-0.5*$C$4^2)*$C$5+$C$4*SQRT($C$5)*_xlfn.NORM.S.INV(RAND()))</f>
        <v>157.02574165627723</v>
      </c>
      <c r="FH39">
        <f ca="1">FG39*EXP(($C$6-0.5*$C$4^2)*$C$5+$C$4*SQRT($C$5)*_xlfn.NORM.S.INV(RAND()))</f>
        <v>160.64509870490318</v>
      </c>
      <c r="FI39">
        <f ca="1">FH39*EXP(($C$6-0.5*$C$4^2)*$C$5+$C$4*SQRT($C$5)*_xlfn.NORM.S.INV(RAND()))</f>
        <v>159.79357628908153</v>
      </c>
      <c r="FJ39">
        <f ca="1">FI39*EXP(($C$6-0.5*$C$4^2)*$C$5+$C$4*SQRT($C$5)*_xlfn.NORM.S.INV(RAND()))</f>
        <v>161.23638040165937</v>
      </c>
      <c r="FK39">
        <f ca="1">FJ39*EXP(($C$6-0.5*$C$4^2)*$C$5+$C$4*SQRT($C$5)*_xlfn.NORM.S.INV(RAND()))</f>
        <v>157.87168708947235</v>
      </c>
      <c r="FL39">
        <f ca="1">FK39*EXP(($C$6-0.5*$C$4^2)*$C$5+$C$4*SQRT($C$5)*_xlfn.NORM.S.INV(RAND()))</f>
        <v>154.20925017996277</v>
      </c>
      <c r="FM39">
        <f ca="1">FL39*EXP(($C$6-0.5*$C$4^2)*$C$5+$C$4*SQRT($C$5)*_xlfn.NORM.S.INV(RAND()))</f>
        <v>160.80078991208345</v>
      </c>
      <c r="FN39">
        <f ca="1">FM39*EXP(($C$6-0.5*$C$4^2)*$C$5+$C$4*SQRT($C$5)*_xlfn.NORM.S.INV(RAND()))</f>
        <v>160.95260144301128</v>
      </c>
      <c r="FO39">
        <f ca="1">FN39*EXP(($C$6-0.5*$C$4^2)*$C$5+$C$4*SQRT($C$5)*_xlfn.NORM.S.INV(RAND()))</f>
        <v>166.8530498654776</v>
      </c>
      <c r="FP39">
        <f ca="1">FO39*EXP(($C$6-0.5*$C$4^2)*$C$5+$C$4*SQRT($C$5)*_xlfn.NORM.S.INV(RAND()))</f>
        <v>169.99832068164443</v>
      </c>
      <c r="FQ39">
        <f ca="1">FP39*EXP(($C$6-0.5*$C$4^2)*$C$5+$C$4*SQRT($C$5)*_xlfn.NORM.S.INV(RAND()))</f>
        <v>173.429265744752</v>
      </c>
      <c r="FR39">
        <f ca="1">FQ39*EXP(($C$6-0.5*$C$4^2)*$C$5+$C$4*SQRT($C$5)*_xlfn.NORM.S.INV(RAND()))</f>
        <v>172.40593063126767</v>
      </c>
      <c r="FS39">
        <f ca="1">FR39*EXP(($C$6-0.5*$C$4^2)*$C$5+$C$4*SQRT($C$5)*_xlfn.NORM.S.INV(RAND()))</f>
        <v>173.09933043910758</v>
      </c>
      <c r="FT39">
        <f ca="1">FS39*EXP(($C$6-0.5*$C$4^2)*$C$5+$C$4*SQRT($C$5)*_xlfn.NORM.S.INV(RAND()))</f>
        <v>171.54039255074909</v>
      </c>
      <c r="FU39">
        <f ca="1">FT39*EXP(($C$6-0.5*$C$4^2)*$C$5+$C$4*SQRT($C$5)*_xlfn.NORM.S.INV(RAND()))</f>
        <v>174.75736262166848</v>
      </c>
      <c r="FV39">
        <f ca="1">FU39*EXP(($C$6-0.5*$C$4^2)*$C$5+$C$4*SQRT($C$5)*_xlfn.NORM.S.INV(RAND()))</f>
        <v>170.69645579420572</v>
      </c>
      <c r="FW39">
        <f ca="1">FV39*EXP(($C$6-0.5*$C$4^2)*$C$5+$C$4*SQRT($C$5)*_xlfn.NORM.S.INV(RAND()))</f>
        <v>172.52831744372975</v>
      </c>
      <c r="FX39">
        <f ca="1">FW39*EXP(($C$6-0.5*$C$4^2)*$C$5+$C$4*SQRT($C$5)*_xlfn.NORM.S.INV(RAND()))</f>
        <v>172.83600868459357</v>
      </c>
      <c r="FY39">
        <f ca="1">FX39*EXP(($C$6-0.5*$C$4^2)*$C$5+$C$4*SQRT($C$5)*_xlfn.NORM.S.INV(RAND()))</f>
        <v>172.55814072121649</v>
      </c>
      <c r="FZ39">
        <f ca="1">FY39*EXP(($C$6-0.5*$C$4^2)*$C$5+$C$4*SQRT($C$5)*_xlfn.NORM.S.INV(RAND()))</f>
        <v>174.43021795788883</v>
      </c>
      <c r="GA39">
        <f ca="1">FZ39*EXP(($C$6-0.5*$C$4^2)*$C$5+$C$4*SQRT($C$5)*_xlfn.NORM.S.INV(RAND()))</f>
        <v>173.78778201161322</v>
      </c>
      <c r="GB39">
        <f ca="1">GA39*EXP(($C$6-0.5*$C$4^2)*$C$5+$C$4*SQRT($C$5)*_xlfn.NORM.S.INV(RAND()))</f>
        <v>178.55634849912221</v>
      </c>
      <c r="GC39">
        <f ca="1">GB39*EXP(($C$6-0.5*$C$4^2)*$C$5+$C$4*SQRT($C$5)*_xlfn.NORM.S.INV(RAND()))</f>
        <v>177.73122223467089</v>
      </c>
      <c r="GD39">
        <f ca="1">GC39*EXP(($C$6-0.5*$C$4^2)*$C$5+$C$4*SQRT($C$5)*_xlfn.NORM.S.INV(RAND()))</f>
        <v>176.40224329281136</v>
      </c>
      <c r="GE39">
        <f ca="1">GD39*EXP(($C$6-0.5*$C$4^2)*$C$5+$C$4*SQRT($C$5)*_xlfn.NORM.S.INV(RAND()))</f>
        <v>181.61245718004994</v>
      </c>
      <c r="GF39">
        <f ca="1">GE39*EXP(($C$6-0.5*$C$4^2)*$C$5+$C$4*SQRT($C$5)*_xlfn.NORM.S.INV(RAND()))</f>
        <v>179.91253294328359</v>
      </c>
      <c r="GG39">
        <f ca="1">GF39*EXP(($C$6-0.5*$C$4^2)*$C$5+$C$4*SQRT($C$5)*_xlfn.NORM.S.INV(RAND()))</f>
        <v>177.51480976813315</v>
      </c>
      <c r="GH39">
        <f ca="1">GG39*EXP(($C$6-0.5*$C$4^2)*$C$5+$C$4*SQRT($C$5)*_xlfn.NORM.S.INV(RAND()))</f>
        <v>169.6713052681072</v>
      </c>
      <c r="GI39">
        <f ca="1">GH39*EXP(($C$6-0.5*$C$4^2)*$C$5+$C$4*SQRT($C$5)*_xlfn.NORM.S.INV(RAND()))</f>
        <v>172.68542826331978</v>
      </c>
      <c r="GJ39">
        <f ca="1">GI39*EXP(($C$6-0.5*$C$4^2)*$C$5+$C$4*SQRT($C$5)*_xlfn.NORM.S.INV(RAND()))</f>
        <v>174.6861268990846</v>
      </c>
      <c r="GK39">
        <f ca="1">GJ39*EXP(($C$6-0.5*$C$4^2)*$C$5+$C$4*SQRT($C$5)*_xlfn.NORM.S.INV(RAND()))</f>
        <v>172.63766243903063</v>
      </c>
      <c r="GL39">
        <f ca="1">GK39*EXP(($C$6-0.5*$C$4^2)*$C$5+$C$4*SQRT($C$5)*_xlfn.NORM.S.INV(RAND()))</f>
        <v>175.91710262435518</v>
      </c>
      <c r="GM39">
        <f ca="1">GL39*EXP(($C$6-0.5*$C$4^2)*$C$5+$C$4*SQRT($C$5)*_xlfn.NORM.S.INV(RAND()))</f>
        <v>170.5135469426088</v>
      </c>
      <c r="GN39">
        <f ca="1">GM39*EXP(($C$6-0.5*$C$4^2)*$C$5+$C$4*SQRT($C$5)*_xlfn.NORM.S.INV(RAND()))</f>
        <v>172.16575769953391</v>
      </c>
      <c r="GO39">
        <f ca="1">GN39*EXP(($C$6-0.5*$C$4^2)*$C$5+$C$4*SQRT($C$5)*_xlfn.NORM.S.INV(RAND()))</f>
        <v>180.66830143131952</v>
      </c>
      <c r="GP39">
        <f ca="1">GO39*EXP(($C$6-0.5*$C$4^2)*$C$5+$C$4*SQRT($C$5)*_xlfn.NORM.S.INV(RAND()))</f>
        <v>184.03346225313354</v>
      </c>
      <c r="GQ39">
        <f ca="1">GP39*EXP(($C$6-0.5*$C$4^2)*$C$5+$C$4*SQRT($C$5)*_xlfn.NORM.S.INV(RAND()))</f>
        <v>185.1687789274707</v>
      </c>
      <c r="GR39">
        <f ca="1">GQ39*EXP(($C$6-0.5*$C$4^2)*$C$5+$C$4*SQRT($C$5)*_xlfn.NORM.S.INV(RAND()))</f>
        <v>186.16042722187393</v>
      </c>
      <c r="GS39">
        <f ca="1">GR39*EXP(($C$6-0.5*$C$4^2)*$C$5+$C$4*SQRT($C$5)*_xlfn.NORM.S.INV(RAND()))</f>
        <v>186.29704633305843</v>
      </c>
      <c r="GT39">
        <f ca="1">GS39*EXP(($C$6-0.5*$C$4^2)*$C$5+$C$4*SQRT($C$5)*_xlfn.NORM.S.INV(RAND()))</f>
        <v>190.29774823056516</v>
      </c>
      <c r="GU39">
        <f ca="1">GT39*EXP(($C$6-0.5*$C$4^2)*$C$5+$C$4*SQRT($C$5)*_xlfn.NORM.S.INV(RAND()))</f>
        <v>190.35689907894553</v>
      </c>
      <c r="GV39">
        <f ca="1">GU39*EXP(($C$6-0.5*$C$4^2)*$C$5+$C$4*SQRT($C$5)*_xlfn.NORM.S.INV(RAND()))</f>
        <v>193.05082270239859</v>
      </c>
      <c r="GW39">
        <f ca="1">GV39*EXP(($C$6-0.5*$C$4^2)*$C$5+$C$4*SQRT($C$5)*_xlfn.NORM.S.INV(RAND()))</f>
        <v>197.11372104763439</v>
      </c>
      <c r="GX39">
        <f ca="1">GW39*EXP(($C$6-0.5*$C$4^2)*$C$5+$C$4*SQRT($C$5)*_xlfn.NORM.S.INV(RAND()))</f>
        <v>194.88402728737054</v>
      </c>
      <c r="GY39" s="26">
        <f t="shared" ca="1" si="0"/>
        <v>0</v>
      </c>
      <c r="GZ39">
        <f ca="1">GY39*EXP(-$C$6*$C$7)</f>
        <v>0</v>
      </c>
      <c r="HA39" s="26">
        <f t="shared" ca="1" si="1"/>
        <v>34.884027287370543</v>
      </c>
      <c r="HB39" s="26">
        <f ca="1">HA39*EXP(-$C$6*$C$7)</f>
        <v>34.771804100566193</v>
      </c>
    </row>
    <row r="40" spans="6:210" x14ac:dyDescent="0.35">
      <c r="F40" s="26">
        <f>F39</f>
        <v>156.69999999999999</v>
      </c>
      <c r="G40">
        <f ca="1">F40*EXP(($C$6-0.5*$C$4^2)*$C$5+$C$4*SQRT($C$5)*_xlfn.NORM.S.INV(RAND()))</f>
        <v>158.48490687716526</v>
      </c>
      <c r="H40">
        <f ca="1">G40*EXP(($C$6-0.5*$C$4^2)*$C$5+$C$4*SQRT($C$5)*_xlfn.NORM.S.INV(RAND()))</f>
        <v>157.48985622997577</v>
      </c>
      <c r="I40">
        <f ca="1">H40*EXP(($C$6-0.5*$C$4^2)*$C$5+$C$4*SQRT($C$5)*_xlfn.NORM.S.INV(RAND()))</f>
        <v>157.56077553857065</v>
      </c>
      <c r="J40">
        <f ca="1">I40*EXP(($C$6-0.5*$C$4^2)*$C$5+$C$4*SQRT($C$5)*_xlfn.NORM.S.INV(RAND()))</f>
        <v>159.24815956618147</v>
      </c>
      <c r="K40">
        <f ca="1">J40*EXP(($C$6-0.5*$C$4^2)*$C$5+$C$4*SQRT($C$5)*_xlfn.NORM.S.INV(RAND()))</f>
        <v>162.39511030391083</v>
      </c>
      <c r="L40">
        <f ca="1">K40*EXP(($C$6-0.5*$C$4^2)*$C$5+$C$4*SQRT($C$5)*_xlfn.NORM.S.INV(RAND()))</f>
        <v>163.98253738949498</v>
      </c>
      <c r="M40">
        <f ca="1">L40*EXP(($C$6-0.5*$C$4^2)*$C$5+$C$4*SQRT($C$5)*_xlfn.NORM.S.INV(RAND()))</f>
        <v>159.88677850767115</v>
      </c>
      <c r="N40">
        <f ca="1">M40*EXP(($C$6-0.5*$C$4^2)*$C$5+$C$4*SQRT($C$5)*_xlfn.NORM.S.INV(RAND()))</f>
        <v>158.5597509831795</v>
      </c>
      <c r="O40">
        <f ca="1">N40*EXP(($C$6-0.5*$C$4^2)*$C$5+$C$4*SQRT($C$5)*_xlfn.NORM.S.INV(RAND()))</f>
        <v>158.52794109294487</v>
      </c>
      <c r="P40">
        <f ca="1">O40*EXP(($C$6-0.5*$C$4^2)*$C$5+$C$4*SQRT($C$5)*_xlfn.NORM.S.INV(RAND()))</f>
        <v>154.86985523429584</v>
      </c>
      <c r="Q40">
        <f ca="1">P40*EXP(($C$6-0.5*$C$4^2)*$C$5+$C$4*SQRT($C$5)*_xlfn.NORM.S.INV(RAND()))</f>
        <v>155.09842401990224</v>
      </c>
      <c r="R40">
        <f ca="1">Q40*EXP(($C$6-0.5*$C$4^2)*$C$5+$C$4*SQRT($C$5)*_xlfn.NORM.S.INV(RAND()))</f>
        <v>158.23978066651424</v>
      </c>
      <c r="S40">
        <f ca="1">R40*EXP(($C$6-0.5*$C$4^2)*$C$5+$C$4*SQRT($C$5)*_xlfn.NORM.S.INV(RAND()))</f>
        <v>151.40407320271103</v>
      </c>
      <c r="T40">
        <f ca="1">S40*EXP(($C$6-0.5*$C$4^2)*$C$5+$C$4*SQRT($C$5)*_xlfn.NORM.S.INV(RAND()))</f>
        <v>152.07467289994085</v>
      </c>
      <c r="U40">
        <f ca="1">T40*EXP(($C$6-0.5*$C$4^2)*$C$5+$C$4*SQRT($C$5)*_xlfn.NORM.S.INV(RAND()))</f>
        <v>154.6693261042511</v>
      </c>
      <c r="V40">
        <f ca="1">U40*EXP(($C$6-0.5*$C$4^2)*$C$5+$C$4*SQRT($C$5)*_xlfn.NORM.S.INV(RAND()))</f>
        <v>158.38206105613887</v>
      </c>
      <c r="W40">
        <f ca="1">V40*EXP(($C$6-0.5*$C$4^2)*$C$5+$C$4*SQRT($C$5)*_xlfn.NORM.S.INV(RAND()))</f>
        <v>155.60093724420364</v>
      </c>
      <c r="X40">
        <f ca="1">W40*EXP(($C$6-0.5*$C$4^2)*$C$5+$C$4*SQRT($C$5)*_xlfn.NORM.S.INV(RAND()))</f>
        <v>152.67966874019672</v>
      </c>
      <c r="Y40">
        <f ca="1">X40*EXP(($C$6-0.5*$C$4^2)*$C$5+$C$4*SQRT($C$5)*_xlfn.NORM.S.INV(RAND()))</f>
        <v>155.24589633598441</v>
      </c>
      <c r="Z40">
        <f ca="1">Y40*EXP(($C$6-0.5*$C$4^2)*$C$5+$C$4*SQRT($C$5)*_xlfn.NORM.S.INV(RAND()))</f>
        <v>158.52322564677172</v>
      </c>
      <c r="AA40">
        <f ca="1">Z40*EXP(($C$6-0.5*$C$4^2)*$C$5+$C$4*SQRT($C$5)*_xlfn.NORM.S.INV(RAND()))</f>
        <v>157.15689291263567</v>
      </c>
      <c r="AB40">
        <f ca="1">AA40*EXP(($C$6-0.5*$C$4^2)*$C$5+$C$4*SQRT($C$5)*_xlfn.NORM.S.INV(RAND()))</f>
        <v>156.82422575992391</v>
      </c>
      <c r="AC40">
        <f ca="1">AB40*EXP(($C$6-0.5*$C$4^2)*$C$5+$C$4*SQRT($C$5)*_xlfn.NORM.S.INV(RAND()))</f>
        <v>155.64278914215211</v>
      </c>
      <c r="AD40">
        <f ca="1">AC40*EXP(($C$6-0.5*$C$4^2)*$C$5+$C$4*SQRT($C$5)*_xlfn.NORM.S.INV(RAND()))</f>
        <v>158.91096662230495</v>
      </c>
      <c r="AE40">
        <f ca="1">AD40*EXP(($C$6-0.5*$C$4^2)*$C$5+$C$4*SQRT($C$5)*_xlfn.NORM.S.INV(RAND()))</f>
        <v>157.27572852124723</v>
      </c>
      <c r="AF40">
        <f ca="1">AE40*EXP(($C$6-0.5*$C$4^2)*$C$5+$C$4*SQRT($C$5)*_xlfn.NORM.S.INV(RAND()))</f>
        <v>150.41324674914293</v>
      </c>
      <c r="AG40">
        <f ca="1">AF40*EXP(($C$6-0.5*$C$4^2)*$C$5+$C$4*SQRT($C$5)*_xlfn.NORM.S.INV(RAND()))</f>
        <v>153.11192665492763</v>
      </c>
      <c r="AH40">
        <f ca="1">AG40*EXP(($C$6-0.5*$C$4^2)*$C$5+$C$4*SQRT($C$5)*_xlfn.NORM.S.INV(RAND()))</f>
        <v>153.80654734219868</v>
      </c>
      <c r="AI40">
        <f ca="1">AH40*EXP(($C$6-0.5*$C$4^2)*$C$5+$C$4*SQRT($C$5)*_xlfn.NORM.S.INV(RAND()))</f>
        <v>151.49853668924595</v>
      </c>
      <c r="AJ40">
        <f ca="1">AI40*EXP(($C$6-0.5*$C$4^2)*$C$5+$C$4*SQRT($C$5)*_xlfn.NORM.S.INV(RAND()))</f>
        <v>149.23943502933028</v>
      </c>
      <c r="AK40">
        <f ca="1">AJ40*EXP(($C$6-0.5*$C$4^2)*$C$5+$C$4*SQRT($C$5)*_xlfn.NORM.S.INV(RAND()))</f>
        <v>153.66915117237093</v>
      </c>
      <c r="AL40">
        <f ca="1">AK40*EXP(($C$6-0.5*$C$4^2)*$C$5+$C$4*SQRT($C$5)*_xlfn.NORM.S.INV(RAND()))</f>
        <v>151.13705660957666</v>
      </c>
      <c r="AM40">
        <f ca="1">AL40*EXP(($C$6-0.5*$C$4^2)*$C$5+$C$4*SQRT($C$5)*_xlfn.NORM.S.INV(RAND()))</f>
        <v>155.7282265049345</v>
      </c>
      <c r="AN40">
        <f ca="1">AM40*EXP(($C$6-0.5*$C$4^2)*$C$5+$C$4*SQRT($C$5)*_xlfn.NORM.S.INV(RAND()))</f>
        <v>160.18367897050004</v>
      </c>
      <c r="AO40">
        <f ca="1">AN40*EXP(($C$6-0.5*$C$4^2)*$C$5+$C$4*SQRT($C$5)*_xlfn.NORM.S.INV(RAND()))</f>
        <v>160.71968279573105</v>
      </c>
      <c r="AP40">
        <f ca="1">AO40*EXP(($C$6-0.5*$C$4^2)*$C$5+$C$4*SQRT($C$5)*_xlfn.NORM.S.INV(RAND()))</f>
        <v>155.92866223823211</v>
      </c>
      <c r="AQ40">
        <f ca="1">AP40*EXP(($C$6-0.5*$C$4^2)*$C$5+$C$4*SQRT($C$5)*_xlfn.NORM.S.INV(RAND()))</f>
        <v>153.36565271299909</v>
      </c>
      <c r="AR40">
        <f ca="1">AQ40*EXP(($C$6-0.5*$C$4^2)*$C$5+$C$4*SQRT($C$5)*_xlfn.NORM.S.INV(RAND()))</f>
        <v>157.0231201699425</v>
      </c>
      <c r="AS40">
        <f ca="1">AR40*EXP(($C$6-0.5*$C$4^2)*$C$5+$C$4*SQRT($C$5)*_xlfn.NORM.S.INV(RAND()))</f>
        <v>155.68247048416944</v>
      </c>
      <c r="AT40">
        <f ca="1">AS40*EXP(($C$6-0.5*$C$4^2)*$C$5+$C$4*SQRT($C$5)*_xlfn.NORM.S.INV(RAND()))</f>
        <v>159.63356606815029</v>
      </c>
      <c r="AU40">
        <f ca="1">AT40*EXP(($C$6-0.5*$C$4^2)*$C$5+$C$4*SQRT($C$5)*_xlfn.NORM.S.INV(RAND()))</f>
        <v>155.30525494007532</v>
      </c>
      <c r="AV40">
        <f ca="1">AU40*EXP(($C$6-0.5*$C$4^2)*$C$5+$C$4*SQRT($C$5)*_xlfn.NORM.S.INV(RAND()))</f>
        <v>151.86607002618621</v>
      </c>
      <c r="AW40">
        <f ca="1">AV40*EXP(($C$6-0.5*$C$4^2)*$C$5+$C$4*SQRT($C$5)*_xlfn.NORM.S.INV(RAND()))</f>
        <v>150.84040309394504</v>
      </c>
      <c r="AX40">
        <f ca="1">AW40*EXP(($C$6-0.5*$C$4^2)*$C$5+$C$4*SQRT($C$5)*_xlfn.NORM.S.INV(RAND()))</f>
        <v>151.82270446779316</v>
      </c>
      <c r="AY40">
        <f ca="1">AX40*EXP(($C$6-0.5*$C$4^2)*$C$5+$C$4*SQRT($C$5)*_xlfn.NORM.S.INV(RAND()))</f>
        <v>153.56289343103586</v>
      </c>
      <c r="AZ40">
        <f ca="1">AY40*EXP(($C$6-0.5*$C$4^2)*$C$5+$C$4*SQRT($C$5)*_xlfn.NORM.S.INV(RAND()))</f>
        <v>155.21704016794087</v>
      </c>
      <c r="BA40">
        <f ca="1">AZ40*EXP(($C$6-0.5*$C$4^2)*$C$5+$C$4*SQRT($C$5)*_xlfn.NORM.S.INV(RAND()))</f>
        <v>158.76098274726976</v>
      </c>
      <c r="BB40">
        <f ca="1">BA40*EXP(($C$6-0.5*$C$4^2)*$C$5+$C$4*SQRT($C$5)*_xlfn.NORM.S.INV(RAND()))</f>
        <v>158.0019606590588</v>
      </c>
      <c r="BC40">
        <f ca="1">BB40*EXP(($C$6-0.5*$C$4^2)*$C$5+$C$4*SQRT($C$5)*_xlfn.NORM.S.INV(RAND()))</f>
        <v>160.20577371152856</v>
      </c>
      <c r="BD40">
        <f ca="1">BC40*EXP(($C$6-0.5*$C$4^2)*$C$5+$C$4*SQRT($C$5)*_xlfn.NORM.S.INV(RAND()))</f>
        <v>161.24602313903367</v>
      </c>
      <c r="BE40">
        <f ca="1">BD40*EXP(($C$6-0.5*$C$4^2)*$C$5+$C$4*SQRT($C$5)*_xlfn.NORM.S.INV(RAND()))</f>
        <v>164.11267513650884</v>
      </c>
      <c r="BF40">
        <f ca="1">BE40*EXP(($C$6-0.5*$C$4^2)*$C$5+$C$4*SQRT($C$5)*_xlfn.NORM.S.INV(RAND()))</f>
        <v>165.62682134508006</v>
      </c>
      <c r="BG40">
        <f ca="1">BF40*EXP(($C$6-0.5*$C$4^2)*$C$5+$C$4*SQRT($C$5)*_xlfn.NORM.S.INV(RAND()))</f>
        <v>165.31043835867635</v>
      </c>
      <c r="BH40">
        <f ca="1">BG40*EXP(($C$6-0.5*$C$4^2)*$C$5+$C$4*SQRT($C$5)*_xlfn.NORM.S.INV(RAND()))</f>
        <v>162.12643990477912</v>
      </c>
      <c r="BI40">
        <f ca="1">BH40*EXP(($C$6-0.5*$C$4^2)*$C$5+$C$4*SQRT($C$5)*_xlfn.NORM.S.INV(RAND()))</f>
        <v>163.58932421791147</v>
      </c>
      <c r="BJ40">
        <f ca="1">BI40*EXP(($C$6-0.5*$C$4^2)*$C$5+$C$4*SQRT($C$5)*_xlfn.NORM.S.INV(RAND()))</f>
        <v>163.38413045079815</v>
      </c>
      <c r="BK40">
        <f ca="1">BJ40*EXP(($C$6-0.5*$C$4^2)*$C$5+$C$4*SQRT($C$5)*_xlfn.NORM.S.INV(RAND()))</f>
        <v>160.73577426135304</v>
      </c>
      <c r="BL40">
        <f ca="1">BK40*EXP(($C$6-0.5*$C$4^2)*$C$5+$C$4*SQRT($C$5)*_xlfn.NORM.S.INV(RAND()))</f>
        <v>161.44227884089929</v>
      </c>
      <c r="BM40">
        <f ca="1">BL40*EXP(($C$6-0.5*$C$4^2)*$C$5+$C$4*SQRT($C$5)*_xlfn.NORM.S.INV(RAND()))</f>
        <v>160.37985881389952</v>
      </c>
      <c r="BN40">
        <f ca="1">BM40*EXP(($C$6-0.5*$C$4^2)*$C$5+$C$4*SQRT($C$5)*_xlfn.NORM.S.INV(RAND()))</f>
        <v>155.28193186526124</v>
      </c>
      <c r="BO40">
        <f ca="1">BN40*EXP(($C$6-0.5*$C$4^2)*$C$5+$C$4*SQRT($C$5)*_xlfn.NORM.S.INV(RAND()))</f>
        <v>156.1037871021262</v>
      </c>
      <c r="BP40">
        <f ca="1">BO40*EXP(($C$6-0.5*$C$4^2)*$C$5+$C$4*SQRT($C$5)*_xlfn.NORM.S.INV(RAND()))</f>
        <v>155.1872912333798</v>
      </c>
      <c r="BQ40">
        <f ca="1">BP40*EXP(($C$6-0.5*$C$4^2)*$C$5+$C$4*SQRT($C$5)*_xlfn.NORM.S.INV(RAND()))</f>
        <v>151.42529772333916</v>
      </c>
      <c r="BR40">
        <f ca="1">BQ40*EXP(($C$6-0.5*$C$4^2)*$C$5+$C$4*SQRT($C$5)*_xlfn.NORM.S.INV(RAND()))</f>
        <v>151.68121783677896</v>
      </c>
      <c r="BS40">
        <f ca="1">BR40*EXP(($C$6-0.5*$C$4^2)*$C$5+$C$4*SQRT($C$5)*_xlfn.NORM.S.INV(RAND()))</f>
        <v>148.39164362326676</v>
      </c>
      <c r="BT40">
        <f ca="1">BS40*EXP(($C$6-0.5*$C$4^2)*$C$5+$C$4*SQRT($C$5)*_xlfn.NORM.S.INV(RAND()))</f>
        <v>147.3050827844983</v>
      </c>
      <c r="BU40">
        <f ca="1">BT40*EXP(($C$6-0.5*$C$4^2)*$C$5+$C$4*SQRT($C$5)*_xlfn.NORM.S.INV(RAND()))</f>
        <v>145.73377848333035</v>
      </c>
      <c r="BV40">
        <f ca="1">BU40*EXP(($C$6-0.5*$C$4^2)*$C$5+$C$4*SQRT($C$5)*_xlfn.NORM.S.INV(RAND()))</f>
        <v>144.1193542497453</v>
      </c>
      <c r="BW40">
        <f ca="1">BV40*EXP(($C$6-0.5*$C$4^2)*$C$5+$C$4*SQRT($C$5)*_xlfn.NORM.S.INV(RAND()))</f>
        <v>145.37351229771244</v>
      </c>
      <c r="BX40">
        <f ca="1">BW40*EXP(($C$6-0.5*$C$4^2)*$C$5+$C$4*SQRT($C$5)*_xlfn.NORM.S.INV(RAND()))</f>
        <v>149.80515321130076</v>
      </c>
      <c r="BY40">
        <f ca="1">BX40*EXP(($C$6-0.5*$C$4^2)*$C$5+$C$4*SQRT($C$5)*_xlfn.NORM.S.INV(RAND()))</f>
        <v>151.38864317832906</v>
      </c>
      <c r="BZ40">
        <f ca="1">BY40*EXP(($C$6-0.5*$C$4^2)*$C$5+$C$4*SQRT($C$5)*_xlfn.NORM.S.INV(RAND()))</f>
        <v>152.41773030175392</v>
      </c>
      <c r="CA40">
        <f ca="1">BZ40*EXP(($C$6-0.5*$C$4^2)*$C$5+$C$4*SQRT($C$5)*_xlfn.NORM.S.INV(RAND()))</f>
        <v>157.74025281143409</v>
      </c>
      <c r="CB40">
        <f ca="1">CA40*EXP(($C$6-0.5*$C$4^2)*$C$5+$C$4*SQRT($C$5)*_xlfn.NORM.S.INV(RAND()))</f>
        <v>157.810028039689</v>
      </c>
      <c r="CC40">
        <f ca="1">CB40*EXP(($C$6-0.5*$C$4^2)*$C$5+$C$4*SQRT($C$5)*_xlfn.NORM.S.INV(RAND()))</f>
        <v>163.12154282039197</v>
      </c>
      <c r="CD40">
        <f ca="1">CC40*EXP(($C$6-0.5*$C$4^2)*$C$5+$C$4*SQRT($C$5)*_xlfn.NORM.S.INV(RAND()))</f>
        <v>163.00979946862574</v>
      </c>
      <c r="CE40">
        <f ca="1">CD40*EXP(($C$6-0.5*$C$4^2)*$C$5+$C$4*SQRT($C$5)*_xlfn.NORM.S.INV(RAND()))</f>
        <v>166.56964022353978</v>
      </c>
      <c r="CF40">
        <f ca="1">CE40*EXP(($C$6-0.5*$C$4^2)*$C$5+$C$4*SQRT($C$5)*_xlfn.NORM.S.INV(RAND()))</f>
        <v>168.31315255522557</v>
      </c>
      <c r="CG40">
        <f ca="1">CF40*EXP(($C$6-0.5*$C$4^2)*$C$5+$C$4*SQRT($C$5)*_xlfn.NORM.S.INV(RAND()))</f>
        <v>167.96898544428376</v>
      </c>
      <c r="CH40">
        <f ca="1">CG40*EXP(($C$6-0.5*$C$4^2)*$C$5+$C$4*SQRT($C$5)*_xlfn.NORM.S.INV(RAND()))</f>
        <v>170.44326476630928</v>
      </c>
      <c r="CI40">
        <f ca="1">CH40*EXP(($C$6-0.5*$C$4^2)*$C$5+$C$4*SQRT($C$5)*_xlfn.NORM.S.INV(RAND()))</f>
        <v>163.19285137144595</v>
      </c>
      <c r="CJ40">
        <f ca="1">CI40*EXP(($C$6-0.5*$C$4^2)*$C$5+$C$4*SQRT($C$5)*_xlfn.NORM.S.INV(RAND()))</f>
        <v>166.08797370128997</v>
      </c>
      <c r="CK40">
        <f ca="1">CJ40*EXP(($C$6-0.5*$C$4^2)*$C$5+$C$4*SQRT($C$5)*_xlfn.NORM.S.INV(RAND()))</f>
        <v>165.84443298637041</v>
      </c>
      <c r="CL40">
        <f ca="1">CK40*EXP(($C$6-0.5*$C$4^2)*$C$5+$C$4*SQRT($C$5)*_xlfn.NORM.S.INV(RAND()))</f>
        <v>167.69841570176354</v>
      </c>
      <c r="CM40">
        <f ca="1">CL40*EXP(($C$6-0.5*$C$4^2)*$C$5+$C$4*SQRT($C$5)*_xlfn.NORM.S.INV(RAND()))</f>
        <v>167.63071324275734</v>
      </c>
      <c r="CN40">
        <f ca="1">CM40*EXP(($C$6-0.5*$C$4^2)*$C$5+$C$4*SQRT($C$5)*_xlfn.NORM.S.INV(RAND()))</f>
        <v>166.45164116671265</v>
      </c>
      <c r="CO40">
        <f ca="1">CN40*EXP(($C$6-0.5*$C$4^2)*$C$5+$C$4*SQRT($C$5)*_xlfn.NORM.S.INV(RAND()))</f>
        <v>164.42290243380134</v>
      </c>
      <c r="CP40">
        <f ca="1">CO40*EXP(($C$6-0.5*$C$4^2)*$C$5+$C$4*SQRT($C$5)*_xlfn.NORM.S.INV(RAND()))</f>
        <v>166.47364596530991</v>
      </c>
      <c r="CQ40">
        <f ca="1">CP40*EXP(($C$6-0.5*$C$4^2)*$C$5+$C$4*SQRT($C$5)*_xlfn.NORM.S.INV(RAND()))</f>
        <v>165.47619044067025</v>
      </c>
      <c r="CR40">
        <f ca="1">CQ40*EXP(($C$6-0.5*$C$4^2)*$C$5+$C$4*SQRT($C$5)*_xlfn.NORM.S.INV(RAND()))</f>
        <v>166.40703723348261</v>
      </c>
      <c r="CS40">
        <f ca="1">CR40*EXP(($C$6-0.5*$C$4^2)*$C$5+$C$4*SQRT($C$5)*_xlfn.NORM.S.INV(RAND()))</f>
        <v>173.06939232269903</v>
      </c>
      <c r="CT40">
        <f ca="1">CS40*EXP(($C$6-0.5*$C$4^2)*$C$5+$C$4*SQRT($C$5)*_xlfn.NORM.S.INV(RAND()))</f>
        <v>174.71790668459175</v>
      </c>
      <c r="CU40">
        <f ca="1">CT40*EXP(($C$6-0.5*$C$4^2)*$C$5+$C$4*SQRT($C$5)*_xlfn.NORM.S.INV(RAND()))</f>
        <v>175.13386735413948</v>
      </c>
      <c r="CV40">
        <f ca="1">CU40*EXP(($C$6-0.5*$C$4^2)*$C$5+$C$4*SQRT($C$5)*_xlfn.NORM.S.INV(RAND()))</f>
        <v>178.88317258890848</v>
      </c>
      <c r="CW40">
        <f ca="1">CV40*EXP(($C$6-0.5*$C$4^2)*$C$5+$C$4*SQRT($C$5)*_xlfn.NORM.S.INV(RAND()))</f>
        <v>184.17527735465467</v>
      </c>
      <c r="CX40">
        <f ca="1">CW40*EXP(($C$6-0.5*$C$4^2)*$C$5+$C$4*SQRT($C$5)*_xlfn.NORM.S.INV(RAND()))</f>
        <v>181.29964435759513</v>
      </c>
      <c r="CY40">
        <f ca="1">CX40*EXP(($C$6-0.5*$C$4^2)*$C$5+$C$4*SQRT($C$5)*_xlfn.NORM.S.INV(RAND()))</f>
        <v>180.09686814496155</v>
      </c>
      <c r="CZ40">
        <f ca="1">CY40*EXP(($C$6-0.5*$C$4^2)*$C$5+$C$4*SQRT($C$5)*_xlfn.NORM.S.INV(RAND()))</f>
        <v>181.88129569972406</v>
      </c>
      <c r="DA40">
        <f ca="1">CZ40*EXP(($C$6-0.5*$C$4^2)*$C$5+$C$4*SQRT($C$5)*_xlfn.NORM.S.INV(RAND()))</f>
        <v>176.59102708681237</v>
      </c>
      <c r="DB40">
        <f ca="1">DA40*EXP(($C$6-0.5*$C$4^2)*$C$5+$C$4*SQRT($C$5)*_xlfn.NORM.S.INV(RAND()))</f>
        <v>176.68539730140486</v>
      </c>
      <c r="DC40">
        <f ca="1">DB40*EXP(($C$6-0.5*$C$4^2)*$C$5+$C$4*SQRT($C$5)*_xlfn.NORM.S.INV(RAND()))</f>
        <v>177.34344749571335</v>
      </c>
      <c r="DD40">
        <f ca="1">DC40*EXP(($C$6-0.5*$C$4^2)*$C$5+$C$4*SQRT($C$5)*_xlfn.NORM.S.INV(RAND()))</f>
        <v>173.94438852998016</v>
      </c>
      <c r="DE40">
        <f ca="1">DD40*EXP(($C$6-0.5*$C$4^2)*$C$5+$C$4*SQRT($C$5)*_xlfn.NORM.S.INV(RAND()))</f>
        <v>176.93065030576253</v>
      </c>
      <c r="DF40">
        <f ca="1">DE40*EXP(($C$6-0.5*$C$4^2)*$C$5+$C$4*SQRT($C$5)*_xlfn.NORM.S.INV(RAND()))</f>
        <v>173.66950382140166</v>
      </c>
      <c r="DG40">
        <f ca="1">DF40*EXP(($C$6-0.5*$C$4^2)*$C$5+$C$4*SQRT($C$5)*_xlfn.NORM.S.INV(RAND()))</f>
        <v>178.51693975259894</v>
      </c>
      <c r="DH40">
        <f ca="1">DG40*EXP(($C$6-0.5*$C$4^2)*$C$5+$C$4*SQRT($C$5)*_xlfn.NORM.S.INV(RAND()))</f>
        <v>176.17334103835705</v>
      </c>
      <c r="DI40">
        <f ca="1">DH40*EXP(($C$6-0.5*$C$4^2)*$C$5+$C$4*SQRT($C$5)*_xlfn.NORM.S.INV(RAND()))</f>
        <v>179.24219098967916</v>
      </c>
      <c r="DJ40">
        <f ca="1">DI40*EXP(($C$6-0.5*$C$4^2)*$C$5+$C$4*SQRT($C$5)*_xlfn.NORM.S.INV(RAND()))</f>
        <v>179.08448458782078</v>
      </c>
      <c r="DK40">
        <f ca="1">DJ40*EXP(($C$6-0.5*$C$4^2)*$C$5+$C$4*SQRT($C$5)*_xlfn.NORM.S.INV(RAND()))</f>
        <v>181.55201758255751</v>
      </c>
      <c r="DL40">
        <f ca="1">DK40*EXP(($C$6-0.5*$C$4^2)*$C$5+$C$4*SQRT($C$5)*_xlfn.NORM.S.INV(RAND()))</f>
        <v>186.297072768205</v>
      </c>
      <c r="DM40">
        <f ca="1">DL40*EXP(($C$6-0.5*$C$4^2)*$C$5+$C$4*SQRT($C$5)*_xlfn.NORM.S.INV(RAND()))</f>
        <v>187.95053481770921</v>
      </c>
      <c r="DN40">
        <f ca="1">DM40*EXP(($C$6-0.5*$C$4^2)*$C$5+$C$4*SQRT($C$5)*_xlfn.NORM.S.INV(RAND()))</f>
        <v>192.65886854428098</v>
      </c>
      <c r="DO40">
        <f ca="1">DN40*EXP(($C$6-0.5*$C$4^2)*$C$5+$C$4*SQRT($C$5)*_xlfn.NORM.S.INV(RAND()))</f>
        <v>185.99623892918186</v>
      </c>
      <c r="DP40">
        <f ca="1">DO40*EXP(($C$6-0.5*$C$4^2)*$C$5+$C$4*SQRT($C$5)*_xlfn.NORM.S.INV(RAND()))</f>
        <v>182.09551600532808</v>
      </c>
      <c r="DQ40">
        <f ca="1">DP40*EXP(($C$6-0.5*$C$4^2)*$C$5+$C$4*SQRT($C$5)*_xlfn.NORM.S.INV(RAND()))</f>
        <v>182.92353795046978</v>
      </c>
      <c r="DR40">
        <f ca="1">DQ40*EXP(($C$6-0.5*$C$4^2)*$C$5+$C$4*SQRT($C$5)*_xlfn.NORM.S.INV(RAND()))</f>
        <v>184.23795725267195</v>
      </c>
      <c r="DS40">
        <f ca="1">DR40*EXP(($C$6-0.5*$C$4^2)*$C$5+$C$4*SQRT($C$5)*_xlfn.NORM.S.INV(RAND()))</f>
        <v>180.14832642141792</v>
      </c>
      <c r="DT40">
        <f ca="1">DS40*EXP(($C$6-0.5*$C$4^2)*$C$5+$C$4*SQRT($C$5)*_xlfn.NORM.S.INV(RAND()))</f>
        <v>182.04661674637984</v>
      </c>
      <c r="DU40">
        <f ca="1">DT40*EXP(($C$6-0.5*$C$4^2)*$C$5+$C$4*SQRT($C$5)*_xlfn.NORM.S.INV(RAND()))</f>
        <v>180.72097651647735</v>
      </c>
      <c r="DV40">
        <f ca="1">DU40*EXP(($C$6-0.5*$C$4^2)*$C$5+$C$4*SQRT($C$5)*_xlfn.NORM.S.INV(RAND()))</f>
        <v>180.89784705177973</v>
      </c>
      <c r="DW40">
        <f ca="1">DV40*EXP(($C$6-0.5*$C$4^2)*$C$5+$C$4*SQRT($C$5)*_xlfn.NORM.S.INV(RAND()))</f>
        <v>173.2566421803447</v>
      </c>
      <c r="DX40">
        <f ca="1">DW40*EXP(($C$6-0.5*$C$4^2)*$C$5+$C$4*SQRT($C$5)*_xlfn.NORM.S.INV(RAND()))</f>
        <v>169.43400713491545</v>
      </c>
      <c r="DY40">
        <f ca="1">DX40*EXP(($C$6-0.5*$C$4^2)*$C$5+$C$4*SQRT($C$5)*_xlfn.NORM.S.INV(RAND()))</f>
        <v>167.77230925163894</v>
      </c>
      <c r="DZ40">
        <f ca="1">DY40*EXP(($C$6-0.5*$C$4^2)*$C$5+$C$4*SQRT($C$5)*_xlfn.NORM.S.INV(RAND()))</f>
        <v>161.49233999599286</v>
      </c>
      <c r="EA40">
        <f ca="1">DZ40*EXP(($C$6-0.5*$C$4^2)*$C$5+$C$4*SQRT($C$5)*_xlfn.NORM.S.INV(RAND()))</f>
        <v>164.88779144662746</v>
      </c>
      <c r="EB40">
        <f ca="1">EA40*EXP(($C$6-0.5*$C$4^2)*$C$5+$C$4*SQRT($C$5)*_xlfn.NORM.S.INV(RAND()))</f>
        <v>165.21744362209859</v>
      </c>
      <c r="EC40">
        <f ca="1">EB40*EXP(($C$6-0.5*$C$4^2)*$C$5+$C$4*SQRT($C$5)*_xlfn.NORM.S.INV(RAND()))</f>
        <v>165.03279658804374</v>
      </c>
      <c r="ED40">
        <f ca="1">EC40*EXP(($C$6-0.5*$C$4^2)*$C$5+$C$4*SQRT($C$5)*_xlfn.NORM.S.INV(RAND()))</f>
        <v>167.42946947743221</v>
      </c>
      <c r="EE40">
        <f ca="1">ED40*EXP(($C$6-0.5*$C$4^2)*$C$5+$C$4*SQRT($C$5)*_xlfn.NORM.S.INV(RAND()))</f>
        <v>165.85885029028248</v>
      </c>
      <c r="EF40">
        <f ca="1">EE40*EXP(($C$6-0.5*$C$4^2)*$C$5+$C$4*SQRT($C$5)*_xlfn.NORM.S.INV(RAND()))</f>
        <v>166.87522916136609</v>
      </c>
      <c r="EG40">
        <f ca="1">EF40*EXP(($C$6-0.5*$C$4^2)*$C$5+$C$4*SQRT($C$5)*_xlfn.NORM.S.INV(RAND()))</f>
        <v>170.30016008561105</v>
      </c>
      <c r="EH40">
        <f ca="1">EG40*EXP(($C$6-0.5*$C$4^2)*$C$5+$C$4*SQRT($C$5)*_xlfn.NORM.S.INV(RAND()))</f>
        <v>171.96313312634479</v>
      </c>
      <c r="EI40">
        <f ca="1">EH40*EXP(($C$6-0.5*$C$4^2)*$C$5+$C$4*SQRT($C$5)*_xlfn.NORM.S.INV(RAND()))</f>
        <v>174.09037070588661</v>
      </c>
      <c r="EJ40">
        <f ca="1">EI40*EXP(($C$6-0.5*$C$4^2)*$C$5+$C$4*SQRT($C$5)*_xlfn.NORM.S.INV(RAND()))</f>
        <v>171.24359616090302</v>
      </c>
      <c r="EK40">
        <f ca="1">EJ40*EXP(($C$6-0.5*$C$4^2)*$C$5+$C$4*SQRT($C$5)*_xlfn.NORM.S.INV(RAND()))</f>
        <v>166.52098212251084</v>
      </c>
      <c r="EL40">
        <f ca="1">EK40*EXP(($C$6-0.5*$C$4^2)*$C$5+$C$4*SQRT($C$5)*_xlfn.NORM.S.INV(RAND()))</f>
        <v>164.23854153081774</v>
      </c>
      <c r="EM40">
        <f ca="1">EL40*EXP(($C$6-0.5*$C$4^2)*$C$5+$C$4*SQRT($C$5)*_xlfn.NORM.S.INV(RAND()))</f>
        <v>162.03063419082352</v>
      </c>
      <c r="EN40">
        <f ca="1">EM40*EXP(($C$6-0.5*$C$4^2)*$C$5+$C$4*SQRT($C$5)*_xlfn.NORM.S.INV(RAND()))</f>
        <v>162.11979445553388</v>
      </c>
      <c r="EO40">
        <f ca="1">EN40*EXP(($C$6-0.5*$C$4^2)*$C$5+$C$4*SQRT($C$5)*_xlfn.NORM.S.INV(RAND()))</f>
        <v>161.05346976366135</v>
      </c>
      <c r="EP40">
        <f ca="1">EO40*EXP(($C$6-0.5*$C$4^2)*$C$5+$C$4*SQRT($C$5)*_xlfn.NORM.S.INV(RAND()))</f>
        <v>159.59284854049361</v>
      </c>
      <c r="EQ40">
        <f ca="1">EP40*EXP(($C$6-0.5*$C$4^2)*$C$5+$C$4*SQRT($C$5)*_xlfn.NORM.S.INV(RAND()))</f>
        <v>157.07254358597095</v>
      </c>
      <c r="ER40">
        <f ca="1">EQ40*EXP(($C$6-0.5*$C$4^2)*$C$5+$C$4*SQRT($C$5)*_xlfn.NORM.S.INV(RAND()))</f>
        <v>156.86286229266975</v>
      </c>
      <c r="ES40">
        <f ca="1">ER40*EXP(($C$6-0.5*$C$4^2)*$C$5+$C$4*SQRT($C$5)*_xlfn.NORM.S.INV(RAND()))</f>
        <v>156.39419299678778</v>
      </c>
      <c r="ET40">
        <f ca="1">ES40*EXP(($C$6-0.5*$C$4^2)*$C$5+$C$4*SQRT($C$5)*_xlfn.NORM.S.INV(RAND()))</f>
        <v>158.25709005240759</v>
      </c>
      <c r="EU40">
        <f ca="1">ET40*EXP(($C$6-0.5*$C$4^2)*$C$5+$C$4*SQRT($C$5)*_xlfn.NORM.S.INV(RAND()))</f>
        <v>158.42157816930697</v>
      </c>
      <c r="EV40">
        <f ca="1">EU40*EXP(($C$6-0.5*$C$4^2)*$C$5+$C$4*SQRT($C$5)*_xlfn.NORM.S.INV(RAND()))</f>
        <v>157.78675672859913</v>
      </c>
      <c r="EW40">
        <f ca="1">EV40*EXP(($C$6-0.5*$C$4^2)*$C$5+$C$4*SQRT($C$5)*_xlfn.NORM.S.INV(RAND()))</f>
        <v>157.42203417869351</v>
      </c>
      <c r="EX40">
        <f ca="1">EW40*EXP(($C$6-0.5*$C$4^2)*$C$5+$C$4*SQRT($C$5)*_xlfn.NORM.S.INV(RAND()))</f>
        <v>151.51503923878272</v>
      </c>
      <c r="EY40">
        <f ca="1">EX40*EXP(($C$6-0.5*$C$4^2)*$C$5+$C$4*SQRT($C$5)*_xlfn.NORM.S.INV(RAND()))</f>
        <v>147.02191778104941</v>
      </c>
      <c r="EZ40">
        <f ca="1">EY40*EXP(($C$6-0.5*$C$4^2)*$C$5+$C$4*SQRT($C$5)*_xlfn.NORM.S.INV(RAND()))</f>
        <v>145.84401609871713</v>
      </c>
      <c r="FA40">
        <f ca="1">EZ40*EXP(($C$6-0.5*$C$4^2)*$C$5+$C$4*SQRT($C$5)*_xlfn.NORM.S.INV(RAND()))</f>
        <v>144.24009662071762</v>
      </c>
      <c r="FB40">
        <f ca="1">FA40*EXP(($C$6-0.5*$C$4^2)*$C$5+$C$4*SQRT($C$5)*_xlfn.NORM.S.INV(RAND()))</f>
        <v>146.8482382568736</v>
      </c>
      <c r="FC40">
        <f ca="1">FB40*EXP(($C$6-0.5*$C$4^2)*$C$5+$C$4*SQRT($C$5)*_xlfn.NORM.S.INV(RAND()))</f>
        <v>146.39979132974008</v>
      </c>
      <c r="FD40">
        <f ca="1">FC40*EXP(($C$6-0.5*$C$4^2)*$C$5+$C$4*SQRT($C$5)*_xlfn.NORM.S.INV(RAND()))</f>
        <v>143.90254503722545</v>
      </c>
      <c r="FE40">
        <f ca="1">FD40*EXP(($C$6-0.5*$C$4^2)*$C$5+$C$4*SQRT($C$5)*_xlfn.NORM.S.INV(RAND()))</f>
        <v>145.07106110267162</v>
      </c>
      <c r="FF40">
        <f ca="1">FE40*EXP(($C$6-0.5*$C$4^2)*$C$5+$C$4*SQRT($C$5)*_xlfn.NORM.S.INV(RAND()))</f>
        <v>147.52552381580313</v>
      </c>
      <c r="FG40">
        <f ca="1">FF40*EXP(($C$6-0.5*$C$4^2)*$C$5+$C$4*SQRT($C$5)*_xlfn.NORM.S.INV(RAND()))</f>
        <v>149.59988557747062</v>
      </c>
      <c r="FH40">
        <f ca="1">FG40*EXP(($C$6-0.5*$C$4^2)*$C$5+$C$4*SQRT($C$5)*_xlfn.NORM.S.INV(RAND()))</f>
        <v>152.29524062474832</v>
      </c>
      <c r="FI40">
        <f ca="1">FH40*EXP(($C$6-0.5*$C$4^2)*$C$5+$C$4*SQRT($C$5)*_xlfn.NORM.S.INV(RAND()))</f>
        <v>155.53387359998271</v>
      </c>
      <c r="FJ40">
        <f ca="1">FI40*EXP(($C$6-0.5*$C$4^2)*$C$5+$C$4*SQRT($C$5)*_xlfn.NORM.S.INV(RAND()))</f>
        <v>153.64946870790001</v>
      </c>
      <c r="FK40">
        <f ca="1">FJ40*EXP(($C$6-0.5*$C$4^2)*$C$5+$C$4*SQRT($C$5)*_xlfn.NORM.S.INV(RAND()))</f>
        <v>148.04777558035366</v>
      </c>
      <c r="FL40">
        <f ca="1">FK40*EXP(($C$6-0.5*$C$4^2)*$C$5+$C$4*SQRT($C$5)*_xlfn.NORM.S.INV(RAND()))</f>
        <v>147.0290983199248</v>
      </c>
      <c r="FM40">
        <f ca="1">FL40*EXP(($C$6-0.5*$C$4^2)*$C$5+$C$4*SQRT($C$5)*_xlfn.NORM.S.INV(RAND()))</f>
        <v>148.77553029408023</v>
      </c>
      <c r="FN40">
        <f ca="1">FM40*EXP(($C$6-0.5*$C$4^2)*$C$5+$C$4*SQRT($C$5)*_xlfn.NORM.S.INV(RAND()))</f>
        <v>151.9224098111452</v>
      </c>
      <c r="FO40">
        <f ca="1">FN40*EXP(($C$6-0.5*$C$4^2)*$C$5+$C$4*SQRT($C$5)*_xlfn.NORM.S.INV(RAND()))</f>
        <v>152.18190031542204</v>
      </c>
      <c r="FP40">
        <f ca="1">FO40*EXP(($C$6-0.5*$C$4^2)*$C$5+$C$4*SQRT($C$5)*_xlfn.NORM.S.INV(RAND()))</f>
        <v>148.30794834724372</v>
      </c>
      <c r="FQ40">
        <f ca="1">FP40*EXP(($C$6-0.5*$C$4^2)*$C$5+$C$4*SQRT($C$5)*_xlfn.NORM.S.INV(RAND()))</f>
        <v>146.78385140740772</v>
      </c>
      <c r="FR40">
        <f ca="1">FQ40*EXP(($C$6-0.5*$C$4^2)*$C$5+$C$4*SQRT($C$5)*_xlfn.NORM.S.INV(RAND()))</f>
        <v>145.91947341075129</v>
      </c>
      <c r="FS40">
        <f ca="1">FR40*EXP(($C$6-0.5*$C$4^2)*$C$5+$C$4*SQRT($C$5)*_xlfn.NORM.S.INV(RAND()))</f>
        <v>149.03468623915242</v>
      </c>
      <c r="FT40">
        <f ca="1">FS40*EXP(($C$6-0.5*$C$4^2)*$C$5+$C$4*SQRT($C$5)*_xlfn.NORM.S.INV(RAND()))</f>
        <v>144.22039103416364</v>
      </c>
      <c r="FU40">
        <f ca="1">FT40*EXP(($C$6-0.5*$C$4^2)*$C$5+$C$4*SQRT($C$5)*_xlfn.NORM.S.INV(RAND()))</f>
        <v>144.1972710370263</v>
      </c>
      <c r="FV40">
        <f ca="1">FU40*EXP(($C$6-0.5*$C$4^2)*$C$5+$C$4*SQRT($C$5)*_xlfn.NORM.S.INV(RAND()))</f>
        <v>141.49456658772272</v>
      </c>
      <c r="FW40">
        <f ca="1">FV40*EXP(($C$6-0.5*$C$4^2)*$C$5+$C$4*SQRT($C$5)*_xlfn.NORM.S.INV(RAND()))</f>
        <v>139.73732696541342</v>
      </c>
      <c r="FX40">
        <f ca="1">FW40*EXP(($C$6-0.5*$C$4^2)*$C$5+$C$4*SQRT($C$5)*_xlfn.NORM.S.INV(RAND()))</f>
        <v>141.18784725674627</v>
      </c>
      <c r="FY40">
        <f ca="1">FX40*EXP(($C$6-0.5*$C$4^2)*$C$5+$C$4*SQRT($C$5)*_xlfn.NORM.S.INV(RAND()))</f>
        <v>143.73828398951028</v>
      </c>
      <c r="FZ40">
        <f ca="1">FY40*EXP(($C$6-0.5*$C$4^2)*$C$5+$C$4*SQRT($C$5)*_xlfn.NORM.S.INV(RAND()))</f>
        <v>144.90067540880054</v>
      </c>
      <c r="GA40">
        <f ca="1">FZ40*EXP(($C$6-0.5*$C$4^2)*$C$5+$C$4*SQRT($C$5)*_xlfn.NORM.S.INV(RAND()))</f>
        <v>142.76879711972327</v>
      </c>
      <c r="GB40">
        <f ca="1">GA40*EXP(($C$6-0.5*$C$4^2)*$C$5+$C$4*SQRT($C$5)*_xlfn.NORM.S.INV(RAND()))</f>
        <v>140.89433327608913</v>
      </c>
      <c r="GC40">
        <f ca="1">GB40*EXP(($C$6-0.5*$C$4^2)*$C$5+$C$4*SQRT($C$5)*_xlfn.NORM.S.INV(RAND()))</f>
        <v>139.0587676322165</v>
      </c>
      <c r="GD40">
        <f ca="1">GC40*EXP(($C$6-0.5*$C$4^2)*$C$5+$C$4*SQRT($C$5)*_xlfn.NORM.S.INV(RAND()))</f>
        <v>138.06935949549438</v>
      </c>
      <c r="GE40">
        <f ca="1">GD40*EXP(($C$6-0.5*$C$4^2)*$C$5+$C$4*SQRT($C$5)*_xlfn.NORM.S.INV(RAND()))</f>
        <v>136.65121948382517</v>
      </c>
      <c r="GF40">
        <f ca="1">GE40*EXP(($C$6-0.5*$C$4^2)*$C$5+$C$4*SQRT($C$5)*_xlfn.NORM.S.INV(RAND()))</f>
        <v>142.89525585673809</v>
      </c>
      <c r="GG40">
        <f ca="1">GF40*EXP(($C$6-0.5*$C$4^2)*$C$5+$C$4*SQRT($C$5)*_xlfn.NORM.S.INV(RAND()))</f>
        <v>141.77820265044372</v>
      </c>
      <c r="GH40">
        <f ca="1">GG40*EXP(($C$6-0.5*$C$4^2)*$C$5+$C$4*SQRT($C$5)*_xlfn.NORM.S.INV(RAND()))</f>
        <v>138.36755574875198</v>
      </c>
      <c r="GI40">
        <f ca="1">GH40*EXP(($C$6-0.5*$C$4^2)*$C$5+$C$4*SQRT($C$5)*_xlfn.NORM.S.INV(RAND()))</f>
        <v>136.2038916171478</v>
      </c>
      <c r="GJ40">
        <f ca="1">GI40*EXP(($C$6-0.5*$C$4^2)*$C$5+$C$4*SQRT($C$5)*_xlfn.NORM.S.INV(RAND()))</f>
        <v>141.11727988220974</v>
      </c>
      <c r="GK40">
        <f ca="1">GJ40*EXP(($C$6-0.5*$C$4^2)*$C$5+$C$4*SQRT($C$5)*_xlfn.NORM.S.INV(RAND()))</f>
        <v>142.67269844675292</v>
      </c>
      <c r="GL40">
        <f ca="1">GK40*EXP(($C$6-0.5*$C$4^2)*$C$5+$C$4*SQRT($C$5)*_xlfn.NORM.S.INV(RAND()))</f>
        <v>150.6084196250049</v>
      </c>
      <c r="GM40">
        <f ca="1">GL40*EXP(($C$6-0.5*$C$4^2)*$C$5+$C$4*SQRT($C$5)*_xlfn.NORM.S.INV(RAND()))</f>
        <v>154.13171173960268</v>
      </c>
      <c r="GN40">
        <f ca="1">GM40*EXP(($C$6-0.5*$C$4^2)*$C$5+$C$4*SQRT($C$5)*_xlfn.NORM.S.INV(RAND()))</f>
        <v>154.07620007591407</v>
      </c>
      <c r="GO40">
        <f ca="1">GN40*EXP(($C$6-0.5*$C$4^2)*$C$5+$C$4*SQRT($C$5)*_xlfn.NORM.S.INV(RAND()))</f>
        <v>153.30123882268234</v>
      </c>
      <c r="GP40">
        <f ca="1">GO40*EXP(($C$6-0.5*$C$4^2)*$C$5+$C$4*SQRT($C$5)*_xlfn.NORM.S.INV(RAND()))</f>
        <v>159.42483390804037</v>
      </c>
      <c r="GQ40">
        <f ca="1">GP40*EXP(($C$6-0.5*$C$4^2)*$C$5+$C$4*SQRT($C$5)*_xlfn.NORM.S.INV(RAND()))</f>
        <v>156.43955688316225</v>
      </c>
      <c r="GR40">
        <f ca="1">GQ40*EXP(($C$6-0.5*$C$4^2)*$C$5+$C$4*SQRT($C$5)*_xlfn.NORM.S.INV(RAND()))</f>
        <v>156.38627241744913</v>
      </c>
      <c r="GS40">
        <f ca="1">GR40*EXP(($C$6-0.5*$C$4^2)*$C$5+$C$4*SQRT($C$5)*_xlfn.NORM.S.INV(RAND()))</f>
        <v>155.82364913401929</v>
      </c>
      <c r="GT40">
        <f ca="1">GS40*EXP(($C$6-0.5*$C$4^2)*$C$5+$C$4*SQRT($C$5)*_xlfn.NORM.S.INV(RAND()))</f>
        <v>157.02865750226056</v>
      </c>
      <c r="GU40">
        <f ca="1">GT40*EXP(($C$6-0.5*$C$4^2)*$C$5+$C$4*SQRT($C$5)*_xlfn.NORM.S.INV(RAND()))</f>
        <v>157.97828990207265</v>
      </c>
      <c r="GV40">
        <f ca="1">GU40*EXP(($C$6-0.5*$C$4^2)*$C$5+$C$4*SQRT($C$5)*_xlfn.NORM.S.INV(RAND()))</f>
        <v>161.41385522828932</v>
      </c>
      <c r="GW40">
        <f ca="1">GV40*EXP(($C$6-0.5*$C$4^2)*$C$5+$C$4*SQRT($C$5)*_xlfn.NORM.S.INV(RAND()))</f>
        <v>158.69296675952714</v>
      </c>
      <c r="GX40">
        <f ca="1">GW40*EXP(($C$6-0.5*$C$4^2)*$C$5+$C$4*SQRT($C$5)*_xlfn.NORM.S.INV(RAND()))</f>
        <v>160.87124395342505</v>
      </c>
      <c r="GY40" s="26">
        <f t="shared" ca="1" si="0"/>
        <v>0</v>
      </c>
      <c r="GZ40">
        <f ca="1">GY40*EXP(-$C$6*$C$7)</f>
        <v>0</v>
      </c>
      <c r="HA40" s="26">
        <f t="shared" ca="1" si="1"/>
        <v>0.87124395342505068</v>
      </c>
      <c r="HB40" s="26">
        <f ca="1">HA40*EXP(-$C$6*$C$7)</f>
        <v>0.86844112988257582</v>
      </c>
    </row>
    <row r="41" spans="6:210" x14ac:dyDescent="0.35">
      <c r="F41" s="26">
        <f>F40</f>
        <v>156.69999999999999</v>
      </c>
      <c r="G41">
        <f ca="1">F41*EXP(($C$6-0.5*$C$4^2)*$C$5+$C$4*SQRT($C$5)*_xlfn.NORM.S.INV(RAND()))</f>
        <v>155.48999982907048</v>
      </c>
      <c r="H41">
        <f ca="1">G41*EXP(($C$6-0.5*$C$4^2)*$C$5+$C$4*SQRT($C$5)*_xlfn.NORM.S.INV(RAND()))</f>
        <v>154.37043621024858</v>
      </c>
      <c r="I41">
        <f ca="1">H41*EXP(($C$6-0.5*$C$4^2)*$C$5+$C$4*SQRT($C$5)*_xlfn.NORM.S.INV(RAND()))</f>
        <v>155.64259182955641</v>
      </c>
      <c r="J41">
        <f ca="1">I41*EXP(($C$6-0.5*$C$4^2)*$C$5+$C$4*SQRT($C$5)*_xlfn.NORM.S.INV(RAND()))</f>
        <v>153.8093437845767</v>
      </c>
      <c r="K41">
        <f ca="1">J41*EXP(($C$6-0.5*$C$4^2)*$C$5+$C$4*SQRT($C$5)*_xlfn.NORM.S.INV(RAND()))</f>
        <v>154.46313821361105</v>
      </c>
      <c r="L41">
        <f ca="1">K41*EXP(($C$6-0.5*$C$4^2)*$C$5+$C$4*SQRT($C$5)*_xlfn.NORM.S.INV(RAND()))</f>
        <v>153.71826782663567</v>
      </c>
      <c r="M41">
        <f ca="1">L41*EXP(($C$6-0.5*$C$4^2)*$C$5+$C$4*SQRT($C$5)*_xlfn.NORM.S.INV(RAND()))</f>
        <v>151.14350516477975</v>
      </c>
      <c r="N41">
        <f ca="1">M41*EXP(($C$6-0.5*$C$4^2)*$C$5+$C$4*SQRT($C$5)*_xlfn.NORM.S.INV(RAND()))</f>
        <v>151.52269352239165</v>
      </c>
      <c r="O41">
        <f ca="1">N41*EXP(($C$6-0.5*$C$4^2)*$C$5+$C$4*SQRT($C$5)*_xlfn.NORM.S.INV(RAND()))</f>
        <v>146.97948658837618</v>
      </c>
      <c r="P41">
        <f ca="1">O41*EXP(($C$6-0.5*$C$4^2)*$C$5+$C$4*SQRT($C$5)*_xlfn.NORM.S.INV(RAND()))</f>
        <v>144.72106932349314</v>
      </c>
      <c r="Q41">
        <f ca="1">P41*EXP(($C$6-0.5*$C$4^2)*$C$5+$C$4*SQRT($C$5)*_xlfn.NORM.S.INV(RAND()))</f>
        <v>141.68462536444309</v>
      </c>
      <c r="R41">
        <f ca="1">Q41*EXP(($C$6-0.5*$C$4^2)*$C$5+$C$4*SQRT($C$5)*_xlfn.NORM.S.INV(RAND()))</f>
        <v>141.3285309309631</v>
      </c>
      <c r="S41">
        <f ca="1">R41*EXP(($C$6-0.5*$C$4^2)*$C$5+$C$4*SQRT($C$5)*_xlfn.NORM.S.INV(RAND()))</f>
        <v>148.64731073566955</v>
      </c>
      <c r="T41">
        <f ca="1">S41*EXP(($C$6-0.5*$C$4^2)*$C$5+$C$4*SQRT($C$5)*_xlfn.NORM.S.INV(RAND()))</f>
        <v>148.50869877712216</v>
      </c>
      <c r="U41">
        <f ca="1">T41*EXP(($C$6-0.5*$C$4^2)*$C$5+$C$4*SQRT($C$5)*_xlfn.NORM.S.INV(RAND()))</f>
        <v>151.17185619621432</v>
      </c>
      <c r="V41">
        <f ca="1">U41*EXP(($C$6-0.5*$C$4^2)*$C$5+$C$4*SQRT($C$5)*_xlfn.NORM.S.INV(RAND()))</f>
        <v>151.14774272380674</v>
      </c>
      <c r="W41">
        <f ca="1">V41*EXP(($C$6-0.5*$C$4^2)*$C$5+$C$4*SQRT($C$5)*_xlfn.NORM.S.INV(RAND()))</f>
        <v>149.65466319566067</v>
      </c>
      <c r="X41">
        <f ca="1">W41*EXP(($C$6-0.5*$C$4^2)*$C$5+$C$4*SQRT($C$5)*_xlfn.NORM.S.INV(RAND()))</f>
        <v>152.91265060817136</v>
      </c>
      <c r="Y41">
        <f ca="1">X41*EXP(($C$6-0.5*$C$4^2)*$C$5+$C$4*SQRT($C$5)*_xlfn.NORM.S.INV(RAND()))</f>
        <v>148.72914071763307</v>
      </c>
      <c r="Z41">
        <f ca="1">Y41*EXP(($C$6-0.5*$C$4^2)*$C$5+$C$4*SQRT($C$5)*_xlfn.NORM.S.INV(RAND()))</f>
        <v>148.34149016996707</v>
      </c>
      <c r="AA41">
        <f ca="1">Z41*EXP(($C$6-0.5*$C$4^2)*$C$5+$C$4*SQRT($C$5)*_xlfn.NORM.S.INV(RAND()))</f>
        <v>148.11330940368947</v>
      </c>
      <c r="AB41">
        <f ca="1">AA41*EXP(($C$6-0.5*$C$4^2)*$C$5+$C$4*SQRT($C$5)*_xlfn.NORM.S.INV(RAND()))</f>
        <v>147.99704711228105</v>
      </c>
      <c r="AC41">
        <f ca="1">AB41*EXP(($C$6-0.5*$C$4^2)*$C$5+$C$4*SQRT($C$5)*_xlfn.NORM.S.INV(RAND()))</f>
        <v>152.03795131610906</v>
      </c>
      <c r="AD41">
        <f ca="1">AC41*EXP(($C$6-0.5*$C$4^2)*$C$5+$C$4*SQRT($C$5)*_xlfn.NORM.S.INV(RAND()))</f>
        <v>151.20887532971051</v>
      </c>
      <c r="AE41">
        <f ca="1">AD41*EXP(($C$6-0.5*$C$4^2)*$C$5+$C$4*SQRT($C$5)*_xlfn.NORM.S.INV(RAND()))</f>
        <v>148.11301498652966</v>
      </c>
      <c r="AF41">
        <f ca="1">AE41*EXP(($C$6-0.5*$C$4^2)*$C$5+$C$4*SQRT($C$5)*_xlfn.NORM.S.INV(RAND()))</f>
        <v>148.02104989123089</v>
      </c>
      <c r="AG41">
        <f ca="1">AF41*EXP(($C$6-0.5*$C$4^2)*$C$5+$C$4*SQRT($C$5)*_xlfn.NORM.S.INV(RAND()))</f>
        <v>148.94081939125812</v>
      </c>
      <c r="AH41">
        <f ca="1">AG41*EXP(($C$6-0.5*$C$4^2)*$C$5+$C$4*SQRT($C$5)*_xlfn.NORM.S.INV(RAND()))</f>
        <v>148.41779640503589</v>
      </c>
      <c r="AI41">
        <f ca="1">AH41*EXP(($C$6-0.5*$C$4^2)*$C$5+$C$4*SQRT($C$5)*_xlfn.NORM.S.INV(RAND()))</f>
        <v>150.764373574979</v>
      </c>
      <c r="AJ41">
        <f ca="1">AI41*EXP(($C$6-0.5*$C$4^2)*$C$5+$C$4*SQRT($C$5)*_xlfn.NORM.S.INV(RAND()))</f>
        <v>151.1183217412119</v>
      </c>
      <c r="AK41">
        <f ca="1">AJ41*EXP(($C$6-0.5*$C$4^2)*$C$5+$C$4*SQRT($C$5)*_xlfn.NORM.S.INV(RAND()))</f>
        <v>153.19406924306392</v>
      </c>
      <c r="AL41">
        <f ca="1">AK41*EXP(($C$6-0.5*$C$4^2)*$C$5+$C$4*SQRT($C$5)*_xlfn.NORM.S.INV(RAND()))</f>
        <v>155.62088282678178</v>
      </c>
      <c r="AM41">
        <f ca="1">AL41*EXP(($C$6-0.5*$C$4^2)*$C$5+$C$4*SQRT($C$5)*_xlfn.NORM.S.INV(RAND()))</f>
        <v>153.48857781268939</v>
      </c>
      <c r="AN41">
        <f ca="1">AM41*EXP(($C$6-0.5*$C$4^2)*$C$5+$C$4*SQRT($C$5)*_xlfn.NORM.S.INV(RAND()))</f>
        <v>157.18667615415288</v>
      </c>
      <c r="AO41">
        <f ca="1">AN41*EXP(($C$6-0.5*$C$4^2)*$C$5+$C$4*SQRT($C$5)*_xlfn.NORM.S.INV(RAND()))</f>
        <v>159.18319557322243</v>
      </c>
      <c r="AP41">
        <f ca="1">AO41*EXP(($C$6-0.5*$C$4^2)*$C$5+$C$4*SQRT($C$5)*_xlfn.NORM.S.INV(RAND()))</f>
        <v>161.46775872459369</v>
      </c>
      <c r="AQ41">
        <f ca="1">AP41*EXP(($C$6-0.5*$C$4^2)*$C$5+$C$4*SQRT($C$5)*_xlfn.NORM.S.INV(RAND()))</f>
        <v>159.21541150900396</v>
      </c>
      <c r="AR41">
        <f ca="1">AQ41*EXP(($C$6-0.5*$C$4^2)*$C$5+$C$4*SQRT($C$5)*_xlfn.NORM.S.INV(RAND()))</f>
        <v>154.97001730944078</v>
      </c>
      <c r="AS41">
        <f ca="1">AR41*EXP(($C$6-0.5*$C$4^2)*$C$5+$C$4*SQRT($C$5)*_xlfn.NORM.S.INV(RAND()))</f>
        <v>156.53200567238929</v>
      </c>
      <c r="AT41">
        <f ca="1">AS41*EXP(($C$6-0.5*$C$4^2)*$C$5+$C$4*SQRT($C$5)*_xlfn.NORM.S.INV(RAND()))</f>
        <v>159.08802195913677</v>
      </c>
      <c r="AU41">
        <f ca="1">AT41*EXP(($C$6-0.5*$C$4^2)*$C$5+$C$4*SQRT($C$5)*_xlfn.NORM.S.INV(RAND()))</f>
        <v>159.10117865233536</v>
      </c>
      <c r="AV41">
        <f ca="1">AU41*EXP(($C$6-0.5*$C$4^2)*$C$5+$C$4*SQRT($C$5)*_xlfn.NORM.S.INV(RAND()))</f>
        <v>157.47086068871053</v>
      </c>
      <c r="AW41">
        <f ca="1">AV41*EXP(($C$6-0.5*$C$4^2)*$C$5+$C$4*SQRT($C$5)*_xlfn.NORM.S.INV(RAND()))</f>
        <v>158.52153088520294</v>
      </c>
      <c r="AX41">
        <f ca="1">AW41*EXP(($C$6-0.5*$C$4^2)*$C$5+$C$4*SQRT($C$5)*_xlfn.NORM.S.INV(RAND()))</f>
        <v>155.76411256067794</v>
      </c>
      <c r="AY41">
        <f ca="1">AX41*EXP(($C$6-0.5*$C$4^2)*$C$5+$C$4*SQRT($C$5)*_xlfn.NORM.S.INV(RAND()))</f>
        <v>156.3076156621029</v>
      </c>
      <c r="AZ41">
        <f ca="1">AY41*EXP(($C$6-0.5*$C$4^2)*$C$5+$C$4*SQRT($C$5)*_xlfn.NORM.S.INV(RAND()))</f>
        <v>160.65632669552522</v>
      </c>
      <c r="BA41">
        <f ca="1">AZ41*EXP(($C$6-0.5*$C$4^2)*$C$5+$C$4*SQRT($C$5)*_xlfn.NORM.S.INV(RAND()))</f>
        <v>160.21492230381224</v>
      </c>
      <c r="BB41">
        <f ca="1">BA41*EXP(($C$6-0.5*$C$4^2)*$C$5+$C$4*SQRT($C$5)*_xlfn.NORM.S.INV(RAND()))</f>
        <v>160.40497935226102</v>
      </c>
      <c r="BC41">
        <f ca="1">BB41*EXP(($C$6-0.5*$C$4^2)*$C$5+$C$4*SQRT($C$5)*_xlfn.NORM.S.INV(RAND()))</f>
        <v>163.52431600934955</v>
      </c>
      <c r="BD41">
        <f ca="1">BC41*EXP(($C$6-0.5*$C$4^2)*$C$5+$C$4*SQRT($C$5)*_xlfn.NORM.S.INV(RAND()))</f>
        <v>165.1116538430077</v>
      </c>
      <c r="BE41">
        <f ca="1">BD41*EXP(($C$6-0.5*$C$4^2)*$C$5+$C$4*SQRT($C$5)*_xlfn.NORM.S.INV(RAND()))</f>
        <v>166.47773757697669</v>
      </c>
      <c r="BF41">
        <f ca="1">BE41*EXP(($C$6-0.5*$C$4^2)*$C$5+$C$4*SQRT($C$5)*_xlfn.NORM.S.INV(RAND()))</f>
        <v>162.29201851293718</v>
      </c>
      <c r="BG41">
        <f ca="1">BF41*EXP(($C$6-0.5*$C$4^2)*$C$5+$C$4*SQRT($C$5)*_xlfn.NORM.S.INV(RAND()))</f>
        <v>159.01522000802268</v>
      </c>
      <c r="BH41">
        <f ca="1">BG41*EXP(($C$6-0.5*$C$4^2)*$C$5+$C$4*SQRT($C$5)*_xlfn.NORM.S.INV(RAND()))</f>
        <v>159.25862508803917</v>
      </c>
      <c r="BI41">
        <f ca="1">BH41*EXP(($C$6-0.5*$C$4^2)*$C$5+$C$4*SQRT($C$5)*_xlfn.NORM.S.INV(RAND()))</f>
        <v>162.0524400282913</v>
      </c>
      <c r="BJ41">
        <f ca="1">BI41*EXP(($C$6-0.5*$C$4^2)*$C$5+$C$4*SQRT($C$5)*_xlfn.NORM.S.INV(RAND()))</f>
        <v>161.50334222390919</v>
      </c>
      <c r="BK41">
        <f ca="1">BJ41*EXP(($C$6-0.5*$C$4^2)*$C$5+$C$4*SQRT($C$5)*_xlfn.NORM.S.INV(RAND()))</f>
        <v>164.73909772585094</v>
      </c>
      <c r="BL41">
        <f ca="1">BK41*EXP(($C$6-0.5*$C$4^2)*$C$5+$C$4*SQRT($C$5)*_xlfn.NORM.S.INV(RAND()))</f>
        <v>163.04448328092968</v>
      </c>
      <c r="BM41">
        <f ca="1">BL41*EXP(($C$6-0.5*$C$4^2)*$C$5+$C$4*SQRT($C$5)*_xlfn.NORM.S.INV(RAND()))</f>
        <v>161.41433544171159</v>
      </c>
      <c r="BN41">
        <f ca="1">BM41*EXP(($C$6-0.5*$C$4^2)*$C$5+$C$4*SQRT($C$5)*_xlfn.NORM.S.INV(RAND()))</f>
        <v>165.0406317170432</v>
      </c>
      <c r="BO41">
        <f ca="1">BN41*EXP(($C$6-0.5*$C$4^2)*$C$5+$C$4*SQRT($C$5)*_xlfn.NORM.S.INV(RAND()))</f>
        <v>166.89213794610419</v>
      </c>
      <c r="BP41">
        <f ca="1">BO41*EXP(($C$6-0.5*$C$4^2)*$C$5+$C$4*SQRT($C$5)*_xlfn.NORM.S.INV(RAND()))</f>
        <v>165.89532794289087</v>
      </c>
      <c r="BQ41">
        <f ca="1">BP41*EXP(($C$6-0.5*$C$4^2)*$C$5+$C$4*SQRT($C$5)*_xlfn.NORM.S.INV(RAND()))</f>
        <v>167.6201294271323</v>
      </c>
      <c r="BR41">
        <f ca="1">BQ41*EXP(($C$6-0.5*$C$4^2)*$C$5+$C$4*SQRT($C$5)*_xlfn.NORM.S.INV(RAND()))</f>
        <v>170.84280655103444</v>
      </c>
      <c r="BS41">
        <f ca="1">BR41*EXP(($C$6-0.5*$C$4^2)*$C$5+$C$4*SQRT($C$5)*_xlfn.NORM.S.INV(RAND()))</f>
        <v>175.1737086486423</v>
      </c>
      <c r="BT41">
        <f ca="1">BS41*EXP(($C$6-0.5*$C$4^2)*$C$5+$C$4*SQRT($C$5)*_xlfn.NORM.S.INV(RAND()))</f>
        <v>172.67175964174888</v>
      </c>
      <c r="BU41">
        <f ca="1">BT41*EXP(($C$6-0.5*$C$4^2)*$C$5+$C$4*SQRT($C$5)*_xlfn.NORM.S.INV(RAND()))</f>
        <v>170.42450173638576</v>
      </c>
      <c r="BV41">
        <f ca="1">BU41*EXP(($C$6-0.5*$C$4^2)*$C$5+$C$4*SQRT($C$5)*_xlfn.NORM.S.INV(RAND()))</f>
        <v>171.18002928080909</v>
      </c>
      <c r="BW41">
        <f ca="1">BV41*EXP(($C$6-0.5*$C$4^2)*$C$5+$C$4*SQRT($C$5)*_xlfn.NORM.S.INV(RAND()))</f>
        <v>169.60059035271024</v>
      </c>
      <c r="BX41">
        <f ca="1">BW41*EXP(($C$6-0.5*$C$4^2)*$C$5+$C$4*SQRT($C$5)*_xlfn.NORM.S.INV(RAND()))</f>
        <v>171.67716140866196</v>
      </c>
      <c r="BY41">
        <f ca="1">BX41*EXP(($C$6-0.5*$C$4^2)*$C$5+$C$4*SQRT($C$5)*_xlfn.NORM.S.INV(RAND()))</f>
        <v>174.07074463829579</v>
      </c>
      <c r="BZ41">
        <f ca="1">BY41*EXP(($C$6-0.5*$C$4^2)*$C$5+$C$4*SQRT($C$5)*_xlfn.NORM.S.INV(RAND()))</f>
        <v>172.39399749960921</v>
      </c>
      <c r="CA41">
        <f ca="1">BZ41*EXP(($C$6-0.5*$C$4^2)*$C$5+$C$4*SQRT($C$5)*_xlfn.NORM.S.INV(RAND()))</f>
        <v>173.74459456957086</v>
      </c>
      <c r="CB41">
        <f ca="1">CA41*EXP(($C$6-0.5*$C$4^2)*$C$5+$C$4*SQRT($C$5)*_xlfn.NORM.S.INV(RAND()))</f>
        <v>177.53997532153156</v>
      </c>
      <c r="CC41">
        <f ca="1">CB41*EXP(($C$6-0.5*$C$4^2)*$C$5+$C$4*SQRT($C$5)*_xlfn.NORM.S.INV(RAND()))</f>
        <v>171.89387577369769</v>
      </c>
      <c r="CD41">
        <f ca="1">CC41*EXP(($C$6-0.5*$C$4^2)*$C$5+$C$4*SQRT($C$5)*_xlfn.NORM.S.INV(RAND()))</f>
        <v>172.3435880613101</v>
      </c>
      <c r="CE41">
        <f ca="1">CD41*EXP(($C$6-0.5*$C$4^2)*$C$5+$C$4*SQRT($C$5)*_xlfn.NORM.S.INV(RAND()))</f>
        <v>173.79721339498803</v>
      </c>
      <c r="CF41">
        <f ca="1">CE41*EXP(($C$6-0.5*$C$4^2)*$C$5+$C$4*SQRT($C$5)*_xlfn.NORM.S.INV(RAND()))</f>
        <v>172.77635616594614</v>
      </c>
      <c r="CG41">
        <f ca="1">CF41*EXP(($C$6-0.5*$C$4^2)*$C$5+$C$4*SQRT($C$5)*_xlfn.NORM.S.INV(RAND()))</f>
        <v>169.09005344372764</v>
      </c>
      <c r="CH41">
        <f ca="1">CG41*EXP(($C$6-0.5*$C$4^2)*$C$5+$C$4*SQRT($C$5)*_xlfn.NORM.S.INV(RAND()))</f>
        <v>171.37235237975827</v>
      </c>
      <c r="CI41">
        <f ca="1">CH41*EXP(($C$6-0.5*$C$4^2)*$C$5+$C$4*SQRT($C$5)*_xlfn.NORM.S.INV(RAND()))</f>
        <v>170.50653719795986</v>
      </c>
      <c r="CJ41">
        <f ca="1">CI41*EXP(($C$6-0.5*$C$4^2)*$C$5+$C$4*SQRT($C$5)*_xlfn.NORM.S.INV(RAND()))</f>
        <v>173.1144150825198</v>
      </c>
      <c r="CK41">
        <f ca="1">CJ41*EXP(($C$6-0.5*$C$4^2)*$C$5+$C$4*SQRT($C$5)*_xlfn.NORM.S.INV(RAND()))</f>
        <v>170.36870262473943</v>
      </c>
      <c r="CL41">
        <f ca="1">CK41*EXP(($C$6-0.5*$C$4^2)*$C$5+$C$4*SQRT($C$5)*_xlfn.NORM.S.INV(RAND()))</f>
        <v>176.65219184960159</v>
      </c>
      <c r="CM41">
        <f ca="1">CL41*EXP(($C$6-0.5*$C$4^2)*$C$5+$C$4*SQRT($C$5)*_xlfn.NORM.S.INV(RAND()))</f>
        <v>177.41013784863176</v>
      </c>
      <c r="CN41">
        <f ca="1">CM41*EXP(($C$6-0.5*$C$4^2)*$C$5+$C$4*SQRT($C$5)*_xlfn.NORM.S.INV(RAND()))</f>
        <v>178.29027798708893</v>
      </c>
      <c r="CO41">
        <f ca="1">CN41*EXP(($C$6-0.5*$C$4^2)*$C$5+$C$4*SQRT($C$5)*_xlfn.NORM.S.INV(RAND()))</f>
        <v>180.11019708315706</v>
      </c>
      <c r="CP41">
        <f ca="1">CO41*EXP(($C$6-0.5*$C$4^2)*$C$5+$C$4*SQRT($C$5)*_xlfn.NORM.S.INV(RAND()))</f>
        <v>178.10541140674164</v>
      </c>
      <c r="CQ41">
        <f ca="1">CP41*EXP(($C$6-0.5*$C$4^2)*$C$5+$C$4*SQRT($C$5)*_xlfn.NORM.S.INV(RAND()))</f>
        <v>183.77890380592729</v>
      </c>
      <c r="CR41">
        <f ca="1">CQ41*EXP(($C$6-0.5*$C$4^2)*$C$5+$C$4*SQRT($C$5)*_xlfn.NORM.S.INV(RAND()))</f>
        <v>185.24933489060189</v>
      </c>
      <c r="CS41">
        <f ca="1">CR41*EXP(($C$6-0.5*$C$4^2)*$C$5+$C$4*SQRT($C$5)*_xlfn.NORM.S.INV(RAND()))</f>
        <v>187.36969581789964</v>
      </c>
      <c r="CT41">
        <f ca="1">CS41*EXP(($C$6-0.5*$C$4^2)*$C$5+$C$4*SQRT($C$5)*_xlfn.NORM.S.INV(RAND()))</f>
        <v>181.73302017676176</v>
      </c>
      <c r="CU41">
        <f ca="1">CT41*EXP(($C$6-0.5*$C$4^2)*$C$5+$C$4*SQRT($C$5)*_xlfn.NORM.S.INV(RAND()))</f>
        <v>178.477341906308</v>
      </c>
      <c r="CV41">
        <f ca="1">CU41*EXP(($C$6-0.5*$C$4^2)*$C$5+$C$4*SQRT($C$5)*_xlfn.NORM.S.INV(RAND()))</f>
        <v>177.52433520725896</v>
      </c>
      <c r="CW41">
        <f ca="1">CV41*EXP(($C$6-0.5*$C$4^2)*$C$5+$C$4*SQRT($C$5)*_xlfn.NORM.S.INV(RAND()))</f>
        <v>180.51524558289034</v>
      </c>
      <c r="CX41">
        <f ca="1">CW41*EXP(($C$6-0.5*$C$4^2)*$C$5+$C$4*SQRT($C$5)*_xlfn.NORM.S.INV(RAND()))</f>
        <v>178.71259159753134</v>
      </c>
      <c r="CY41">
        <f ca="1">CX41*EXP(($C$6-0.5*$C$4^2)*$C$5+$C$4*SQRT($C$5)*_xlfn.NORM.S.INV(RAND()))</f>
        <v>178.13775665412589</v>
      </c>
      <c r="CZ41">
        <f ca="1">CY41*EXP(($C$6-0.5*$C$4^2)*$C$5+$C$4*SQRT($C$5)*_xlfn.NORM.S.INV(RAND()))</f>
        <v>178.07438007624552</v>
      </c>
      <c r="DA41">
        <f ca="1">CZ41*EXP(($C$6-0.5*$C$4^2)*$C$5+$C$4*SQRT($C$5)*_xlfn.NORM.S.INV(RAND()))</f>
        <v>174.57456812055707</v>
      </c>
      <c r="DB41">
        <f ca="1">DA41*EXP(($C$6-0.5*$C$4^2)*$C$5+$C$4*SQRT($C$5)*_xlfn.NORM.S.INV(RAND()))</f>
        <v>169.88973660214791</v>
      </c>
      <c r="DC41">
        <f ca="1">DB41*EXP(($C$6-0.5*$C$4^2)*$C$5+$C$4*SQRT($C$5)*_xlfn.NORM.S.INV(RAND()))</f>
        <v>173.3508475378799</v>
      </c>
      <c r="DD41">
        <f ca="1">DC41*EXP(($C$6-0.5*$C$4^2)*$C$5+$C$4*SQRT($C$5)*_xlfn.NORM.S.INV(RAND()))</f>
        <v>168.82436010053371</v>
      </c>
      <c r="DE41">
        <f ca="1">DD41*EXP(($C$6-0.5*$C$4^2)*$C$5+$C$4*SQRT($C$5)*_xlfn.NORM.S.INV(RAND()))</f>
        <v>164.94831873698715</v>
      </c>
      <c r="DF41">
        <f ca="1">DE41*EXP(($C$6-0.5*$C$4^2)*$C$5+$C$4*SQRT($C$5)*_xlfn.NORM.S.INV(RAND()))</f>
        <v>172.49358270215197</v>
      </c>
      <c r="DG41">
        <f ca="1">DF41*EXP(($C$6-0.5*$C$4^2)*$C$5+$C$4*SQRT($C$5)*_xlfn.NORM.S.INV(RAND()))</f>
        <v>170.26467757582634</v>
      </c>
      <c r="DH41">
        <f ca="1">DG41*EXP(($C$6-0.5*$C$4^2)*$C$5+$C$4*SQRT($C$5)*_xlfn.NORM.S.INV(RAND()))</f>
        <v>174.8876877233769</v>
      </c>
      <c r="DI41">
        <f ca="1">DH41*EXP(($C$6-0.5*$C$4^2)*$C$5+$C$4*SQRT($C$5)*_xlfn.NORM.S.INV(RAND()))</f>
        <v>178.35323827648725</v>
      </c>
      <c r="DJ41">
        <f ca="1">DI41*EXP(($C$6-0.5*$C$4^2)*$C$5+$C$4*SQRT($C$5)*_xlfn.NORM.S.INV(RAND()))</f>
        <v>180.6500077982528</v>
      </c>
      <c r="DK41">
        <f ca="1">DJ41*EXP(($C$6-0.5*$C$4^2)*$C$5+$C$4*SQRT($C$5)*_xlfn.NORM.S.INV(RAND()))</f>
        <v>183.51038369530465</v>
      </c>
      <c r="DL41">
        <f ca="1">DK41*EXP(($C$6-0.5*$C$4^2)*$C$5+$C$4*SQRT($C$5)*_xlfn.NORM.S.INV(RAND()))</f>
        <v>185.09676826742523</v>
      </c>
      <c r="DM41">
        <f ca="1">DL41*EXP(($C$6-0.5*$C$4^2)*$C$5+$C$4*SQRT($C$5)*_xlfn.NORM.S.INV(RAND()))</f>
        <v>184.46651572353201</v>
      </c>
      <c r="DN41">
        <f ca="1">DM41*EXP(($C$6-0.5*$C$4^2)*$C$5+$C$4*SQRT($C$5)*_xlfn.NORM.S.INV(RAND()))</f>
        <v>177.32935544177391</v>
      </c>
      <c r="DO41">
        <f ca="1">DN41*EXP(($C$6-0.5*$C$4^2)*$C$5+$C$4*SQRT($C$5)*_xlfn.NORM.S.INV(RAND()))</f>
        <v>170.58555202215322</v>
      </c>
      <c r="DP41">
        <f ca="1">DO41*EXP(($C$6-0.5*$C$4^2)*$C$5+$C$4*SQRT($C$5)*_xlfn.NORM.S.INV(RAND()))</f>
        <v>176.62045078797013</v>
      </c>
      <c r="DQ41">
        <f ca="1">DP41*EXP(($C$6-0.5*$C$4^2)*$C$5+$C$4*SQRT($C$5)*_xlfn.NORM.S.INV(RAND()))</f>
        <v>179.6817297800998</v>
      </c>
      <c r="DR41">
        <f ca="1">DQ41*EXP(($C$6-0.5*$C$4^2)*$C$5+$C$4*SQRT($C$5)*_xlfn.NORM.S.INV(RAND()))</f>
        <v>176.81756539214697</v>
      </c>
      <c r="DS41">
        <f ca="1">DR41*EXP(($C$6-0.5*$C$4^2)*$C$5+$C$4*SQRT($C$5)*_xlfn.NORM.S.INV(RAND()))</f>
        <v>176.86348073421576</v>
      </c>
      <c r="DT41">
        <f ca="1">DS41*EXP(($C$6-0.5*$C$4^2)*$C$5+$C$4*SQRT($C$5)*_xlfn.NORM.S.INV(RAND()))</f>
        <v>169.28756297746608</v>
      </c>
      <c r="DU41">
        <f ca="1">DT41*EXP(($C$6-0.5*$C$4^2)*$C$5+$C$4*SQRT($C$5)*_xlfn.NORM.S.INV(RAND()))</f>
        <v>168.43030125174147</v>
      </c>
      <c r="DV41">
        <f ca="1">DU41*EXP(($C$6-0.5*$C$4^2)*$C$5+$C$4*SQRT($C$5)*_xlfn.NORM.S.INV(RAND()))</f>
        <v>169.73833615687101</v>
      </c>
      <c r="DW41">
        <f ca="1">DV41*EXP(($C$6-0.5*$C$4^2)*$C$5+$C$4*SQRT($C$5)*_xlfn.NORM.S.INV(RAND()))</f>
        <v>169.05833974326342</v>
      </c>
      <c r="DX41">
        <f ca="1">DW41*EXP(($C$6-0.5*$C$4^2)*$C$5+$C$4*SQRT($C$5)*_xlfn.NORM.S.INV(RAND()))</f>
        <v>169.53139205647199</v>
      </c>
      <c r="DY41">
        <f ca="1">DX41*EXP(($C$6-0.5*$C$4^2)*$C$5+$C$4*SQRT($C$5)*_xlfn.NORM.S.INV(RAND()))</f>
        <v>169.67572044667909</v>
      </c>
      <c r="DZ41">
        <f ca="1">DY41*EXP(($C$6-0.5*$C$4^2)*$C$5+$C$4*SQRT($C$5)*_xlfn.NORM.S.INV(RAND()))</f>
        <v>175.55610015773604</v>
      </c>
      <c r="EA41">
        <f ca="1">DZ41*EXP(($C$6-0.5*$C$4^2)*$C$5+$C$4*SQRT($C$5)*_xlfn.NORM.S.INV(RAND()))</f>
        <v>171.62359023997871</v>
      </c>
      <c r="EB41">
        <f ca="1">EA41*EXP(($C$6-0.5*$C$4^2)*$C$5+$C$4*SQRT($C$5)*_xlfn.NORM.S.INV(RAND()))</f>
        <v>167.32341707791633</v>
      </c>
      <c r="EC41">
        <f ca="1">EB41*EXP(($C$6-0.5*$C$4^2)*$C$5+$C$4*SQRT($C$5)*_xlfn.NORM.S.INV(RAND()))</f>
        <v>168.25741424576978</v>
      </c>
      <c r="ED41">
        <f ca="1">EC41*EXP(($C$6-0.5*$C$4^2)*$C$5+$C$4*SQRT($C$5)*_xlfn.NORM.S.INV(RAND()))</f>
        <v>167.23564913460942</v>
      </c>
      <c r="EE41">
        <f ca="1">ED41*EXP(($C$6-0.5*$C$4^2)*$C$5+$C$4*SQRT($C$5)*_xlfn.NORM.S.INV(RAND()))</f>
        <v>173.19750664196545</v>
      </c>
      <c r="EF41">
        <f ca="1">EE41*EXP(($C$6-0.5*$C$4^2)*$C$5+$C$4*SQRT($C$5)*_xlfn.NORM.S.INV(RAND()))</f>
        <v>176.40925899743789</v>
      </c>
      <c r="EG41">
        <f ca="1">EF41*EXP(($C$6-0.5*$C$4^2)*$C$5+$C$4*SQRT($C$5)*_xlfn.NORM.S.INV(RAND()))</f>
        <v>173.9640140387948</v>
      </c>
      <c r="EH41">
        <f ca="1">EG41*EXP(($C$6-0.5*$C$4^2)*$C$5+$C$4*SQRT($C$5)*_xlfn.NORM.S.INV(RAND()))</f>
        <v>173.05624504371625</v>
      </c>
      <c r="EI41">
        <f ca="1">EH41*EXP(($C$6-0.5*$C$4^2)*$C$5+$C$4*SQRT($C$5)*_xlfn.NORM.S.INV(RAND()))</f>
        <v>169.09629819898328</v>
      </c>
      <c r="EJ41">
        <f ca="1">EI41*EXP(($C$6-0.5*$C$4^2)*$C$5+$C$4*SQRT($C$5)*_xlfn.NORM.S.INV(RAND()))</f>
        <v>170.36775476033088</v>
      </c>
      <c r="EK41">
        <f ca="1">EJ41*EXP(($C$6-0.5*$C$4^2)*$C$5+$C$4*SQRT($C$5)*_xlfn.NORM.S.INV(RAND()))</f>
        <v>176.45354149539492</v>
      </c>
      <c r="EL41">
        <f ca="1">EK41*EXP(($C$6-0.5*$C$4^2)*$C$5+$C$4*SQRT($C$5)*_xlfn.NORM.S.INV(RAND()))</f>
        <v>177.28875003670504</v>
      </c>
      <c r="EM41">
        <f ca="1">EL41*EXP(($C$6-0.5*$C$4^2)*$C$5+$C$4*SQRT($C$5)*_xlfn.NORM.S.INV(RAND()))</f>
        <v>179.32676227766345</v>
      </c>
      <c r="EN41">
        <f ca="1">EM41*EXP(($C$6-0.5*$C$4^2)*$C$5+$C$4*SQRT($C$5)*_xlfn.NORM.S.INV(RAND()))</f>
        <v>181.48336278619669</v>
      </c>
      <c r="EO41">
        <f ca="1">EN41*EXP(($C$6-0.5*$C$4^2)*$C$5+$C$4*SQRT($C$5)*_xlfn.NORM.S.INV(RAND()))</f>
        <v>182.27828788215064</v>
      </c>
      <c r="EP41">
        <f ca="1">EO41*EXP(($C$6-0.5*$C$4^2)*$C$5+$C$4*SQRT($C$5)*_xlfn.NORM.S.INV(RAND()))</f>
        <v>184.59750115185471</v>
      </c>
      <c r="EQ41">
        <f ca="1">EP41*EXP(($C$6-0.5*$C$4^2)*$C$5+$C$4*SQRT($C$5)*_xlfn.NORM.S.INV(RAND()))</f>
        <v>187.72124065511838</v>
      </c>
      <c r="ER41">
        <f ca="1">EQ41*EXP(($C$6-0.5*$C$4^2)*$C$5+$C$4*SQRT($C$5)*_xlfn.NORM.S.INV(RAND()))</f>
        <v>185.66826575781471</v>
      </c>
      <c r="ES41">
        <f ca="1">ER41*EXP(($C$6-0.5*$C$4^2)*$C$5+$C$4*SQRT($C$5)*_xlfn.NORM.S.INV(RAND()))</f>
        <v>185.51936235405202</v>
      </c>
      <c r="ET41">
        <f ca="1">ES41*EXP(($C$6-0.5*$C$4^2)*$C$5+$C$4*SQRT($C$5)*_xlfn.NORM.S.INV(RAND()))</f>
        <v>182.49467216715774</v>
      </c>
      <c r="EU41">
        <f ca="1">ET41*EXP(($C$6-0.5*$C$4^2)*$C$5+$C$4*SQRT($C$5)*_xlfn.NORM.S.INV(RAND()))</f>
        <v>190.75504333245462</v>
      </c>
      <c r="EV41">
        <f ca="1">EU41*EXP(($C$6-0.5*$C$4^2)*$C$5+$C$4*SQRT($C$5)*_xlfn.NORM.S.INV(RAND()))</f>
        <v>187.78280138950521</v>
      </c>
      <c r="EW41">
        <f ca="1">EV41*EXP(($C$6-0.5*$C$4^2)*$C$5+$C$4*SQRT($C$5)*_xlfn.NORM.S.INV(RAND()))</f>
        <v>186.10140940877812</v>
      </c>
      <c r="EX41">
        <f ca="1">EW41*EXP(($C$6-0.5*$C$4^2)*$C$5+$C$4*SQRT($C$5)*_xlfn.NORM.S.INV(RAND()))</f>
        <v>191.04623176190989</v>
      </c>
      <c r="EY41">
        <f ca="1">EX41*EXP(($C$6-0.5*$C$4^2)*$C$5+$C$4*SQRT($C$5)*_xlfn.NORM.S.INV(RAND()))</f>
        <v>194.48330228291866</v>
      </c>
      <c r="EZ41">
        <f ca="1">EY41*EXP(($C$6-0.5*$C$4^2)*$C$5+$C$4*SQRT($C$5)*_xlfn.NORM.S.INV(RAND()))</f>
        <v>196.08821468275084</v>
      </c>
      <c r="FA41">
        <f ca="1">EZ41*EXP(($C$6-0.5*$C$4^2)*$C$5+$C$4*SQRT($C$5)*_xlfn.NORM.S.INV(RAND()))</f>
        <v>197.08360274265775</v>
      </c>
      <c r="FB41">
        <f ca="1">FA41*EXP(($C$6-0.5*$C$4^2)*$C$5+$C$4*SQRT($C$5)*_xlfn.NORM.S.INV(RAND()))</f>
        <v>192.0786543809121</v>
      </c>
      <c r="FC41">
        <f ca="1">FB41*EXP(($C$6-0.5*$C$4^2)*$C$5+$C$4*SQRT($C$5)*_xlfn.NORM.S.INV(RAND()))</f>
        <v>192.5986544085165</v>
      </c>
      <c r="FD41">
        <f ca="1">FC41*EXP(($C$6-0.5*$C$4^2)*$C$5+$C$4*SQRT($C$5)*_xlfn.NORM.S.INV(RAND()))</f>
        <v>193.5364957548833</v>
      </c>
      <c r="FE41">
        <f ca="1">FD41*EXP(($C$6-0.5*$C$4^2)*$C$5+$C$4*SQRT($C$5)*_xlfn.NORM.S.INV(RAND()))</f>
        <v>192.81930913438057</v>
      </c>
      <c r="FF41">
        <f ca="1">FE41*EXP(($C$6-0.5*$C$4^2)*$C$5+$C$4*SQRT($C$5)*_xlfn.NORM.S.INV(RAND()))</f>
        <v>193.14985270413325</v>
      </c>
      <c r="FG41">
        <f ca="1">FF41*EXP(($C$6-0.5*$C$4^2)*$C$5+$C$4*SQRT($C$5)*_xlfn.NORM.S.INV(RAND()))</f>
        <v>189.71581547415167</v>
      </c>
      <c r="FH41">
        <f ca="1">FG41*EXP(($C$6-0.5*$C$4^2)*$C$5+$C$4*SQRT($C$5)*_xlfn.NORM.S.INV(RAND()))</f>
        <v>187.3055924139066</v>
      </c>
      <c r="FI41">
        <f ca="1">FH41*EXP(($C$6-0.5*$C$4^2)*$C$5+$C$4*SQRT($C$5)*_xlfn.NORM.S.INV(RAND()))</f>
        <v>188.06744719546225</v>
      </c>
      <c r="FJ41">
        <f ca="1">FI41*EXP(($C$6-0.5*$C$4^2)*$C$5+$C$4*SQRT($C$5)*_xlfn.NORM.S.INV(RAND()))</f>
        <v>188.16775605133293</v>
      </c>
      <c r="FK41">
        <f ca="1">FJ41*EXP(($C$6-0.5*$C$4^2)*$C$5+$C$4*SQRT($C$5)*_xlfn.NORM.S.INV(RAND()))</f>
        <v>193.3564464711165</v>
      </c>
      <c r="FL41">
        <f ca="1">FK41*EXP(($C$6-0.5*$C$4^2)*$C$5+$C$4*SQRT($C$5)*_xlfn.NORM.S.INV(RAND()))</f>
        <v>189.1196427953378</v>
      </c>
      <c r="FM41">
        <f ca="1">FL41*EXP(($C$6-0.5*$C$4^2)*$C$5+$C$4*SQRT($C$5)*_xlfn.NORM.S.INV(RAND()))</f>
        <v>184.67812637183968</v>
      </c>
      <c r="FN41">
        <f ca="1">FM41*EXP(($C$6-0.5*$C$4^2)*$C$5+$C$4*SQRT($C$5)*_xlfn.NORM.S.INV(RAND()))</f>
        <v>182.91881141624708</v>
      </c>
      <c r="FO41">
        <f ca="1">FN41*EXP(($C$6-0.5*$C$4^2)*$C$5+$C$4*SQRT($C$5)*_xlfn.NORM.S.INV(RAND()))</f>
        <v>182.28541151443596</v>
      </c>
      <c r="FP41">
        <f ca="1">FO41*EXP(($C$6-0.5*$C$4^2)*$C$5+$C$4*SQRT($C$5)*_xlfn.NORM.S.INV(RAND()))</f>
        <v>183.78570819282837</v>
      </c>
      <c r="FQ41">
        <f ca="1">FP41*EXP(($C$6-0.5*$C$4^2)*$C$5+$C$4*SQRT($C$5)*_xlfn.NORM.S.INV(RAND()))</f>
        <v>185.03787728976883</v>
      </c>
      <c r="FR41">
        <f ca="1">FQ41*EXP(($C$6-0.5*$C$4^2)*$C$5+$C$4*SQRT($C$5)*_xlfn.NORM.S.INV(RAND()))</f>
        <v>189.40887732377496</v>
      </c>
      <c r="FS41">
        <f ca="1">FR41*EXP(($C$6-0.5*$C$4^2)*$C$5+$C$4*SQRT($C$5)*_xlfn.NORM.S.INV(RAND()))</f>
        <v>192.29776488577849</v>
      </c>
      <c r="FT41">
        <f ca="1">FS41*EXP(($C$6-0.5*$C$4^2)*$C$5+$C$4*SQRT($C$5)*_xlfn.NORM.S.INV(RAND()))</f>
        <v>192.94062379104835</v>
      </c>
      <c r="FU41">
        <f ca="1">FT41*EXP(($C$6-0.5*$C$4^2)*$C$5+$C$4*SQRT($C$5)*_xlfn.NORM.S.INV(RAND()))</f>
        <v>193.35869786570163</v>
      </c>
      <c r="FV41">
        <f ca="1">FU41*EXP(($C$6-0.5*$C$4^2)*$C$5+$C$4*SQRT($C$5)*_xlfn.NORM.S.INV(RAND()))</f>
        <v>189.65201107075285</v>
      </c>
      <c r="FW41">
        <f ca="1">FV41*EXP(($C$6-0.5*$C$4^2)*$C$5+$C$4*SQRT($C$5)*_xlfn.NORM.S.INV(RAND()))</f>
        <v>185.30747115200546</v>
      </c>
      <c r="FX41">
        <f ca="1">FW41*EXP(($C$6-0.5*$C$4^2)*$C$5+$C$4*SQRT($C$5)*_xlfn.NORM.S.INV(RAND()))</f>
        <v>184.35947008994185</v>
      </c>
      <c r="FY41">
        <f ca="1">FX41*EXP(($C$6-0.5*$C$4^2)*$C$5+$C$4*SQRT($C$5)*_xlfn.NORM.S.INV(RAND()))</f>
        <v>181.10130453042345</v>
      </c>
      <c r="FZ41">
        <f ca="1">FY41*EXP(($C$6-0.5*$C$4^2)*$C$5+$C$4*SQRT($C$5)*_xlfn.NORM.S.INV(RAND()))</f>
        <v>182.06619095191971</v>
      </c>
      <c r="GA41">
        <f ca="1">FZ41*EXP(($C$6-0.5*$C$4^2)*$C$5+$C$4*SQRT($C$5)*_xlfn.NORM.S.INV(RAND()))</f>
        <v>184.88327323350484</v>
      </c>
      <c r="GB41">
        <f ca="1">GA41*EXP(($C$6-0.5*$C$4^2)*$C$5+$C$4*SQRT($C$5)*_xlfn.NORM.S.INV(RAND()))</f>
        <v>181.09168057089991</v>
      </c>
      <c r="GC41">
        <f ca="1">GB41*EXP(($C$6-0.5*$C$4^2)*$C$5+$C$4*SQRT($C$5)*_xlfn.NORM.S.INV(RAND()))</f>
        <v>185.20408829013792</v>
      </c>
      <c r="GD41">
        <f ca="1">GC41*EXP(($C$6-0.5*$C$4^2)*$C$5+$C$4*SQRT($C$5)*_xlfn.NORM.S.INV(RAND()))</f>
        <v>191.53113555204305</v>
      </c>
      <c r="GE41">
        <f ca="1">GD41*EXP(($C$6-0.5*$C$4^2)*$C$5+$C$4*SQRT($C$5)*_xlfn.NORM.S.INV(RAND()))</f>
        <v>191.78705440680886</v>
      </c>
      <c r="GF41">
        <f ca="1">GE41*EXP(($C$6-0.5*$C$4^2)*$C$5+$C$4*SQRT($C$5)*_xlfn.NORM.S.INV(RAND()))</f>
        <v>196.31216552049432</v>
      </c>
      <c r="GG41">
        <f ca="1">GF41*EXP(($C$6-0.5*$C$4^2)*$C$5+$C$4*SQRT($C$5)*_xlfn.NORM.S.INV(RAND()))</f>
        <v>201.14073192421435</v>
      </c>
      <c r="GH41">
        <f ca="1">GG41*EXP(($C$6-0.5*$C$4^2)*$C$5+$C$4*SQRT($C$5)*_xlfn.NORM.S.INV(RAND()))</f>
        <v>197.39510009809851</v>
      </c>
      <c r="GI41">
        <f ca="1">GH41*EXP(($C$6-0.5*$C$4^2)*$C$5+$C$4*SQRT($C$5)*_xlfn.NORM.S.INV(RAND()))</f>
        <v>197.26308142885679</v>
      </c>
      <c r="GJ41">
        <f ca="1">GI41*EXP(($C$6-0.5*$C$4^2)*$C$5+$C$4*SQRT($C$5)*_xlfn.NORM.S.INV(RAND()))</f>
        <v>197.76251954384833</v>
      </c>
      <c r="GK41">
        <f ca="1">GJ41*EXP(($C$6-0.5*$C$4^2)*$C$5+$C$4*SQRT($C$5)*_xlfn.NORM.S.INV(RAND()))</f>
        <v>193.05439876383352</v>
      </c>
      <c r="GL41">
        <f ca="1">GK41*EXP(($C$6-0.5*$C$4^2)*$C$5+$C$4*SQRT($C$5)*_xlfn.NORM.S.INV(RAND()))</f>
        <v>193.37057430903172</v>
      </c>
      <c r="GM41">
        <f ca="1">GL41*EXP(($C$6-0.5*$C$4^2)*$C$5+$C$4*SQRT($C$5)*_xlfn.NORM.S.INV(RAND()))</f>
        <v>191.87498791650108</v>
      </c>
      <c r="GN41">
        <f ca="1">GM41*EXP(($C$6-0.5*$C$4^2)*$C$5+$C$4*SQRT($C$5)*_xlfn.NORM.S.INV(RAND()))</f>
        <v>191.90655538219428</v>
      </c>
      <c r="GO41">
        <f ca="1">GN41*EXP(($C$6-0.5*$C$4^2)*$C$5+$C$4*SQRT($C$5)*_xlfn.NORM.S.INV(RAND()))</f>
        <v>192.76178249057514</v>
      </c>
      <c r="GP41">
        <f ca="1">GO41*EXP(($C$6-0.5*$C$4^2)*$C$5+$C$4*SQRT($C$5)*_xlfn.NORM.S.INV(RAND()))</f>
        <v>198.66222345386799</v>
      </c>
      <c r="GQ41">
        <f ca="1">GP41*EXP(($C$6-0.5*$C$4^2)*$C$5+$C$4*SQRT($C$5)*_xlfn.NORM.S.INV(RAND()))</f>
        <v>201.19455510831938</v>
      </c>
      <c r="GR41">
        <f ca="1">GQ41*EXP(($C$6-0.5*$C$4^2)*$C$5+$C$4*SQRT($C$5)*_xlfn.NORM.S.INV(RAND()))</f>
        <v>204.2050986836544</v>
      </c>
      <c r="GS41">
        <f ca="1">GR41*EXP(($C$6-0.5*$C$4^2)*$C$5+$C$4*SQRT($C$5)*_xlfn.NORM.S.INV(RAND()))</f>
        <v>205.35877118110625</v>
      </c>
      <c r="GT41">
        <f ca="1">GS41*EXP(($C$6-0.5*$C$4^2)*$C$5+$C$4*SQRT($C$5)*_xlfn.NORM.S.INV(RAND()))</f>
        <v>210.30051869959038</v>
      </c>
      <c r="GU41">
        <f ca="1">GT41*EXP(($C$6-0.5*$C$4^2)*$C$5+$C$4*SQRT($C$5)*_xlfn.NORM.S.INV(RAND()))</f>
        <v>207.63788141239272</v>
      </c>
      <c r="GV41">
        <f ca="1">GU41*EXP(($C$6-0.5*$C$4^2)*$C$5+$C$4*SQRT($C$5)*_xlfn.NORM.S.INV(RAND()))</f>
        <v>205.18307285140494</v>
      </c>
      <c r="GW41">
        <f ca="1">GV41*EXP(($C$6-0.5*$C$4^2)*$C$5+$C$4*SQRT($C$5)*_xlfn.NORM.S.INV(RAND()))</f>
        <v>201.26087546374342</v>
      </c>
      <c r="GX41">
        <f ca="1">GW41*EXP(($C$6-0.5*$C$4^2)*$C$5+$C$4*SQRT($C$5)*_xlfn.NORM.S.INV(RAND()))</f>
        <v>203.18549907534663</v>
      </c>
      <c r="GY41" s="26">
        <f t="shared" ca="1" si="0"/>
        <v>0</v>
      </c>
      <c r="GZ41">
        <f ca="1">GY41*EXP(-$C$6*$C$7)</f>
        <v>0</v>
      </c>
      <c r="HA41" s="26">
        <f t="shared" ca="1" si="1"/>
        <v>43.185499075346627</v>
      </c>
      <c r="HB41" s="26">
        <f ca="1">HA41*EXP(-$C$6*$C$7)</f>
        <v>43.046569751331155</v>
      </c>
    </row>
    <row r="42" spans="6:210" x14ac:dyDescent="0.35">
      <c r="F42" s="26">
        <f>F41</f>
        <v>156.69999999999999</v>
      </c>
      <c r="G42">
        <f ca="1">F42*EXP(($C$6-0.5*$C$4^2)*$C$5+$C$4*SQRT($C$5)*_xlfn.NORM.S.INV(RAND()))</f>
        <v>156.98279995047119</v>
      </c>
      <c r="H42">
        <f ca="1">G42*EXP(($C$6-0.5*$C$4^2)*$C$5+$C$4*SQRT($C$5)*_xlfn.NORM.S.INV(RAND()))</f>
        <v>156.14646020921907</v>
      </c>
      <c r="I42">
        <f ca="1">H42*EXP(($C$6-0.5*$C$4^2)*$C$5+$C$4*SQRT($C$5)*_xlfn.NORM.S.INV(RAND()))</f>
        <v>158.23099398919086</v>
      </c>
      <c r="J42">
        <f ca="1">I42*EXP(($C$6-0.5*$C$4^2)*$C$5+$C$4*SQRT($C$5)*_xlfn.NORM.S.INV(RAND()))</f>
        <v>160.05793017534711</v>
      </c>
      <c r="K42">
        <f ca="1">J42*EXP(($C$6-0.5*$C$4^2)*$C$5+$C$4*SQRT($C$5)*_xlfn.NORM.S.INV(RAND()))</f>
        <v>160.02765062338005</v>
      </c>
      <c r="L42">
        <f ca="1">K42*EXP(($C$6-0.5*$C$4^2)*$C$5+$C$4*SQRT($C$5)*_xlfn.NORM.S.INV(RAND()))</f>
        <v>157.60015019902062</v>
      </c>
      <c r="M42">
        <f ca="1">L42*EXP(($C$6-0.5*$C$4^2)*$C$5+$C$4*SQRT($C$5)*_xlfn.NORM.S.INV(RAND()))</f>
        <v>158.631701765608</v>
      </c>
      <c r="N42">
        <f ca="1">M42*EXP(($C$6-0.5*$C$4^2)*$C$5+$C$4*SQRT($C$5)*_xlfn.NORM.S.INV(RAND()))</f>
        <v>159.82161998454174</v>
      </c>
      <c r="O42">
        <f ca="1">N42*EXP(($C$6-0.5*$C$4^2)*$C$5+$C$4*SQRT($C$5)*_xlfn.NORM.S.INV(RAND()))</f>
        <v>158.91503380475001</v>
      </c>
      <c r="P42">
        <f ca="1">O42*EXP(($C$6-0.5*$C$4^2)*$C$5+$C$4*SQRT($C$5)*_xlfn.NORM.S.INV(RAND()))</f>
        <v>155.41681140348439</v>
      </c>
      <c r="Q42">
        <f ca="1">P42*EXP(($C$6-0.5*$C$4^2)*$C$5+$C$4*SQRT($C$5)*_xlfn.NORM.S.INV(RAND()))</f>
        <v>152.64483409084482</v>
      </c>
      <c r="R42">
        <f ca="1">Q42*EXP(($C$6-0.5*$C$4^2)*$C$5+$C$4*SQRT($C$5)*_xlfn.NORM.S.INV(RAND()))</f>
        <v>151.81555497058366</v>
      </c>
      <c r="S42">
        <f ca="1">R42*EXP(($C$6-0.5*$C$4^2)*$C$5+$C$4*SQRT($C$5)*_xlfn.NORM.S.INV(RAND()))</f>
        <v>147.82562846106589</v>
      </c>
      <c r="T42">
        <f ca="1">S42*EXP(($C$6-0.5*$C$4^2)*$C$5+$C$4*SQRT($C$5)*_xlfn.NORM.S.INV(RAND()))</f>
        <v>148.84061632583382</v>
      </c>
      <c r="U42">
        <f ca="1">T42*EXP(($C$6-0.5*$C$4^2)*$C$5+$C$4*SQRT($C$5)*_xlfn.NORM.S.INV(RAND()))</f>
        <v>148.7087381318922</v>
      </c>
      <c r="V42">
        <f ca="1">U42*EXP(($C$6-0.5*$C$4^2)*$C$5+$C$4*SQRT($C$5)*_xlfn.NORM.S.INV(RAND()))</f>
        <v>149.60472484416047</v>
      </c>
      <c r="W42">
        <f ca="1">V42*EXP(($C$6-0.5*$C$4^2)*$C$5+$C$4*SQRT($C$5)*_xlfn.NORM.S.INV(RAND()))</f>
        <v>148.93119381359915</v>
      </c>
      <c r="X42">
        <f ca="1">W42*EXP(($C$6-0.5*$C$4^2)*$C$5+$C$4*SQRT($C$5)*_xlfn.NORM.S.INV(RAND()))</f>
        <v>145.59778618281595</v>
      </c>
      <c r="Y42">
        <f ca="1">X42*EXP(($C$6-0.5*$C$4^2)*$C$5+$C$4*SQRT($C$5)*_xlfn.NORM.S.INV(RAND()))</f>
        <v>149.79688525702267</v>
      </c>
      <c r="Z42">
        <f ca="1">Y42*EXP(($C$6-0.5*$C$4^2)*$C$5+$C$4*SQRT($C$5)*_xlfn.NORM.S.INV(RAND()))</f>
        <v>149.15070015527596</v>
      </c>
      <c r="AA42">
        <f ca="1">Z42*EXP(($C$6-0.5*$C$4^2)*$C$5+$C$4*SQRT($C$5)*_xlfn.NORM.S.INV(RAND()))</f>
        <v>150.8149166356385</v>
      </c>
      <c r="AB42">
        <f ca="1">AA42*EXP(($C$6-0.5*$C$4^2)*$C$5+$C$4*SQRT($C$5)*_xlfn.NORM.S.INV(RAND()))</f>
        <v>154.90146125484341</v>
      </c>
      <c r="AC42">
        <f ca="1">AB42*EXP(($C$6-0.5*$C$4^2)*$C$5+$C$4*SQRT($C$5)*_xlfn.NORM.S.INV(RAND()))</f>
        <v>153.05318794626763</v>
      </c>
      <c r="AD42">
        <f ca="1">AC42*EXP(($C$6-0.5*$C$4^2)*$C$5+$C$4*SQRT($C$5)*_xlfn.NORM.S.INV(RAND()))</f>
        <v>155.78074800618398</v>
      </c>
      <c r="AE42">
        <f ca="1">AD42*EXP(($C$6-0.5*$C$4^2)*$C$5+$C$4*SQRT($C$5)*_xlfn.NORM.S.INV(RAND()))</f>
        <v>152.38782075157204</v>
      </c>
      <c r="AF42">
        <f ca="1">AE42*EXP(($C$6-0.5*$C$4^2)*$C$5+$C$4*SQRT($C$5)*_xlfn.NORM.S.INV(RAND()))</f>
        <v>154.43170326618966</v>
      </c>
      <c r="AG42">
        <f ca="1">AF42*EXP(($C$6-0.5*$C$4^2)*$C$5+$C$4*SQRT($C$5)*_xlfn.NORM.S.INV(RAND()))</f>
        <v>158.41801611917143</v>
      </c>
      <c r="AH42">
        <f ca="1">AG42*EXP(($C$6-0.5*$C$4^2)*$C$5+$C$4*SQRT($C$5)*_xlfn.NORM.S.INV(RAND()))</f>
        <v>158.4671469466617</v>
      </c>
      <c r="AI42">
        <f ca="1">AH42*EXP(($C$6-0.5*$C$4^2)*$C$5+$C$4*SQRT($C$5)*_xlfn.NORM.S.INV(RAND()))</f>
        <v>160.58292280682119</v>
      </c>
      <c r="AJ42">
        <f ca="1">AI42*EXP(($C$6-0.5*$C$4^2)*$C$5+$C$4*SQRT($C$5)*_xlfn.NORM.S.INV(RAND()))</f>
        <v>160.11177338940337</v>
      </c>
      <c r="AK42">
        <f ca="1">AJ42*EXP(($C$6-0.5*$C$4^2)*$C$5+$C$4*SQRT($C$5)*_xlfn.NORM.S.INV(RAND()))</f>
        <v>156.85450548728934</v>
      </c>
      <c r="AL42">
        <f ca="1">AK42*EXP(($C$6-0.5*$C$4^2)*$C$5+$C$4*SQRT($C$5)*_xlfn.NORM.S.INV(RAND()))</f>
        <v>156.82441506177739</v>
      </c>
      <c r="AM42">
        <f ca="1">AL42*EXP(($C$6-0.5*$C$4^2)*$C$5+$C$4*SQRT($C$5)*_xlfn.NORM.S.INV(RAND()))</f>
        <v>156.88475973400483</v>
      </c>
      <c r="AN42">
        <f ca="1">AM42*EXP(($C$6-0.5*$C$4^2)*$C$5+$C$4*SQRT($C$5)*_xlfn.NORM.S.INV(RAND()))</f>
        <v>156.81606533594788</v>
      </c>
      <c r="AO42">
        <f ca="1">AN42*EXP(($C$6-0.5*$C$4^2)*$C$5+$C$4*SQRT($C$5)*_xlfn.NORM.S.INV(RAND()))</f>
        <v>158.83840238534555</v>
      </c>
      <c r="AP42">
        <f ca="1">AO42*EXP(($C$6-0.5*$C$4^2)*$C$5+$C$4*SQRT($C$5)*_xlfn.NORM.S.INV(RAND()))</f>
        <v>152.555728260443</v>
      </c>
      <c r="AQ42">
        <f ca="1">AP42*EXP(($C$6-0.5*$C$4^2)*$C$5+$C$4*SQRT($C$5)*_xlfn.NORM.S.INV(RAND()))</f>
        <v>150.17266492289016</v>
      </c>
      <c r="AR42">
        <f ca="1">AQ42*EXP(($C$6-0.5*$C$4^2)*$C$5+$C$4*SQRT($C$5)*_xlfn.NORM.S.INV(RAND()))</f>
        <v>146.40533431980373</v>
      </c>
      <c r="AS42">
        <f ca="1">AR42*EXP(($C$6-0.5*$C$4^2)*$C$5+$C$4*SQRT($C$5)*_xlfn.NORM.S.INV(RAND()))</f>
        <v>143.029341054799</v>
      </c>
      <c r="AT42">
        <f ca="1">AS42*EXP(($C$6-0.5*$C$4^2)*$C$5+$C$4*SQRT($C$5)*_xlfn.NORM.S.INV(RAND()))</f>
        <v>138.82096170211008</v>
      </c>
      <c r="AU42">
        <f ca="1">AT42*EXP(($C$6-0.5*$C$4^2)*$C$5+$C$4*SQRT($C$5)*_xlfn.NORM.S.INV(RAND()))</f>
        <v>138.45452805204494</v>
      </c>
      <c r="AV42">
        <f ca="1">AU42*EXP(($C$6-0.5*$C$4^2)*$C$5+$C$4*SQRT($C$5)*_xlfn.NORM.S.INV(RAND()))</f>
        <v>138.4917047735369</v>
      </c>
      <c r="AW42">
        <f ca="1">AV42*EXP(($C$6-0.5*$C$4^2)*$C$5+$C$4*SQRT($C$5)*_xlfn.NORM.S.INV(RAND()))</f>
        <v>143.55908556457646</v>
      </c>
      <c r="AX42">
        <f ca="1">AW42*EXP(($C$6-0.5*$C$4^2)*$C$5+$C$4*SQRT($C$5)*_xlfn.NORM.S.INV(RAND()))</f>
        <v>140.44093580772994</v>
      </c>
      <c r="AY42">
        <f ca="1">AX42*EXP(($C$6-0.5*$C$4^2)*$C$5+$C$4*SQRT($C$5)*_xlfn.NORM.S.INV(RAND()))</f>
        <v>136.87141284649661</v>
      </c>
      <c r="AZ42">
        <f ca="1">AY42*EXP(($C$6-0.5*$C$4^2)*$C$5+$C$4*SQRT($C$5)*_xlfn.NORM.S.INV(RAND()))</f>
        <v>134.32609990463953</v>
      </c>
      <c r="BA42">
        <f ca="1">AZ42*EXP(($C$6-0.5*$C$4^2)*$C$5+$C$4*SQRT($C$5)*_xlfn.NORM.S.INV(RAND()))</f>
        <v>131.72571186265804</v>
      </c>
      <c r="BB42">
        <f ca="1">BA42*EXP(($C$6-0.5*$C$4^2)*$C$5+$C$4*SQRT($C$5)*_xlfn.NORM.S.INV(RAND()))</f>
        <v>131.9640409031675</v>
      </c>
      <c r="BC42">
        <f ca="1">BB42*EXP(($C$6-0.5*$C$4^2)*$C$5+$C$4*SQRT($C$5)*_xlfn.NORM.S.INV(RAND()))</f>
        <v>138.31215165257277</v>
      </c>
      <c r="BD42">
        <f ca="1">BC42*EXP(($C$6-0.5*$C$4^2)*$C$5+$C$4*SQRT($C$5)*_xlfn.NORM.S.INV(RAND()))</f>
        <v>134.48872272158067</v>
      </c>
      <c r="BE42">
        <f ca="1">BD42*EXP(($C$6-0.5*$C$4^2)*$C$5+$C$4*SQRT($C$5)*_xlfn.NORM.S.INV(RAND()))</f>
        <v>130.35661442268429</v>
      </c>
      <c r="BF42">
        <f ca="1">BE42*EXP(($C$6-0.5*$C$4^2)*$C$5+$C$4*SQRT($C$5)*_xlfn.NORM.S.INV(RAND()))</f>
        <v>129.43332109990612</v>
      </c>
      <c r="BG42">
        <f ca="1">BF42*EXP(($C$6-0.5*$C$4^2)*$C$5+$C$4*SQRT($C$5)*_xlfn.NORM.S.INV(RAND()))</f>
        <v>131.83754615620566</v>
      </c>
      <c r="BH42">
        <f ca="1">BG42*EXP(($C$6-0.5*$C$4^2)*$C$5+$C$4*SQRT($C$5)*_xlfn.NORM.S.INV(RAND()))</f>
        <v>131.18558188211568</v>
      </c>
      <c r="BI42">
        <f ca="1">BH42*EXP(($C$6-0.5*$C$4^2)*$C$5+$C$4*SQRT($C$5)*_xlfn.NORM.S.INV(RAND()))</f>
        <v>132.16186198357119</v>
      </c>
      <c r="BJ42">
        <f ca="1">BI42*EXP(($C$6-0.5*$C$4^2)*$C$5+$C$4*SQRT($C$5)*_xlfn.NORM.S.INV(RAND()))</f>
        <v>129.86960430712017</v>
      </c>
      <c r="BK42">
        <f ca="1">BJ42*EXP(($C$6-0.5*$C$4^2)*$C$5+$C$4*SQRT($C$5)*_xlfn.NORM.S.INV(RAND()))</f>
        <v>130.24905962694405</v>
      </c>
      <c r="BL42">
        <f ca="1">BK42*EXP(($C$6-0.5*$C$4^2)*$C$5+$C$4*SQRT($C$5)*_xlfn.NORM.S.INV(RAND()))</f>
        <v>130.11808326104915</v>
      </c>
      <c r="BM42">
        <f ca="1">BL42*EXP(($C$6-0.5*$C$4^2)*$C$5+$C$4*SQRT($C$5)*_xlfn.NORM.S.INV(RAND()))</f>
        <v>123.20010580734026</v>
      </c>
      <c r="BN42">
        <f ca="1">BM42*EXP(($C$6-0.5*$C$4^2)*$C$5+$C$4*SQRT($C$5)*_xlfn.NORM.S.INV(RAND()))</f>
        <v>122.97673756162378</v>
      </c>
      <c r="BO42">
        <f ca="1">BN42*EXP(($C$6-0.5*$C$4^2)*$C$5+$C$4*SQRT($C$5)*_xlfn.NORM.S.INV(RAND()))</f>
        <v>125.06426596777349</v>
      </c>
      <c r="BP42">
        <f ca="1">BO42*EXP(($C$6-0.5*$C$4^2)*$C$5+$C$4*SQRT($C$5)*_xlfn.NORM.S.INV(RAND()))</f>
        <v>128.65394874174319</v>
      </c>
      <c r="BQ42">
        <f ca="1">BP42*EXP(($C$6-0.5*$C$4^2)*$C$5+$C$4*SQRT($C$5)*_xlfn.NORM.S.INV(RAND()))</f>
        <v>129.89185809220655</v>
      </c>
      <c r="BR42">
        <f ca="1">BQ42*EXP(($C$6-0.5*$C$4^2)*$C$5+$C$4*SQRT($C$5)*_xlfn.NORM.S.INV(RAND()))</f>
        <v>130.063352810233</v>
      </c>
      <c r="BS42">
        <f ca="1">BR42*EXP(($C$6-0.5*$C$4^2)*$C$5+$C$4*SQRT($C$5)*_xlfn.NORM.S.INV(RAND()))</f>
        <v>129.43802188174675</v>
      </c>
      <c r="BT42">
        <f ca="1">BS42*EXP(($C$6-0.5*$C$4^2)*$C$5+$C$4*SQRT($C$5)*_xlfn.NORM.S.INV(RAND()))</f>
        <v>126.03876642636953</v>
      </c>
      <c r="BU42">
        <f ca="1">BT42*EXP(($C$6-0.5*$C$4^2)*$C$5+$C$4*SQRT($C$5)*_xlfn.NORM.S.INV(RAND()))</f>
        <v>123.62496407285026</v>
      </c>
      <c r="BV42">
        <f ca="1">BU42*EXP(($C$6-0.5*$C$4^2)*$C$5+$C$4*SQRT($C$5)*_xlfn.NORM.S.INV(RAND()))</f>
        <v>121.85249561771664</v>
      </c>
      <c r="BW42">
        <f ca="1">BV42*EXP(($C$6-0.5*$C$4^2)*$C$5+$C$4*SQRT($C$5)*_xlfn.NORM.S.INV(RAND()))</f>
        <v>121.55139427379541</v>
      </c>
      <c r="BX42">
        <f ca="1">BW42*EXP(($C$6-0.5*$C$4^2)*$C$5+$C$4*SQRT($C$5)*_xlfn.NORM.S.INV(RAND()))</f>
        <v>122.88678542608449</v>
      </c>
      <c r="BY42">
        <f ca="1">BX42*EXP(($C$6-0.5*$C$4^2)*$C$5+$C$4*SQRT($C$5)*_xlfn.NORM.S.INV(RAND()))</f>
        <v>121.98683371980655</v>
      </c>
      <c r="BZ42">
        <f ca="1">BY42*EXP(($C$6-0.5*$C$4^2)*$C$5+$C$4*SQRT($C$5)*_xlfn.NORM.S.INV(RAND()))</f>
        <v>121.53363708236111</v>
      </c>
      <c r="CA42">
        <f ca="1">BZ42*EXP(($C$6-0.5*$C$4^2)*$C$5+$C$4*SQRT($C$5)*_xlfn.NORM.S.INV(RAND()))</f>
        <v>120.84372485359536</v>
      </c>
      <c r="CB42">
        <f ca="1">CA42*EXP(($C$6-0.5*$C$4^2)*$C$5+$C$4*SQRT($C$5)*_xlfn.NORM.S.INV(RAND()))</f>
        <v>119.55262034910631</v>
      </c>
      <c r="CC42">
        <f ca="1">CB42*EXP(($C$6-0.5*$C$4^2)*$C$5+$C$4*SQRT($C$5)*_xlfn.NORM.S.INV(RAND()))</f>
        <v>120.02756162558735</v>
      </c>
      <c r="CD42">
        <f ca="1">CC42*EXP(($C$6-0.5*$C$4^2)*$C$5+$C$4*SQRT($C$5)*_xlfn.NORM.S.INV(RAND()))</f>
        <v>120.16410358766508</v>
      </c>
      <c r="CE42">
        <f ca="1">CD42*EXP(($C$6-0.5*$C$4^2)*$C$5+$C$4*SQRT($C$5)*_xlfn.NORM.S.INV(RAND()))</f>
        <v>118.2110528170934</v>
      </c>
      <c r="CF42">
        <f ca="1">CE42*EXP(($C$6-0.5*$C$4^2)*$C$5+$C$4*SQRT($C$5)*_xlfn.NORM.S.INV(RAND()))</f>
        <v>116.15964069075916</v>
      </c>
      <c r="CG42">
        <f ca="1">CF42*EXP(($C$6-0.5*$C$4^2)*$C$5+$C$4*SQRT($C$5)*_xlfn.NORM.S.INV(RAND()))</f>
        <v>115.61064559410408</v>
      </c>
      <c r="CH42">
        <f ca="1">CG42*EXP(($C$6-0.5*$C$4^2)*$C$5+$C$4*SQRT($C$5)*_xlfn.NORM.S.INV(RAND()))</f>
        <v>117.40924219265797</v>
      </c>
      <c r="CI42">
        <f ca="1">CH42*EXP(($C$6-0.5*$C$4^2)*$C$5+$C$4*SQRT($C$5)*_xlfn.NORM.S.INV(RAND()))</f>
        <v>116.45054469639682</v>
      </c>
      <c r="CJ42">
        <f ca="1">CI42*EXP(($C$6-0.5*$C$4^2)*$C$5+$C$4*SQRT($C$5)*_xlfn.NORM.S.INV(RAND()))</f>
        <v>118.17345958438096</v>
      </c>
      <c r="CK42">
        <f ca="1">CJ42*EXP(($C$6-0.5*$C$4^2)*$C$5+$C$4*SQRT($C$5)*_xlfn.NORM.S.INV(RAND()))</f>
        <v>118.44212364896703</v>
      </c>
      <c r="CL42">
        <f ca="1">CK42*EXP(($C$6-0.5*$C$4^2)*$C$5+$C$4*SQRT($C$5)*_xlfn.NORM.S.INV(RAND()))</f>
        <v>119.48011556567502</v>
      </c>
      <c r="CM42">
        <f ca="1">CL42*EXP(($C$6-0.5*$C$4^2)*$C$5+$C$4*SQRT($C$5)*_xlfn.NORM.S.INV(RAND()))</f>
        <v>121.52663763013004</v>
      </c>
      <c r="CN42">
        <f ca="1">CM42*EXP(($C$6-0.5*$C$4^2)*$C$5+$C$4*SQRT($C$5)*_xlfn.NORM.S.INV(RAND()))</f>
        <v>123.94989653120641</v>
      </c>
      <c r="CO42">
        <f ca="1">CN42*EXP(($C$6-0.5*$C$4^2)*$C$5+$C$4*SQRT($C$5)*_xlfn.NORM.S.INV(RAND()))</f>
        <v>119.13112478676202</v>
      </c>
      <c r="CP42">
        <f ca="1">CO42*EXP(($C$6-0.5*$C$4^2)*$C$5+$C$4*SQRT($C$5)*_xlfn.NORM.S.INV(RAND()))</f>
        <v>121.30552756272606</v>
      </c>
      <c r="CQ42">
        <f ca="1">CP42*EXP(($C$6-0.5*$C$4^2)*$C$5+$C$4*SQRT($C$5)*_xlfn.NORM.S.INV(RAND()))</f>
        <v>120.05010789391955</v>
      </c>
      <c r="CR42">
        <f ca="1">CQ42*EXP(($C$6-0.5*$C$4^2)*$C$5+$C$4*SQRT($C$5)*_xlfn.NORM.S.INV(RAND()))</f>
        <v>117.78319453462022</v>
      </c>
      <c r="CS42">
        <f ca="1">CR42*EXP(($C$6-0.5*$C$4^2)*$C$5+$C$4*SQRT($C$5)*_xlfn.NORM.S.INV(RAND()))</f>
        <v>119.76807793670706</v>
      </c>
      <c r="CT42">
        <f ca="1">CS42*EXP(($C$6-0.5*$C$4^2)*$C$5+$C$4*SQRT($C$5)*_xlfn.NORM.S.INV(RAND()))</f>
        <v>116.19794098067513</v>
      </c>
      <c r="CU42">
        <f ca="1">CT42*EXP(($C$6-0.5*$C$4^2)*$C$5+$C$4*SQRT($C$5)*_xlfn.NORM.S.INV(RAND()))</f>
        <v>119.32530639302844</v>
      </c>
      <c r="CV42">
        <f ca="1">CU42*EXP(($C$6-0.5*$C$4^2)*$C$5+$C$4*SQRT($C$5)*_xlfn.NORM.S.INV(RAND()))</f>
        <v>118.41870102000485</v>
      </c>
      <c r="CW42">
        <f ca="1">CV42*EXP(($C$6-0.5*$C$4^2)*$C$5+$C$4*SQRT($C$5)*_xlfn.NORM.S.INV(RAND()))</f>
        <v>119.18203653674644</v>
      </c>
      <c r="CX42">
        <f ca="1">CW42*EXP(($C$6-0.5*$C$4^2)*$C$5+$C$4*SQRT($C$5)*_xlfn.NORM.S.INV(RAND()))</f>
        <v>121.79639519366413</v>
      </c>
      <c r="CY42">
        <f ca="1">CX42*EXP(($C$6-0.5*$C$4^2)*$C$5+$C$4*SQRT($C$5)*_xlfn.NORM.S.INV(RAND()))</f>
        <v>122.72802984086989</v>
      </c>
      <c r="CZ42">
        <f ca="1">CY42*EXP(($C$6-0.5*$C$4^2)*$C$5+$C$4*SQRT($C$5)*_xlfn.NORM.S.INV(RAND()))</f>
        <v>119.78199283842424</v>
      </c>
      <c r="DA42">
        <f ca="1">CZ42*EXP(($C$6-0.5*$C$4^2)*$C$5+$C$4*SQRT($C$5)*_xlfn.NORM.S.INV(RAND()))</f>
        <v>118.30551260034659</v>
      </c>
      <c r="DB42">
        <f ca="1">DA42*EXP(($C$6-0.5*$C$4^2)*$C$5+$C$4*SQRT($C$5)*_xlfn.NORM.S.INV(RAND()))</f>
        <v>124.82505361552188</v>
      </c>
      <c r="DC42">
        <f ca="1">DB42*EXP(($C$6-0.5*$C$4^2)*$C$5+$C$4*SQRT($C$5)*_xlfn.NORM.S.INV(RAND()))</f>
        <v>125.13351636013213</v>
      </c>
      <c r="DD42">
        <f ca="1">DC42*EXP(($C$6-0.5*$C$4^2)*$C$5+$C$4*SQRT($C$5)*_xlfn.NORM.S.INV(RAND()))</f>
        <v>123.41182434847946</v>
      </c>
      <c r="DE42">
        <f ca="1">DD42*EXP(($C$6-0.5*$C$4^2)*$C$5+$C$4*SQRT($C$5)*_xlfn.NORM.S.INV(RAND()))</f>
        <v>125.67829088815411</v>
      </c>
      <c r="DF42">
        <f ca="1">DE42*EXP(($C$6-0.5*$C$4^2)*$C$5+$C$4*SQRT($C$5)*_xlfn.NORM.S.INV(RAND()))</f>
        <v>125.17621040516688</v>
      </c>
      <c r="DG42">
        <f ca="1">DF42*EXP(($C$6-0.5*$C$4^2)*$C$5+$C$4*SQRT($C$5)*_xlfn.NORM.S.INV(RAND()))</f>
        <v>128.67736181296351</v>
      </c>
      <c r="DH42">
        <f ca="1">DG42*EXP(($C$6-0.5*$C$4^2)*$C$5+$C$4*SQRT($C$5)*_xlfn.NORM.S.INV(RAND()))</f>
        <v>131.30291173452031</v>
      </c>
      <c r="DI42">
        <f ca="1">DH42*EXP(($C$6-0.5*$C$4^2)*$C$5+$C$4*SQRT($C$5)*_xlfn.NORM.S.INV(RAND()))</f>
        <v>133.38942591818673</v>
      </c>
      <c r="DJ42">
        <f ca="1">DI42*EXP(($C$6-0.5*$C$4^2)*$C$5+$C$4*SQRT($C$5)*_xlfn.NORM.S.INV(RAND()))</f>
        <v>133.11983968277622</v>
      </c>
      <c r="DK42">
        <f ca="1">DJ42*EXP(($C$6-0.5*$C$4^2)*$C$5+$C$4*SQRT($C$5)*_xlfn.NORM.S.INV(RAND()))</f>
        <v>133.38055941841031</v>
      </c>
      <c r="DL42">
        <f ca="1">DK42*EXP(($C$6-0.5*$C$4^2)*$C$5+$C$4*SQRT($C$5)*_xlfn.NORM.S.INV(RAND()))</f>
        <v>132.42879004614264</v>
      </c>
      <c r="DM42">
        <f ca="1">DL42*EXP(($C$6-0.5*$C$4^2)*$C$5+$C$4*SQRT($C$5)*_xlfn.NORM.S.INV(RAND()))</f>
        <v>136.26901810364728</v>
      </c>
      <c r="DN42">
        <f ca="1">DM42*EXP(($C$6-0.5*$C$4^2)*$C$5+$C$4*SQRT($C$5)*_xlfn.NORM.S.INV(RAND()))</f>
        <v>136.94463414507442</v>
      </c>
      <c r="DO42">
        <f ca="1">DN42*EXP(($C$6-0.5*$C$4^2)*$C$5+$C$4*SQRT($C$5)*_xlfn.NORM.S.INV(RAND()))</f>
        <v>134.54467186818968</v>
      </c>
      <c r="DP42">
        <f ca="1">DO42*EXP(($C$6-0.5*$C$4^2)*$C$5+$C$4*SQRT($C$5)*_xlfn.NORM.S.INV(RAND()))</f>
        <v>139.52904968747814</v>
      </c>
      <c r="DQ42">
        <f ca="1">DP42*EXP(($C$6-0.5*$C$4^2)*$C$5+$C$4*SQRT($C$5)*_xlfn.NORM.S.INV(RAND()))</f>
        <v>141.23454997351783</v>
      </c>
      <c r="DR42">
        <f ca="1">DQ42*EXP(($C$6-0.5*$C$4^2)*$C$5+$C$4*SQRT($C$5)*_xlfn.NORM.S.INV(RAND()))</f>
        <v>140.55760537771619</v>
      </c>
      <c r="DS42">
        <f ca="1">DR42*EXP(($C$6-0.5*$C$4^2)*$C$5+$C$4*SQRT($C$5)*_xlfn.NORM.S.INV(RAND()))</f>
        <v>144.19905502832489</v>
      </c>
      <c r="DT42">
        <f ca="1">DS42*EXP(($C$6-0.5*$C$4^2)*$C$5+$C$4*SQRT($C$5)*_xlfn.NORM.S.INV(RAND()))</f>
        <v>142.88955535774954</v>
      </c>
      <c r="DU42">
        <f ca="1">DT42*EXP(($C$6-0.5*$C$4^2)*$C$5+$C$4*SQRT($C$5)*_xlfn.NORM.S.INV(RAND()))</f>
        <v>141.8702848417833</v>
      </c>
      <c r="DV42">
        <f ca="1">DU42*EXP(($C$6-0.5*$C$4^2)*$C$5+$C$4*SQRT($C$5)*_xlfn.NORM.S.INV(RAND()))</f>
        <v>140.49441379866605</v>
      </c>
      <c r="DW42">
        <f ca="1">DV42*EXP(($C$6-0.5*$C$4^2)*$C$5+$C$4*SQRT($C$5)*_xlfn.NORM.S.INV(RAND()))</f>
        <v>138.81959144412679</v>
      </c>
      <c r="DX42">
        <f ca="1">DW42*EXP(($C$6-0.5*$C$4^2)*$C$5+$C$4*SQRT($C$5)*_xlfn.NORM.S.INV(RAND()))</f>
        <v>139.47259588645628</v>
      </c>
      <c r="DY42">
        <f ca="1">DX42*EXP(($C$6-0.5*$C$4^2)*$C$5+$C$4*SQRT($C$5)*_xlfn.NORM.S.INV(RAND()))</f>
        <v>139.69582575650017</v>
      </c>
      <c r="DZ42">
        <f ca="1">DY42*EXP(($C$6-0.5*$C$4^2)*$C$5+$C$4*SQRT($C$5)*_xlfn.NORM.S.INV(RAND()))</f>
        <v>139.81142330608748</v>
      </c>
      <c r="EA42">
        <f ca="1">DZ42*EXP(($C$6-0.5*$C$4^2)*$C$5+$C$4*SQRT($C$5)*_xlfn.NORM.S.INV(RAND()))</f>
        <v>141.07030473502189</v>
      </c>
      <c r="EB42">
        <f ca="1">EA42*EXP(($C$6-0.5*$C$4^2)*$C$5+$C$4*SQRT($C$5)*_xlfn.NORM.S.INV(RAND()))</f>
        <v>143.43600739801423</v>
      </c>
      <c r="EC42">
        <f ca="1">EB42*EXP(($C$6-0.5*$C$4^2)*$C$5+$C$4*SQRT($C$5)*_xlfn.NORM.S.INV(RAND()))</f>
        <v>138.73962765493607</v>
      </c>
      <c r="ED42">
        <f ca="1">EC42*EXP(($C$6-0.5*$C$4^2)*$C$5+$C$4*SQRT($C$5)*_xlfn.NORM.S.INV(RAND()))</f>
        <v>137.87418458728169</v>
      </c>
      <c r="EE42">
        <f ca="1">ED42*EXP(($C$6-0.5*$C$4^2)*$C$5+$C$4*SQRT($C$5)*_xlfn.NORM.S.INV(RAND()))</f>
        <v>141.16567689601007</v>
      </c>
      <c r="EF42">
        <f ca="1">EE42*EXP(($C$6-0.5*$C$4^2)*$C$5+$C$4*SQRT($C$5)*_xlfn.NORM.S.INV(RAND()))</f>
        <v>139.34956000228075</v>
      </c>
      <c r="EG42">
        <f ca="1">EF42*EXP(($C$6-0.5*$C$4^2)*$C$5+$C$4*SQRT($C$5)*_xlfn.NORM.S.INV(RAND()))</f>
        <v>136.8759487651171</v>
      </c>
      <c r="EH42">
        <f ca="1">EG42*EXP(($C$6-0.5*$C$4^2)*$C$5+$C$4*SQRT($C$5)*_xlfn.NORM.S.INV(RAND()))</f>
        <v>136.79291009158808</v>
      </c>
      <c r="EI42">
        <f ca="1">EH42*EXP(($C$6-0.5*$C$4^2)*$C$5+$C$4*SQRT($C$5)*_xlfn.NORM.S.INV(RAND()))</f>
        <v>140.0167866320709</v>
      </c>
      <c r="EJ42">
        <f ca="1">EI42*EXP(($C$6-0.5*$C$4^2)*$C$5+$C$4*SQRT($C$5)*_xlfn.NORM.S.INV(RAND()))</f>
        <v>139.90787028956819</v>
      </c>
      <c r="EK42">
        <f ca="1">EJ42*EXP(($C$6-0.5*$C$4^2)*$C$5+$C$4*SQRT($C$5)*_xlfn.NORM.S.INV(RAND()))</f>
        <v>139.21629492013494</v>
      </c>
      <c r="EL42">
        <f ca="1">EK42*EXP(($C$6-0.5*$C$4^2)*$C$5+$C$4*SQRT($C$5)*_xlfn.NORM.S.INV(RAND()))</f>
        <v>138.57726687807383</v>
      </c>
      <c r="EM42">
        <f ca="1">EL42*EXP(($C$6-0.5*$C$4^2)*$C$5+$C$4*SQRT($C$5)*_xlfn.NORM.S.INV(RAND()))</f>
        <v>135.77913311472037</v>
      </c>
      <c r="EN42">
        <f ca="1">EM42*EXP(($C$6-0.5*$C$4^2)*$C$5+$C$4*SQRT($C$5)*_xlfn.NORM.S.INV(RAND()))</f>
        <v>134.5047222526189</v>
      </c>
      <c r="EO42">
        <f ca="1">EN42*EXP(($C$6-0.5*$C$4^2)*$C$5+$C$4*SQRT($C$5)*_xlfn.NORM.S.INV(RAND()))</f>
        <v>137.36026406116147</v>
      </c>
      <c r="EP42">
        <f ca="1">EO42*EXP(($C$6-0.5*$C$4^2)*$C$5+$C$4*SQRT($C$5)*_xlfn.NORM.S.INV(RAND()))</f>
        <v>141.94411768139142</v>
      </c>
      <c r="EQ42">
        <f ca="1">EP42*EXP(($C$6-0.5*$C$4^2)*$C$5+$C$4*SQRT($C$5)*_xlfn.NORM.S.INV(RAND()))</f>
        <v>144.34704536285193</v>
      </c>
      <c r="ER42">
        <f ca="1">EQ42*EXP(($C$6-0.5*$C$4^2)*$C$5+$C$4*SQRT($C$5)*_xlfn.NORM.S.INV(RAND()))</f>
        <v>145.2279755057823</v>
      </c>
      <c r="ES42">
        <f ca="1">ER42*EXP(($C$6-0.5*$C$4^2)*$C$5+$C$4*SQRT($C$5)*_xlfn.NORM.S.INV(RAND()))</f>
        <v>151.05138266070767</v>
      </c>
      <c r="ET42">
        <f ca="1">ES42*EXP(($C$6-0.5*$C$4^2)*$C$5+$C$4*SQRT($C$5)*_xlfn.NORM.S.INV(RAND()))</f>
        <v>149.15042540384687</v>
      </c>
      <c r="EU42">
        <f ca="1">ET42*EXP(($C$6-0.5*$C$4^2)*$C$5+$C$4*SQRT($C$5)*_xlfn.NORM.S.INV(RAND()))</f>
        <v>148.25997213493068</v>
      </c>
      <c r="EV42">
        <f ca="1">EU42*EXP(($C$6-0.5*$C$4^2)*$C$5+$C$4*SQRT($C$5)*_xlfn.NORM.S.INV(RAND()))</f>
        <v>150.44899670045351</v>
      </c>
      <c r="EW42">
        <f ca="1">EV42*EXP(($C$6-0.5*$C$4^2)*$C$5+$C$4*SQRT($C$5)*_xlfn.NORM.S.INV(RAND()))</f>
        <v>148.58064921331984</v>
      </c>
      <c r="EX42">
        <f ca="1">EW42*EXP(($C$6-0.5*$C$4^2)*$C$5+$C$4*SQRT($C$5)*_xlfn.NORM.S.INV(RAND()))</f>
        <v>144.51617226331496</v>
      </c>
      <c r="EY42">
        <f ca="1">EX42*EXP(($C$6-0.5*$C$4^2)*$C$5+$C$4*SQRT($C$5)*_xlfn.NORM.S.INV(RAND()))</f>
        <v>146.2250905931906</v>
      </c>
      <c r="EZ42">
        <f ca="1">EY42*EXP(($C$6-0.5*$C$4^2)*$C$5+$C$4*SQRT($C$5)*_xlfn.NORM.S.INV(RAND()))</f>
        <v>147.77291286319831</v>
      </c>
      <c r="FA42">
        <f ca="1">EZ42*EXP(($C$6-0.5*$C$4^2)*$C$5+$C$4*SQRT($C$5)*_xlfn.NORM.S.INV(RAND()))</f>
        <v>145.19792216415604</v>
      </c>
      <c r="FB42">
        <f ca="1">FA42*EXP(($C$6-0.5*$C$4^2)*$C$5+$C$4*SQRT($C$5)*_xlfn.NORM.S.INV(RAND()))</f>
        <v>146.00904957311801</v>
      </c>
      <c r="FC42">
        <f ca="1">FB42*EXP(($C$6-0.5*$C$4^2)*$C$5+$C$4*SQRT($C$5)*_xlfn.NORM.S.INV(RAND()))</f>
        <v>146.92819409375346</v>
      </c>
      <c r="FD42">
        <f ca="1">FC42*EXP(($C$6-0.5*$C$4^2)*$C$5+$C$4*SQRT($C$5)*_xlfn.NORM.S.INV(RAND()))</f>
        <v>147.5340999879663</v>
      </c>
      <c r="FE42">
        <f ca="1">FD42*EXP(($C$6-0.5*$C$4^2)*$C$5+$C$4*SQRT($C$5)*_xlfn.NORM.S.INV(RAND()))</f>
        <v>150.82056908464455</v>
      </c>
      <c r="FF42">
        <f ca="1">FE42*EXP(($C$6-0.5*$C$4^2)*$C$5+$C$4*SQRT($C$5)*_xlfn.NORM.S.INV(RAND()))</f>
        <v>147.32625830117868</v>
      </c>
      <c r="FG42">
        <f ca="1">FF42*EXP(($C$6-0.5*$C$4^2)*$C$5+$C$4*SQRT($C$5)*_xlfn.NORM.S.INV(RAND()))</f>
        <v>150.00938385126494</v>
      </c>
      <c r="FH42">
        <f ca="1">FG42*EXP(($C$6-0.5*$C$4^2)*$C$5+$C$4*SQRT($C$5)*_xlfn.NORM.S.INV(RAND()))</f>
        <v>156.84492390493051</v>
      </c>
      <c r="FI42">
        <f ca="1">FH42*EXP(($C$6-0.5*$C$4^2)*$C$5+$C$4*SQRT($C$5)*_xlfn.NORM.S.INV(RAND()))</f>
        <v>158.40435627559359</v>
      </c>
      <c r="FJ42">
        <f ca="1">FI42*EXP(($C$6-0.5*$C$4^2)*$C$5+$C$4*SQRT($C$5)*_xlfn.NORM.S.INV(RAND()))</f>
        <v>160.15681645913176</v>
      </c>
      <c r="FK42">
        <f ca="1">FJ42*EXP(($C$6-0.5*$C$4^2)*$C$5+$C$4*SQRT($C$5)*_xlfn.NORM.S.INV(RAND()))</f>
        <v>160.62166941481419</v>
      </c>
      <c r="FL42">
        <f ca="1">FK42*EXP(($C$6-0.5*$C$4^2)*$C$5+$C$4*SQRT($C$5)*_xlfn.NORM.S.INV(RAND()))</f>
        <v>161.86401855692839</v>
      </c>
      <c r="FM42">
        <f ca="1">FL42*EXP(($C$6-0.5*$C$4^2)*$C$5+$C$4*SQRT($C$5)*_xlfn.NORM.S.INV(RAND()))</f>
        <v>158.32944169597408</v>
      </c>
      <c r="FN42">
        <f ca="1">FM42*EXP(($C$6-0.5*$C$4^2)*$C$5+$C$4*SQRT($C$5)*_xlfn.NORM.S.INV(RAND()))</f>
        <v>156.33176550594922</v>
      </c>
      <c r="FO42">
        <f ca="1">FN42*EXP(($C$6-0.5*$C$4^2)*$C$5+$C$4*SQRT($C$5)*_xlfn.NORM.S.INV(RAND()))</f>
        <v>154.38809448749063</v>
      </c>
      <c r="FP42">
        <f ca="1">FO42*EXP(($C$6-0.5*$C$4^2)*$C$5+$C$4*SQRT($C$5)*_xlfn.NORM.S.INV(RAND()))</f>
        <v>153.21436491317138</v>
      </c>
      <c r="FQ42">
        <f ca="1">FP42*EXP(($C$6-0.5*$C$4^2)*$C$5+$C$4*SQRT($C$5)*_xlfn.NORM.S.INV(RAND()))</f>
        <v>155.28695328287057</v>
      </c>
      <c r="FR42">
        <f ca="1">FQ42*EXP(($C$6-0.5*$C$4^2)*$C$5+$C$4*SQRT($C$5)*_xlfn.NORM.S.INV(RAND()))</f>
        <v>154.64062715916731</v>
      </c>
      <c r="FS42">
        <f ca="1">FR42*EXP(($C$6-0.5*$C$4^2)*$C$5+$C$4*SQRT($C$5)*_xlfn.NORM.S.INV(RAND()))</f>
        <v>160.27462278475065</v>
      </c>
      <c r="FT42">
        <f ca="1">FS42*EXP(($C$6-0.5*$C$4^2)*$C$5+$C$4*SQRT($C$5)*_xlfn.NORM.S.INV(RAND()))</f>
        <v>160.18998108807273</v>
      </c>
      <c r="FU42">
        <f ca="1">FT42*EXP(($C$6-0.5*$C$4^2)*$C$5+$C$4*SQRT($C$5)*_xlfn.NORM.S.INV(RAND()))</f>
        <v>164.95703641771615</v>
      </c>
      <c r="FV42">
        <f ca="1">FU42*EXP(($C$6-0.5*$C$4^2)*$C$5+$C$4*SQRT($C$5)*_xlfn.NORM.S.INV(RAND()))</f>
        <v>160.8579769071865</v>
      </c>
      <c r="FW42">
        <f ca="1">FV42*EXP(($C$6-0.5*$C$4^2)*$C$5+$C$4*SQRT($C$5)*_xlfn.NORM.S.INV(RAND()))</f>
        <v>161.26504990459105</v>
      </c>
      <c r="FX42">
        <f ca="1">FW42*EXP(($C$6-0.5*$C$4^2)*$C$5+$C$4*SQRT($C$5)*_xlfn.NORM.S.INV(RAND()))</f>
        <v>156.49721367288993</v>
      </c>
      <c r="FY42">
        <f ca="1">FX42*EXP(($C$6-0.5*$C$4^2)*$C$5+$C$4*SQRT($C$5)*_xlfn.NORM.S.INV(RAND()))</f>
        <v>157.05519628461138</v>
      </c>
      <c r="FZ42">
        <f ca="1">FY42*EXP(($C$6-0.5*$C$4^2)*$C$5+$C$4*SQRT($C$5)*_xlfn.NORM.S.INV(RAND()))</f>
        <v>156.84036757407486</v>
      </c>
      <c r="GA42">
        <f ca="1">FZ42*EXP(($C$6-0.5*$C$4^2)*$C$5+$C$4*SQRT($C$5)*_xlfn.NORM.S.INV(RAND()))</f>
        <v>154.33476922528885</v>
      </c>
      <c r="GB42">
        <f ca="1">GA42*EXP(($C$6-0.5*$C$4^2)*$C$5+$C$4*SQRT($C$5)*_xlfn.NORM.S.INV(RAND()))</f>
        <v>156.24737129595525</v>
      </c>
      <c r="GC42">
        <f ca="1">GB42*EXP(($C$6-0.5*$C$4^2)*$C$5+$C$4*SQRT($C$5)*_xlfn.NORM.S.INV(RAND()))</f>
        <v>155.80850773736913</v>
      </c>
      <c r="GD42">
        <f ca="1">GC42*EXP(($C$6-0.5*$C$4^2)*$C$5+$C$4*SQRT($C$5)*_xlfn.NORM.S.INV(RAND()))</f>
        <v>151.98526253767022</v>
      </c>
      <c r="GE42">
        <f ca="1">GD42*EXP(($C$6-0.5*$C$4^2)*$C$5+$C$4*SQRT($C$5)*_xlfn.NORM.S.INV(RAND()))</f>
        <v>154.12497067195906</v>
      </c>
      <c r="GF42">
        <f ca="1">GE42*EXP(($C$6-0.5*$C$4^2)*$C$5+$C$4*SQRT($C$5)*_xlfn.NORM.S.INV(RAND()))</f>
        <v>155.31592581147973</v>
      </c>
      <c r="GG42">
        <f ca="1">GF42*EXP(($C$6-0.5*$C$4^2)*$C$5+$C$4*SQRT($C$5)*_xlfn.NORM.S.INV(RAND()))</f>
        <v>154.00136006126334</v>
      </c>
      <c r="GH42">
        <f ca="1">GG42*EXP(($C$6-0.5*$C$4^2)*$C$5+$C$4*SQRT($C$5)*_xlfn.NORM.S.INV(RAND()))</f>
        <v>152.56149487043652</v>
      </c>
      <c r="GI42">
        <f ca="1">GH42*EXP(($C$6-0.5*$C$4^2)*$C$5+$C$4*SQRT($C$5)*_xlfn.NORM.S.INV(RAND()))</f>
        <v>148.96854800979605</v>
      </c>
      <c r="GJ42">
        <f ca="1">GI42*EXP(($C$6-0.5*$C$4^2)*$C$5+$C$4*SQRT($C$5)*_xlfn.NORM.S.INV(RAND()))</f>
        <v>152.19108126599895</v>
      </c>
      <c r="GK42">
        <f ca="1">GJ42*EXP(($C$6-0.5*$C$4^2)*$C$5+$C$4*SQRT($C$5)*_xlfn.NORM.S.INV(RAND()))</f>
        <v>154.07010619472143</v>
      </c>
      <c r="GL42">
        <f ca="1">GK42*EXP(($C$6-0.5*$C$4^2)*$C$5+$C$4*SQRT($C$5)*_xlfn.NORM.S.INV(RAND()))</f>
        <v>151.06035263473737</v>
      </c>
      <c r="GM42">
        <f ca="1">GL42*EXP(($C$6-0.5*$C$4^2)*$C$5+$C$4*SQRT($C$5)*_xlfn.NORM.S.INV(RAND()))</f>
        <v>152.41415938645184</v>
      </c>
      <c r="GN42">
        <f ca="1">GM42*EXP(($C$6-0.5*$C$4^2)*$C$5+$C$4*SQRT($C$5)*_xlfn.NORM.S.INV(RAND()))</f>
        <v>149.98978332334968</v>
      </c>
      <c r="GO42">
        <f ca="1">GN42*EXP(($C$6-0.5*$C$4^2)*$C$5+$C$4*SQRT($C$5)*_xlfn.NORM.S.INV(RAND()))</f>
        <v>148.30717738951012</v>
      </c>
      <c r="GP42">
        <f ca="1">GO42*EXP(($C$6-0.5*$C$4^2)*$C$5+$C$4*SQRT($C$5)*_xlfn.NORM.S.INV(RAND()))</f>
        <v>151.09242395132881</v>
      </c>
      <c r="GQ42">
        <f ca="1">GP42*EXP(($C$6-0.5*$C$4^2)*$C$5+$C$4*SQRT($C$5)*_xlfn.NORM.S.INV(RAND()))</f>
        <v>149.38028647584673</v>
      </c>
      <c r="GR42">
        <f ca="1">GQ42*EXP(($C$6-0.5*$C$4^2)*$C$5+$C$4*SQRT($C$5)*_xlfn.NORM.S.INV(RAND()))</f>
        <v>152.58259568043411</v>
      </c>
      <c r="GS42">
        <f ca="1">GR42*EXP(($C$6-0.5*$C$4^2)*$C$5+$C$4*SQRT($C$5)*_xlfn.NORM.S.INV(RAND()))</f>
        <v>152.74683173964385</v>
      </c>
      <c r="GT42">
        <f ca="1">GS42*EXP(($C$6-0.5*$C$4^2)*$C$5+$C$4*SQRT($C$5)*_xlfn.NORM.S.INV(RAND()))</f>
        <v>151.35142029187043</v>
      </c>
      <c r="GU42">
        <f ca="1">GT42*EXP(($C$6-0.5*$C$4^2)*$C$5+$C$4*SQRT($C$5)*_xlfn.NORM.S.INV(RAND()))</f>
        <v>153.66388011951457</v>
      </c>
      <c r="GV42">
        <f ca="1">GU42*EXP(($C$6-0.5*$C$4^2)*$C$5+$C$4*SQRT($C$5)*_xlfn.NORM.S.INV(RAND()))</f>
        <v>145.77758810414844</v>
      </c>
      <c r="GW42">
        <f ca="1">GV42*EXP(($C$6-0.5*$C$4^2)*$C$5+$C$4*SQRT($C$5)*_xlfn.NORM.S.INV(RAND()))</f>
        <v>147.64686858751276</v>
      </c>
      <c r="GX42">
        <f ca="1">GW42*EXP(($C$6-0.5*$C$4^2)*$C$5+$C$4*SQRT($C$5)*_xlfn.NORM.S.INV(RAND()))</f>
        <v>147.78298260706359</v>
      </c>
      <c r="GY42" s="26">
        <f t="shared" ca="1" si="0"/>
        <v>12.217017392936413</v>
      </c>
      <c r="GZ42">
        <f ca="1">GY42*EXP(-$C$6*$C$7)</f>
        <v>12.177714802848833</v>
      </c>
      <c r="HA42" s="26">
        <f t="shared" ca="1" si="1"/>
        <v>0</v>
      </c>
      <c r="HB42" s="26">
        <f ca="1">HA42*EXP(-$C$6*$C$7)</f>
        <v>0</v>
      </c>
    </row>
    <row r="43" spans="6:210" x14ac:dyDescent="0.35">
      <c r="F43" s="26">
        <f>F42</f>
        <v>156.69999999999999</v>
      </c>
      <c r="G43">
        <f ca="1">F43*EXP(($C$6-0.5*$C$4^2)*$C$5+$C$4*SQRT($C$5)*_xlfn.NORM.S.INV(RAND()))</f>
        <v>156.2557508325113</v>
      </c>
      <c r="H43">
        <f ca="1">G43*EXP(($C$6-0.5*$C$4^2)*$C$5+$C$4*SQRT($C$5)*_xlfn.NORM.S.INV(RAND()))</f>
        <v>158.09401185410007</v>
      </c>
      <c r="I43">
        <f ca="1">H43*EXP(($C$6-0.5*$C$4^2)*$C$5+$C$4*SQRT($C$5)*_xlfn.NORM.S.INV(RAND()))</f>
        <v>155.75948710735841</v>
      </c>
      <c r="J43">
        <f ca="1">I43*EXP(($C$6-0.5*$C$4^2)*$C$5+$C$4*SQRT($C$5)*_xlfn.NORM.S.INV(RAND()))</f>
        <v>155.90455551294869</v>
      </c>
      <c r="K43">
        <f ca="1">J43*EXP(($C$6-0.5*$C$4^2)*$C$5+$C$4*SQRT($C$5)*_xlfn.NORM.S.INV(RAND()))</f>
        <v>157.95063359711799</v>
      </c>
      <c r="L43">
        <f ca="1">K43*EXP(($C$6-0.5*$C$4^2)*$C$5+$C$4*SQRT($C$5)*_xlfn.NORM.S.INV(RAND()))</f>
        <v>156.19520919329366</v>
      </c>
      <c r="M43">
        <f ca="1">L43*EXP(($C$6-0.5*$C$4^2)*$C$5+$C$4*SQRT($C$5)*_xlfn.NORM.S.INV(RAND()))</f>
        <v>154.99891958498614</v>
      </c>
      <c r="N43">
        <f ca="1">M43*EXP(($C$6-0.5*$C$4^2)*$C$5+$C$4*SQRT($C$5)*_xlfn.NORM.S.INV(RAND()))</f>
        <v>160.18366792710935</v>
      </c>
      <c r="O43">
        <f ca="1">N43*EXP(($C$6-0.5*$C$4^2)*$C$5+$C$4*SQRT($C$5)*_xlfn.NORM.S.INV(RAND()))</f>
        <v>156.6094199315898</v>
      </c>
      <c r="P43">
        <f ca="1">O43*EXP(($C$6-0.5*$C$4^2)*$C$5+$C$4*SQRT($C$5)*_xlfn.NORM.S.INV(RAND()))</f>
        <v>159.6375504540222</v>
      </c>
      <c r="Q43">
        <f ca="1">P43*EXP(($C$6-0.5*$C$4^2)*$C$5+$C$4*SQRT($C$5)*_xlfn.NORM.S.INV(RAND()))</f>
        <v>158.7421440063876</v>
      </c>
      <c r="R43">
        <f ca="1">Q43*EXP(($C$6-0.5*$C$4^2)*$C$5+$C$4*SQRT($C$5)*_xlfn.NORM.S.INV(RAND()))</f>
        <v>156.52768790100063</v>
      </c>
      <c r="S43">
        <f ca="1">R43*EXP(($C$6-0.5*$C$4^2)*$C$5+$C$4*SQRT($C$5)*_xlfn.NORM.S.INV(RAND()))</f>
        <v>153.95723026973829</v>
      </c>
      <c r="T43">
        <f ca="1">S43*EXP(($C$6-0.5*$C$4^2)*$C$5+$C$4*SQRT($C$5)*_xlfn.NORM.S.INV(RAND()))</f>
        <v>155.03404566028391</v>
      </c>
      <c r="U43">
        <f ca="1">T43*EXP(($C$6-0.5*$C$4^2)*$C$5+$C$4*SQRT($C$5)*_xlfn.NORM.S.INV(RAND()))</f>
        <v>153.93310139643108</v>
      </c>
      <c r="V43">
        <f ca="1">U43*EXP(($C$6-0.5*$C$4^2)*$C$5+$C$4*SQRT($C$5)*_xlfn.NORM.S.INV(RAND()))</f>
        <v>150.27374422486685</v>
      </c>
      <c r="W43">
        <f ca="1">V43*EXP(($C$6-0.5*$C$4^2)*$C$5+$C$4*SQRT($C$5)*_xlfn.NORM.S.INV(RAND()))</f>
        <v>148.52774440315258</v>
      </c>
      <c r="X43">
        <f ca="1">W43*EXP(($C$6-0.5*$C$4^2)*$C$5+$C$4*SQRT($C$5)*_xlfn.NORM.S.INV(RAND()))</f>
        <v>150.24790055407334</v>
      </c>
      <c r="Y43">
        <f ca="1">X43*EXP(($C$6-0.5*$C$4^2)*$C$5+$C$4*SQRT($C$5)*_xlfn.NORM.S.INV(RAND()))</f>
        <v>153.47178986287818</v>
      </c>
      <c r="Z43">
        <f ca="1">Y43*EXP(($C$6-0.5*$C$4^2)*$C$5+$C$4*SQRT($C$5)*_xlfn.NORM.S.INV(RAND()))</f>
        <v>150.727310982837</v>
      </c>
      <c r="AA43">
        <f ca="1">Z43*EXP(($C$6-0.5*$C$4^2)*$C$5+$C$4*SQRT($C$5)*_xlfn.NORM.S.INV(RAND()))</f>
        <v>148.56110841539913</v>
      </c>
      <c r="AB43">
        <f ca="1">AA43*EXP(($C$6-0.5*$C$4^2)*$C$5+$C$4*SQRT($C$5)*_xlfn.NORM.S.INV(RAND()))</f>
        <v>147.93866127388762</v>
      </c>
      <c r="AC43">
        <f ca="1">AB43*EXP(($C$6-0.5*$C$4^2)*$C$5+$C$4*SQRT($C$5)*_xlfn.NORM.S.INV(RAND()))</f>
        <v>148.27480657434873</v>
      </c>
      <c r="AD43">
        <f ca="1">AC43*EXP(($C$6-0.5*$C$4^2)*$C$5+$C$4*SQRT($C$5)*_xlfn.NORM.S.INV(RAND()))</f>
        <v>151.26144429994523</v>
      </c>
      <c r="AE43">
        <f ca="1">AD43*EXP(($C$6-0.5*$C$4^2)*$C$5+$C$4*SQRT($C$5)*_xlfn.NORM.S.INV(RAND()))</f>
        <v>152.4348840738954</v>
      </c>
      <c r="AF43">
        <f ca="1">AE43*EXP(($C$6-0.5*$C$4^2)*$C$5+$C$4*SQRT($C$5)*_xlfn.NORM.S.INV(RAND()))</f>
        <v>155.50116969183452</v>
      </c>
      <c r="AG43">
        <f ca="1">AF43*EXP(($C$6-0.5*$C$4^2)*$C$5+$C$4*SQRT($C$5)*_xlfn.NORM.S.INV(RAND()))</f>
        <v>160.77403831301126</v>
      </c>
      <c r="AH43">
        <f ca="1">AG43*EXP(($C$6-0.5*$C$4^2)*$C$5+$C$4*SQRT($C$5)*_xlfn.NORM.S.INV(RAND()))</f>
        <v>163.11204765306985</v>
      </c>
      <c r="AI43">
        <f ca="1">AH43*EXP(($C$6-0.5*$C$4^2)*$C$5+$C$4*SQRT($C$5)*_xlfn.NORM.S.INV(RAND()))</f>
        <v>164.0775010763362</v>
      </c>
      <c r="AJ43">
        <f ca="1">AI43*EXP(($C$6-0.5*$C$4^2)*$C$5+$C$4*SQRT($C$5)*_xlfn.NORM.S.INV(RAND()))</f>
        <v>168.21365610295248</v>
      </c>
      <c r="AK43">
        <f ca="1">AJ43*EXP(($C$6-0.5*$C$4^2)*$C$5+$C$4*SQRT($C$5)*_xlfn.NORM.S.INV(RAND()))</f>
        <v>163.99068303137392</v>
      </c>
      <c r="AL43">
        <f ca="1">AK43*EXP(($C$6-0.5*$C$4^2)*$C$5+$C$4*SQRT($C$5)*_xlfn.NORM.S.INV(RAND()))</f>
        <v>165.71043733433794</v>
      </c>
      <c r="AM43">
        <f ca="1">AL43*EXP(($C$6-0.5*$C$4^2)*$C$5+$C$4*SQRT($C$5)*_xlfn.NORM.S.INV(RAND()))</f>
        <v>167.28126112820175</v>
      </c>
      <c r="AN43">
        <f ca="1">AM43*EXP(($C$6-0.5*$C$4^2)*$C$5+$C$4*SQRT($C$5)*_xlfn.NORM.S.INV(RAND()))</f>
        <v>173.89297368243248</v>
      </c>
      <c r="AO43">
        <f ca="1">AN43*EXP(($C$6-0.5*$C$4^2)*$C$5+$C$4*SQRT($C$5)*_xlfn.NORM.S.INV(RAND()))</f>
        <v>173.085967159213</v>
      </c>
      <c r="AP43">
        <f ca="1">AO43*EXP(($C$6-0.5*$C$4^2)*$C$5+$C$4*SQRT($C$5)*_xlfn.NORM.S.INV(RAND()))</f>
        <v>170.88687942558764</v>
      </c>
      <c r="AQ43">
        <f ca="1">AP43*EXP(($C$6-0.5*$C$4^2)*$C$5+$C$4*SQRT($C$5)*_xlfn.NORM.S.INV(RAND()))</f>
        <v>175.73249543320023</v>
      </c>
      <c r="AR43">
        <f ca="1">AQ43*EXP(($C$6-0.5*$C$4^2)*$C$5+$C$4*SQRT($C$5)*_xlfn.NORM.S.INV(RAND()))</f>
        <v>173.96707678617813</v>
      </c>
      <c r="AS43">
        <f ca="1">AR43*EXP(($C$6-0.5*$C$4^2)*$C$5+$C$4*SQRT($C$5)*_xlfn.NORM.S.INV(RAND()))</f>
        <v>170.71292840094804</v>
      </c>
      <c r="AT43">
        <f ca="1">AS43*EXP(($C$6-0.5*$C$4^2)*$C$5+$C$4*SQRT($C$5)*_xlfn.NORM.S.INV(RAND()))</f>
        <v>174.98418208606316</v>
      </c>
      <c r="AU43">
        <f ca="1">AT43*EXP(($C$6-0.5*$C$4^2)*$C$5+$C$4*SQRT($C$5)*_xlfn.NORM.S.INV(RAND()))</f>
        <v>174.20906802904668</v>
      </c>
      <c r="AV43">
        <f ca="1">AU43*EXP(($C$6-0.5*$C$4^2)*$C$5+$C$4*SQRT($C$5)*_xlfn.NORM.S.INV(RAND()))</f>
        <v>177.09690101083405</v>
      </c>
      <c r="AW43">
        <f ca="1">AV43*EXP(($C$6-0.5*$C$4^2)*$C$5+$C$4*SQRT($C$5)*_xlfn.NORM.S.INV(RAND()))</f>
        <v>177.36733879367185</v>
      </c>
      <c r="AX43">
        <f ca="1">AW43*EXP(($C$6-0.5*$C$4^2)*$C$5+$C$4*SQRT($C$5)*_xlfn.NORM.S.INV(RAND()))</f>
        <v>176.39600970222659</v>
      </c>
      <c r="AY43">
        <f ca="1">AX43*EXP(($C$6-0.5*$C$4^2)*$C$5+$C$4*SQRT($C$5)*_xlfn.NORM.S.INV(RAND()))</f>
        <v>174.64829576636421</v>
      </c>
      <c r="AZ43">
        <f ca="1">AY43*EXP(($C$6-0.5*$C$4^2)*$C$5+$C$4*SQRT($C$5)*_xlfn.NORM.S.INV(RAND()))</f>
        <v>173.41892786154247</v>
      </c>
      <c r="BA43">
        <f ca="1">AZ43*EXP(($C$6-0.5*$C$4^2)*$C$5+$C$4*SQRT($C$5)*_xlfn.NORM.S.INV(RAND()))</f>
        <v>167.34985895012142</v>
      </c>
      <c r="BB43">
        <f ca="1">BA43*EXP(($C$6-0.5*$C$4^2)*$C$5+$C$4*SQRT($C$5)*_xlfn.NORM.S.INV(RAND()))</f>
        <v>166.47515559253344</v>
      </c>
      <c r="BC43">
        <f ca="1">BB43*EXP(($C$6-0.5*$C$4^2)*$C$5+$C$4*SQRT($C$5)*_xlfn.NORM.S.INV(RAND()))</f>
        <v>167.35542905623834</v>
      </c>
      <c r="BD43">
        <f ca="1">BC43*EXP(($C$6-0.5*$C$4^2)*$C$5+$C$4*SQRT($C$5)*_xlfn.NORM.S.INV(RAND()))</f>
        <v>166.07965960489472</v>
      </c>
      <c r="BE43">
        <f ca="1">BD43*EXP(($C$6-0.5*$C$4^2)*$C$5+$C$4*SQRT($C$5)*_xlfn.NORM.S.INV(RAND()))</f>
        <v>163.87307373468161</v>
      </c>
      <c r="BF43">
        <f ca="1">BE43*EXP(($C$6-0.5*$C$4^2)*$C$5+$C$4*SQRT($C$5)*_xlfn.NORM.S.INV(RAND()))</f>
        <v>161.81808347152915</v>
      </c>
      <c r="BG43">
        <f ca="1">BF43*EXP(($C$6-0.5*$C$4^2)*$C$5+$C$4*SQRT($C$5)*_xlfn.NORM.S.INV(RAND()))</f>
        <v>159.89518887441633</v>
      </c>
      <c r="BH43">
        <f ca="1">BG43*EXP(($C$6-0.5*$C$4^2)*$C$5+$C$4*SQRT($C$5)*_xlfn.NORM.S.INV(RAND()))</f>
        <v>165.66287905568336</v>
      </c>
      <c r="BI43">
        <f ca="1">BH43*EXP(($C$6-0.5*$C$4^2)*$C$5+$C$4*SQRT($C$5)*_xlfn.NORM.S.INV(RAND()))</f>
        <v>160.9301110297929</v>
      </c>
      <c r="BJ43">
        <f ca="1">BI43*EXP(($C$6-0.5*$C$4^2)*$C$5+$C$4*SQRT($C$5)*_xlfn.NORM.S.INV(RAND()))</f>
        <v>160.42646618972137</v>
      </c>
      <c r="BK43">
        <f ca="1">BJ43*EXP(($C$6-0.5*$C$4^2)*$C$5+$C$4*SQRT($C$5)*_xlfn.NORM.S.INV(RAND()))</f>
        <v>164.31137394251485</v>
      </c>
      <c r="BL43">
        <f ca="1">BK43*EXP(($C$6-0.5*$C$4^2)*$C$5+$C$4*SQRT($C$5)*_xlfn.NORM.S.INV(RAND()))</f>
        <v>163.39461259676708</v>
      </c>
      <c r="BM43">
        <f ca="1">BL43*EXP(($C$6-0.5*$C$4^2)*$C$5+$C$4*SQRT($C$5)*_xlfn.NORM.S.INV(RAND()))</f>
        <v>159.05379880254216</v>
      </c>
      <c r="BN43">
        <f ca="1">BM43*EXP(($C$6-0.5*$C$4^2)*$C$5+$C$4*SQRT($C$5)*_xlfn.NORM.S.INV(RAND()))</f>
        <v>159.68314088687313</v>
      </c>
      <c r="BO43">
        <f ca="1">BN43*EXP(($C$6-0.5*$C$4^2)*$C$5+$C$4*SQRT($C$5)*_xlfn.NORM.S.INV(RAND()))</f>
        <v>154.95716914400418</v>
      </c>
      <c r="BP43">
        <f ca="1">BO43*EXP(($C$6-0.5*$C$4^2)*$C$5+$C$4*SQRT($C$5)*_xlfn.NORM.S.INV(RAND()))</f>
        <v>150.81104610024869</v>
      </c>
      <c r="BQ43">
        <f ca="1">BP43*EXP(($C$6-0.5*$C$4^2)*$C$5+$C$4*SQRT($C$5)*_xlfn.NORM.S.INV(RAND()))</f>
        <v>154.30802828979029</v>
      </c>
      <c r="BR43">
        <f ca="1">BQ43*EXP(($C$6-0.5*$C$4^2)*$C$5+$C$4*SQRT($C$5)*_xlfn.NORM.S.INV(RAND()))</f>
        <v>149.80501706286097</v>
      </c>
      <c r="BS43">
        <f ca="1">BR43*EXP(($C$6-0.5*$C$4^2)*$C$5+$C$4*SQRT($C$5)*_xlfn.NORM.S.INV(RAND()))</f>
        <v>149.64621166024554</v>
      </c>
      <c r="BT43">
        <f ca="1">BS43*EXP(($C$6-0.5*$C$4^2)*$C$5+$C$4*SQRT($C$5)*_xlfn.NORM.S.INV(RAND()))</f>
        <v>147.56056940552062</v>
      </c>
      <c r="BU43">
        <f ca="1">BT43*EXP(($C$6-0.5*$C$4^2)*$C$5+$C$4*SQRT($C$5)*_xlfn.NORM.S.INV(RAND()))</f>
        <v>141.8531147742838</v>
      </c>
      <c r="BV43">
        <f ca="1">BU43*EXP(($C$6-0.5*$C$4^2)*$C$5+$C$4*SQRT($C$5)*_xlfn.NORM.S.INV(RAND()))</f>
        <v>143.62520164634279</v>
      </c>
      <c r="BW43">
        <f ca="1">BV43*EXP(($C$6-0.5*$C$4^2)*$C$5+$C$4*SQRT($C$5)*_xlfn.NORM.S.INV(RAND()))</f>
        <v>141.002587533623</v>
      </c>
      <c r="BX43">
        <f ca="1">BW43*EXP(($C$6-0.5*$C$4^2)*$C$5+$C$4*SQRT($C$5)*_xlfn.NORM.S.INV(RAND()))</f>
        <v>138.8688084925376</v>
      </c>
      <c r="BY43">
        <f ca="1">BX43*EXP(($C$6-0.5*$C$4^2)*$C$5+$C$4*SQRT($C$5)*_xlfn.NORM.S.INV(RAND()))</f>
        <v>142.60554103812657</v>
      </c>
      <c r="BZ43">
        <f ca="1">BY43*EXP(($C$6-0.5*$C$4^2)*$C$5+$C$4*SQRT($C$5)*_xlfn.NORM.S.INV(RAND()))</f>
        <v>147.52542183870909</v>
      </c>
      <c r="CA43">
        <f ca="1">BZ43*EXP(($C$6-0.5*$C$4^2)*$C$5+$C$4*SQRT($C$5)*_xlfn.NORM.S.INV(RAND()))</f>
        <v>146.84608314957049</v>
      </c>
      <c r="CB43">
        <f ca="1">CA43*EXP(($C$6-0.5*$C$4^2)*$C$5+$C$4*SQRT($C$5)*_xlfn.NORM.S.INV(RAND()))</f>
        <v>149.91574946319693</v>
      </c>
      <c r="CC43">
        <f ca="1">CB43*EXP(($C$6-0.5*$C$4^2)*$C$5+$C$4*SQRT($C$5)*_xlfn.NORM.S.INV(RAND()))</f>
        <v>145.07083254063463</v>
      </c>
      <c r="CD43">
        <f ca="1">CC43*EXP(($C$6-0.5*$C$4^2)*$C$5+$C$4*SQRT($C$5)*_xlfn.NORM.S.INV(RAND()))</f>
        <v>145.00511024089738</v>
      </c>
      <c r="CE43">
        <f ca="1">CD43*EXP(($C$6-0.5*$C$4^2)*$C$5+$C$4*SQRT($C$5)*_xlfn.NORM.S.INV(RAND()))</f>
        <v>143.69072515865955</v>
      </c>
      <c r="CF43">
        <f ca="1">CE43*EXP(($C$6-0.5*$C$4^2)*$C$5+$C$4*SQRT($C$5)*_xlfn.NORM.S.INV(RAND()))</f>
        <v>141.69086112615651</v>
      </c>
      <c r="CG43">
        <f ca="1">CF43*EXP(($C$6-0.5*$C$4^2)*$C$5+$C$4*SQRT($C$5)*_xlfn.NORM.S.INV(RAND()))</f>
        <v>139.3508875157425</v>
      </c>
      <c r="CH43">
        <f ca="1">CG43*EXP(($C$6-0.5*$C$4^2)*$C$5+$C$4*SQRT($C$5)*_xlfn.NORM.S.INV(RAND()))</f>
        <v>135.61784492161595</v>
      </c>
      <c r="CI43">
        <f ca="1">CH43*EXP(($C$6-0.5*$C$4^2)*$C$5+$C$4*SQRT($C$5)*_xlfn.NORM.S.INV(RAND()))</f>
        <v>139.1877806526619</v>
      </c>
      <c r="CJ43">
        <f ca="1">CI43*EXP(($C$6-0.5*$C$4^2)*$C$5+$C$4*SQRT($C$5)*_xlfn.NORM.S.INV(RAND()))</f>
        <v>141.38554547490745</v>
      </c>
      <c r="CK43">
        <f ca="1">CJ43*EXP(($C$6-0.5*$C$4^2)*$C$5+$C$4*SQRT($C$5)*_xlfn.NORM.S.INV(RAND()))</f>
        <v>138.98669084579691</v>
      </c>
      <c r="CL43">
        <f ca="1">CK43*EXP(($C$6-0.5*$C$4^2)*$C$5+$C$4*SQRT($C$5)*_xlfn.NORM.S.INV(RAND()))</f>
        <v>140.28665996021437</v>
      </c>
      <c r="CM43">
        <f ca="1">CL43*EXP(($C$6-0.5*$C$4^2)*$C$5+$C$4*SQRT($C$5)*_xlfn.NORM.S.INV(RAND()))</f>
        <v>143.59090185194034</v>
      </c>
      <c r="CN43">
        <f ca="1">CM43*EXP(($C$6-0.5*$C$4^2)*$C$5+$C$4*SQRT($C$5)*_xlfn.NORM.S.INV(RAND()))</f>
        <v>141.70819519175475</v>
      </c>
      <c r="CO43">
        <f ca="1">CN43*EXP(($C$6-0.5*$C$4^2)*$C$5+$C$4*SQRT($C$5)*_xlfn.NORM.S.INV(RAND()))</f>
        <v>145.02261482751143</v>
      </c>
      <c r="CP43">
        <f ca="1">CO43*EXP(($C$6-0.5*$C$4^2)*$C$5+$C$4*SQRT($C$5)*_xlfn.NORM.S.INV(RAND()))</f>
        <v>144.92988947502926</v>
      </c>
      <c r="CQ43">
        <f ca="1">CP43*EXP(($C$6-0.5*$C$4^2)*$C$5+$C$4*SQRT($C$5)*_xlfn.NORM.S.INV(RAND()))</f>
        <v>146.77887438314789</v>
      </c>
      <c r="CR43">
        <f ca="1">CQ43*EXP(($C$6-0.5*$C$4^2)*$C$5+$C$4*SQRT($C$5)*_xlfn.NORM.S.INV(RAND()))</f>
        <v>149.82288631923927</v>
      </c>
      <c r="CS43">
        <f ca="1">CR43*EXP(($C$6-0.5*$C$4^2)*$C$5+$C$4*SQRT($C$5)*_xlfn.NORM.S.INV(RAND()))</f>
        <v>152.44174373081671</v>
      </c>
      <c r="CT43">
        <f ca="1">CS43*EXP(($C$6-0.5*$C$4^2)*$C$5+$C$4*SQRT($C$5)*_xlfn.NORM.S.INV(RAND()))</f>
        <v>155.17840212299095</v>
      </c>
      <c r="CU43">
        <f ca="1">CT43*EXP(($C$6-0.5*$C$4^2)*$C$5+$C$4*SQRT($C$5)*_xlfn.NORM.S.INV(RAND()))</f>
        <v>154.25041809516202</v>
      </c>
      <c r="CV43">
        <f ca="1">CU43*EXP(($C$6-0.5*$C$4^2)*$C$5+$C$4*SQRT($C$5)*_xlfn.NORM.S.INV(RAND()))</f>
        <v>157.71717470038459</v>
      </c>
      <c r="CW43">
        <f ca="1">CV43*EXP(($C$6-0.5*$C$4^2)*$C$5+$C$4*SQRT($C$5)*_xlfn.NORM.S.INV(RAND()))</f>
        <v>158.36968563449491</v>
      </c>
      <c r="CX43">
        <f ca="1">CW43*EXP(($C$6-0.5*$C$4^2)*$C$5+$C$4*SQRT($C$5)*_xlfn.NORM.S.INV(RAND()))</f>
        <v>158.93882006503338</v>
      </c>
      <c r="CY43">
        <f ca="1">CX43*EXP(($C$6-0.5*$C$4^2)*$C$5+$C$4*SQRT($C$5)*_xlfn.NORM.S.INV(RAND()))</f>
        <v>163.25078556773545</v>
      </c>
      <c r="CZ43">
        <f ca="1">CY43*EXP(($C$6-0.5*$C$4^2)*$C$5+$C$4*SQRT($C$5)*_xlfn.NORM.S.INV(RAND()))</f>
        <v>163.03730750314546</v>
      </c>
      <c r="DA43">
        <f ca="1">CZ43*EXP(($C$6-0.5*$C$4^2)*$C$5+$C$4*SQRT($C$5)*_xlfn.NORM.S.INV(RAND()))</f>
        <v>164.36275399558275</v>
      </c>
      <c r="DB43">
        <f ca="1">DA43*EXP(($C$6-0.5*$C$4^2)*$C$5+$C$4*SQRT($C$5)*_xlfn.NORM.S.INV(RAND()))</f>
        <v>162.61152973435392</v>
      </c>
      <c r="DC43">
        <f ca="1">DB43*EXP(($C$6-0.5*$C$4^2)*$C$5+$C$4*SQRT($C$5)*_xlfn.NORM.S.INV(RAND()))</f>
        <v>166.31858166144443</v>
      </c>
      <c r="DD43">
        <f ca="1">DC43*EXP(($C$6-0.5*$C$4^2)*$C$5+$C$4*SQRT($C$5)*_xlfn.NORM.S.INV(RAND()))</f>
        <v>167.00025241357429</v>
      </c>
      <c r="DE43">
        <f ca="1">DD43*EXP(($C$6-0.5*$C$4^2)*$C$5+$C$4*SQRT($C$5)*_xlfn.NORM.S.INV(RAND()))</f>
        <v>170.66770910270381</v>
      </c>
      <c r="DF43">
        <f ca="1">DE43*EXP(($C$6-0.5*$C$4^2)*$C$5+$C$4*SQRT($C$5)*_xlfn.NORM.S.INV(RAND()))</f>
        <v>166.81271896868353</v>
      </c>
      <c r="DG43">
        <f ca="1">DF43*EXP(($C$6-0.5*$C$4^2)*$C$5+$C$4*SQRT($C$5)*_xlfn.NORM.S.INV(RAND()))</f>
        <v>162.38633968309989</v>
      </c>
      <c r="DH43">
        <f ca="1">DG43*EXP(($C$6-0.5*$C$4^2)*$C$5+$C$4*SQRT($C$5)*_xlfn.NORM.S.INV(RAND()))</f>
        <v>164.27095303717948</v>
      </c>
      <c r="DI43">
        <f ca="1">DH43*EXP(($C$6-0.5*$C$4^2)*$C$5+$C$4*SQRT($C$5)*_xlfn.NORM.S.INV(RAND()))</f>
        <v>162.73675782806171</v>
      </c>
      <c r="DJ43">
        <f ca="1">DI43*EXP(($C$6-0.5*$C$4^2)*$C$5+$C$4*SQRT($C$5)*_xlfn.NORM.S.INV(RAND()))</f>
        <v>163.09469505106668</v>
      </c>
      <c r="DK43">
        <f ca="1">DJ43*EXP(($C$6-0.5*$C$4^2)*$C$5+$C$4*SQRT($C$5)*_xlfn.NORM.S.INV(RAND()))</f>
        <v>163.59834440056636</v>
      </c>
      <c r="DL43">
        <f ca="1">DK43*EXP(($C$6-0.5*$C$4^2)*$C$5+$C$4*SQRT($C$5)*_xlfn.NORM.S.INV(RAND()))</f>
        <v>168.30607552539863</v>
      </c>
      <c r="DM43">
        <f ca="1">DL43*EXP(($C$6-0.5*$C$4^2)*$C$5+$C$4*SQRT($C$5)*_xlfn.NORM.S.INV(RAND()))</f>
        <v>166.07295363051372</v>
      </c>
      <c r="DN43">
        <f ca="1">DM43*EXP(($C$6-0.5*$C$4^2)*$C$5+$C$4*SQRT($C$5)*_xlfn.NORM.S.INV(RAND()))</f>
        <v>168.09569723621371</v>
      </c>
      <c r="DO43">
        <f ca="1">DN43*EXP(($C$6-0.5*$C$4^2)*$C$5+$C$4*SQRT($C$5)*_xlfn.NORM.S.INV(RAND()))</f>
        <v>167.68614241969854</v>
      </c>
      <c r="DP43">
        <f ca="1">DO43*EXP(($C$6-0.5*$C$4^2)*$C$5+$C$4*SQRT($C$5)*_xlfn.NORM.S.INV(RAND()))</f>
        <v>165.41977296048432</v>
      </c>
      <c r="DQ43">
        <f ca="1">DP43*EXP(($C$6-0.5*$C$4^2)*$C$5+$C$4*SQRT($C$5)*_xlfn.NORM.S.INV(RAND()))</f>
        <v>161.94750681816404</v>
      </c>
      <c r="DR43">
        <f ca="1">DQ43*EXP(($C$6-0.5*$C$4^2)*$C$5+$C$4*SQRT($C$5)*_xlfn.NORM.S.INV(RAND()))</f>
        <v>165.49723673921324</v>
      </c>
      <c r="DS43">
        <f ca="1">DR43*EXP(($C$6-0.5*$C$4^2)*$C$5+$C$4*SQRT($C$5)*_xlfn.NORM.S.INV(RAND()))</f>
        <v>167.58540110421822</v>
      </c>
      <c r="DT43">
        <f ca="1">DS43*EXP(($C$6-0.5*$C$4^2)*$C$5+$C$4*SQRT($C$5)*_xlfn.NORM.S.INV(RAND()))</f>
        <v>167.68828543486106</v>
      </c>
      <c r="DU43">
        <f ca="1">DT43*EXP(($C$6-0.5*$C$4^2)*$C$5+$C$4*SQRT($C$5)*_xlfn.NORM.S.INV(RAND()))</f>
        <v>170.58422674336342</v>
      </c>
      <c r="DV43">
        <f ca="1">DU43*EXP(($C$6-0.5*$C$4^2)*$C$5+$C$4*SQRT($C$5)*_xlfn.NORM.S.INV(RAND()))</f>
        <v>174.89631453024569</v>
      </c>
      <c r="DW43">
        <f ca="1">DV43*EXP(($C$6-0.5*$C$4^2)*$C$5+$C$4*SQRT($C$5)*_xlfn.NORM.S.INV(RAND()))</f>
        <v>176.45323275910354</v>
      </c>
      <c r="DX43">
        <f ca="1">DW43*EXP(($C$6-0.5*$C$4^2)*$C$5+$C$4*SQRT($C$5)*_xlfn.NORM.S.INV(RAND()))</f>
        <v>178.92679307550083</v>
      </c>
      <c r="DY43">
        <f ca="1">DX43*EXP(($C$6-0.5*$C$4^2)*$C$5+$C$4*SQRT($C$5)*_xlfn.NORM.S.INV(RAND()))</f>
        <v>182.79623083201488</v>
      </c>
      <c r="DZ43">
        <f ca="1">DY43*EXP(($C$6-0.5*$C$4^2)*$C$5+$C$4*SQRT($C$5)*_xlfn.NORM.S.INV(RAND()))</f>
        <v>184.86140265904052</v>
      </c>
      <c r="EA43">
        <f ca="1">DZ43*EXP(($C$6-0.5*$C$4^2)*$C$5+$C$4*SQRT($C$5)*_xlfn.NORM.S.INV(RAND()))</f>
        <v>180.84496720014442</v>
      </c>
      <c r="EB43">
        <f ca="1">EA43*EXP(($C$6-0.5*$C$4^2)*$C$5+$C$4*SQRT($C$5)*_xlfn.NORM.S.INV(RAND()))</f>
        <v>185.15253810828654</v>
      </c>
      <c r="EC43">
        <f ca="1">EB43*EXP(($C$6-0.5*$C$4^2)*$C$5+$C$4*SQRT($C$5)*_xlfn.NORM.S.INV(RAND()))</f>
        <v>179.77113632571809</v>
      </c>
      <c r="ED43">
        <f ca="1">EC43*EXP(($C$6-0.5*$C$4^2)*$C$5+$C$4*SQRT($C$5)*_xlfn.NORM.S.INV(RAND()))</f>
        <v>175.99320681097984</v>
      </c>
      <c r="EE43">
        <f ca="1">ED43*EXP(($C$6-0.5*$C$4^2)*$C$5+$C$4*SQRT($C$5)*_xlfn.NORM.S.INV(RAND()))</f>
        <v>177.36533382042273</v>
      </c>
      <c r="EF43">
        <f ca="1">EE43*EXP(($C$6-0.5*$C$4^2)*$C$5+$C$4*SQRT($C$5)*_xlfn.NORM.S.INV(RAND()))</f>
        <v>179.08871594469863</v>
      </c>
      <c r="EG43">
        <f ca="1">EF43*EXP(($C$6-0.5*$C$4^2)*$C$5+$C$4*SQRT($C$5)*_xlfn.NORM.S.INV(RAND()))</f>
        <v>176.0979747213805</v>
      </c>
      <c r="EH43">
        <f ca="1">EG43*EXP(($C$6-0.5*$C$4^2)*$C$5+$C$4*SQRT($C$5)*_xlfn.NORM.S.INV(RAND()))</f>
        <v>172.3680738476929</v>
      </c>
      <c r="EI43">
        <f ca="1">EH43*EXP(($C$6-0.5*$C$4^2)*$C$5+$C$4*SQRT($C$5)*_xlfn.NORM.S.INV(RAND()))</f>
        <v>169.17551755455779</v>
      </c>
      <c r="EJ43">
        <f ca="1">EI43*EXP(($C$6-0.5*$C$4^2)*$C$5+$C$4*SQRT($C$5)*_xlfn.NORM.S.INV(RAND()))</f>
        <v>169.25995679494204</v>
      </c>
      <c r="EK43">
        <f ca="1">EJ43*EXP(($C$6-0.5*$C$4^2)*$C$5+$C$4*SQRT($C$5)*_xlfn.NORM.S.INV(RAND()))</f>
        <v>174.36649806474918</v>
      </c>
      <c r="EL43">
        <f ca="1">EK43*EXP(($C$6-0.5*$C$4^2)*$C$5+$C$4*SQRT($C$5)*_xlfn.NORM.S.INV(RAND()))</f>
        <v>174.95464746357027</v>
      </c>
      <c r="EM43">
        <f ca="1">EL43*EXP(($C$6-0.5*$C$4^2)*$C$5+$C$4*SQRT($C$5)*_xlfn.NORM.S.INV(RAND()))</f>
        <v>175.25336528145419</v>
      </c>
      <c r="EN43">
        <f ca="1">EM43*EXP(($C$6-0.5*$C$4^2)*$C$5+$C$4*SQRT($C$5)*_xlfn.NORM.S.INV(RAND()))</f>
        <v>172.44341662301437</v>
      </c>
      <c r="EO43">
        <f ca="1">EN43*EXP(($C$6-0.5*$C$4^2)*$C$5+$C$4*SQRT($C$5)*_xlfn.NORM.S.INV(RAND()))</f>
        <v>172.18708267321028</v>
      </c>
      <c r="EP43">
        <f ca="1">EO43*EXP(($C$6-0.5*$C$4^2)*$C$5+$C$4*SQRT($C$5)*_xlfn.NORM.S.INV(RAND()))</f>
        <v>171.40209137071278</v>
      </c>
      <c r="EQ43">
        <f ca="1">EP43*EXP(($C$6-0.5*$C$4^2)*$C$5+$C$4*SQRT($C$5)*_xlfn.NORM.S.INV(RAND()))</f>
        <v>171.51982784706925</v>
      </c>
      <c r="ER43">
        <f ca="1">EQ43*EXP(($C$6-0.5*$C$4^2)*$C$5+$C$4*SQRT($C$5)*_xlfn.NORM.S.INV(RAND()))</f>
        <v>167.03516257370688</v>
      </c>
      <c r="ES43">
        <f ca="1">ER43*EXP(($C$6-0.5*$C$4^2)*$C$5+$C$4*SQRT($C$5)*_xlfn.NORM.S.INV(RAND()))</f>
        <v>165.12551224933614</v>
      </c>
      <c r="ET43">
        <f ca="1">ES43*EXP(($C$6-0.5*$C$4^2)*$C$5+$C$4*SQRT($C$5)*_xlfn.NORM.S.INV(RAND()))</f>
        <v>165.81972621761537</v>
      </c>
      <c r="EU43">
        <f ca="1">ET43*EXP(($C$6-0.5*$C$4^2)*$C$5+$C$4*SQRT($C$5)*_xlfn.NORM.S.INV(RAND()))</f>
        <v>164.27762279608476</v>
      </c>
      <c r="EV43">
        <f ca="1">EU43*EXP(($C$6-0.5*$C$4^2)*$C$5+$C$4*SQRT($C$5)*_xlfn.NORM.S.INV(RAND()))</f>
        <v>167.43622914397611</v>
      </c>
      <c r="EW43">
        <f ca="1">EV43*EXP(($C$6-0.5*$C$4^2)*$C$5+$C$4*SQRT($C$5)*_xlfn.NORM.S.INV(RAND()))</f>
        <v>163.36046033817877</v>
      </c>
      <c r="EX43">
        <f ca="1">EW43*EXP(($C$6-0.5*$C$4^2)*$C$5+$C$4*SQRT($C$5)*_xlfn.NORM.S.INV(RAND()))</f>
        <v>160.69231750235215</v>
      </c>
      <c r="EY43">
        <f ca="1">EX43*EXP(($C$6-0.5*$C$4^2)*$C$5+$C$4*SQRT($C$5)*_xlfn.NORM.S.INV(RAND()))</f>
        <v>158.1191000626381</v>
      </c>
      <c r="EZ43">
        <f ca="1">EY43*EXP(($C$6-0.5*$C$4^2)*$C$5+$C$4*SQRT($C$5)*_xlfn.NORM.S.INV(RAND()))</f>
        <v>155.450990882388</v>
      </c>
      <c r="FA43">
        <f ca="1">EZ43*EXP(($C$6-0.5*$C$4^2)*$C$5+$C$4*SQRT($C$5)*_xlfn.NORM.S.INV(RAND()))</f>
        <v>151.58425665697666</v>
      </c>
      <c r="FB43">
        <f ca="1">FA43*EXP(($C$6-0.5*$C$4^2)*$C$5+$C$4*SQRT($C$5)*_xlfn.NORM.S.INV(RAND()))</f>
        <v>152.25053899414584</v>
      </c>
      <c r="FC43">
        <f ca="1">FB43*EXP(($C$6-0.5*$C$4^2)*$C$5+$C$4*SQRT($C$5)*_xlfn.NORM.S.INV(RAND()))</f>
        <v>157.99621190434289</v>
      </c>
      <c r="FD43">
        <f ca="1">FC43*EXP(($C$6-0.5*$C$4^2)*$C$5+$C$4*SQRT($C$5)*_xlfn.NORM.S.INV(RAND()))</f>
        <v>155.07167032294134</v>
      </c>
      <c r="FE43">
        <f ca="1">FD43*EXP(($C$6-0.5*$C$4^2)*$C$5+$C$4*SQRT($C$5)*_xlfn.NORM.S.INV(RAND()))</f>
        <v>155.18580373727565</v>
      </c>
      <c r="FF43">
        <f ca="1">FE43*EXP(($C$6-0.5*$C$4^2)*$C$5+$C$4*SQRT($C$5)*_xlfn.NORM.S.INV(RAND()))</f>
        <v>150.39086122825694</v>
      </c>
      <c r="FG43">
        <f ca="1">FF43*EXP(($C$6-0.5*$C$4^2)*$C$5+$C$4*SQRT($C$5)*_xlfn.NORM.S.INV(RAND()))</f>
        <v>152.93232601353409</v>
      </c>
      <c r="FH43">
        <f ca="1">FG43*EXP(($C$6-0.5*$C$4^2)*$C$5+$C$4*SQRT($C$5)*_xlfn.NORM.S.INV(RAND()))</f>
        <v>152.18413908366585</v>
      </c>
      <c r="FI43">
        <f ca="1">FH43*EXP(($C$6-0.5*$C$4^2)*$C$5+$C$4*SQRT($C$5)*_xlfn.NORM.S.INV(RAND()))</f>
        <v>155.62428223280492</v>
      </c>
      <c r="FJ43">
        <f ca="1">FI43*EXP(($C$6-0.5*$C$4^2)*$C$5+$C$4*SQRT($C$5)*_xlfn.NORM.S.INV(RAND()))</f>
        <v>152.41635031564996</v>
      </c>
      <c r="FK43">
        <f ca="1">FJ43*EXP(($C$6-0.5*$C$4^2)*$C$5+$C$4*SQRT($C$5)*_xlfn.NORM.S.INV(RAND()))</f>
        <v>152.1933291736087</v>
      </c>
      <c r="FL43">
        <f ca="1">FK43*EXP(($C$6-0.5*$C$4^2)*$C$5+$C$4*SQRT($C$5)*_xlfn.NORM.S.INV(RAND()))</f>
        <v>149.2318178912368</v>
      </c>
      <c r="FM43">
        <f ca="1">FL43*EXP(($C$6-0.5*$C$4^2)*$C$5+$C$4*SQRT($C$5)*_xlfn.NORM.S.INV(RAND()))</f>
        <v>146.05770106986776</v>
      </c>
      <c r="FN43">
        <f ca="1">FM43*EXP(($C$6-0.5*$C$4^2)*$C$5+$C$4*SQRT($C$5)*_xlfn.NORM.S.INV(RAND()))</f>
        <v>146.47848248346068</v>
      </c>
      <c r="FO43">
        <f ca="1">FN43*EXP(($C$6-0.5*$C$4^2)*$C$5+$C$4*SQRT($C$5)*_xlfn.NORM.S.INV(RAND()))</f>
        <v>145.07923323517761</v>
      </c>
      <c r="FP43">
        <f ca="1">FO43*EXP(($C$6-0.5*$C$4^2)*$C$5+$C$4*SQRT($C$5)*_xlfn.NORM.S.INV(RAND()))</f>
        <v>146.96466416972629</v>
      </c>
      <c r="FQ43">
        <f ca="1">FP43*EXP(($C$6-0.5*$C$4^2)*$C$5+$C$4*SQRT($C$5)*_xlfn.NORM.S.INV(RAND()))</f>
        <v>145.01612536394484</v>
      </c>
      <c r="FR43">
        <f ca="1">FQ43*EXP(($C$6-0.5*$C$4^2)*$C$5+$C$4*SQRT($C$5)*_xlfn.NORM.S.INV(RAND()))</f>
        <v>141.06094020743299</v>
      </c>
      <c r="FS43">
        <f ca="1">FR43*EXP(($C$6-0.5*$C$4^2)*$C$5+$C$4*SQRT($C$5)*_xlfn.NORM.S.INV(RAND()))</f>
        <v>140.69535085621487</v>
      </c>
      <c r="FT43">
        <f ca="1">FS43*EXP(($C$6-0.5*$C$4^2)*$C$5+$C$4*SQRT($C$5)*_xlfn.NORM.S.INV(RAND()))</f>
        <v>139.31848642442563</v>
      </c>
      <c r="FU43">
        <f ca="1">FT43*EXP(($C$6-0.5*$C$4^2)*$C$5+$C$4*SQRT($C$5)*_xlfn.NORM.S.INV(RAND()))</f>
        <v>140.76171935738915</v>
      </c>
      <c r="FV43">
        <f ca="1">FU43*EXP(($C$6-0.5*$C$4^2)*$C$5+$C$4*SQRT($C$5)*_xlfn.NORM.S.INV(RAND()))</f>
        <v>137.14144307556987</v>
      </c>
      <c r="FW43">
        <f ca="1">FV43*EXP(($C$6-0.5*$C$4^2)*$C$5+$C$4*SQRT($C$5)*_xlfn.NORM.S.INV(RAND()))</f>
        <v>137.88684900132191</v>
      </c>
      <c r="FX43">
        <f ca="1">FW43*EXP(($C$6-0.5*$C$4^2)*$C$5+$C$4*SQRT($C$5)*_xlfn.NORM.S.INV(RAND()))</f>
        <v>136.95402322529168</v>
      </c>
      <c r="FY43">
        <f ca="1">FX43*EXP(($C$6-0.5*$C$4^2)*$C$5+$C$4*SQRT($C$5)*_xlfn.NORM.S.INV(RAND()))</f>
        <v>134.40894960083435</v>
      </c>
      <c r="FZ43">
        <f ca="1">FY43*EXP(($C$6-0.5*$C$4^2)*$C$5+$C$4*SQRT($C$5)*_xlfn.NORM.S.INV(RAND()))</f>
        <v>131.99968485322418</v>
      </c>
      <c r="GA43">
        <f ca="1">FZ43*EXP(($C$6-0.5*$C$4^2)*$C$5+$C$4*SQRT($C$5)*_xlfn.NORM.S.INV(RAND()))</f>
        <v>132.79235477516696</v>
      </c>
      <c r="GB43">
        <f ca="1">GA43*EXP(($C$6-0.5*$C$4^2)*$C$5+$C$4*SQRT($C$5)*_xlfn.NORM.S.INV(RAND()))</f>
        <v>134.15131483820159</v>
      </c>
      <c r="GC43">
        <f ca="1">GB43*EXP(($C$6-0.5*$C$4^2)*$C$5+$C$4*SQRT($C$5)*_xlfn.NORM.S.INV(RAND()))</f>
        <v>131.13741666642025</v>
      </c>
      <c r="GD43">
        <f ca="1">GC43*EXP(($C$6-0.5*$C$4^2)*$C$5+$C$4*SQRT($C$5)*_xlfn.NORM.S.INV(RAND()))</f>
        <v>133.68481378972976</v>
      </c>
      <c r="GE43">
        <f ca="1">GD43*EXP(($C$6-0.5*$C$4^2)*$C$5+$C$4*SQRT($C$5)*_xlfn.NORM.S.INV(RAND()))</f>
        <v>136.04899432652513</v>
      </c>
      <c r="GF43">
        <f ca="1">GE43*EXP(($C$6-0.5*$C$4^2)*$C$5+$C$4*SQRT($C$5)*_xlfn.NORM.S.INV(RAND()))</f>
        <v>135.09713904839305</v>
      </c>
      <c r="GG43">
        <f ca="1">GF43*EXP(($C$6-0.5*$C$4^2)*$C$5+$C$4*SQRT($C$5)*_xlfn.NORM.S.INV(RAND()))</f>
        <v>135.85952816773789</v>
      </c>
      <c r="GH43">
        <f ca="1">GG43*EXP(($C$6-0.5*$C$4^2)*$C$5+$C$4*SQRT($C$5)*_xlfn.NORM.S.INV(RAND()))</f>
        <v>136.83030772865379</v>
      </c>
      <c r="GI43">
        <f ca="1">GH43*EXP(($C$6-0.5*$C$4^2)*$C$5+$C$4*SQRT($C$5)*_xlfn.NORM.S.INV(RAND()))</f>
        <v>133.21413634508809</v>
      </c>
      <c r="GJ43">
        <f ca="1">GI43*EXP(($C$6-0.5*$C$4^2)*$C$5+$C$4*SQRT($C$5)*_xlfn.NORM.S.INV(RAND()))</f>
        <v>130.48495886712072</v>
      </c>
      <c r="GK43">
        <f ca="1">GJ43*EXP(($C$6-0.5*$C$4^2)*$C$5+$C$4*SQRT($C$5)*_xlfn.NORM.S.INV(RAND()))</f>
        <v>130.06721958176465</v>
      </c>
      <c r="GL43">
        <f ca="1">GK43*EXP(($C$6-0.5*$C$4^2)*$C$5+$C$4*SQRT($C$5)*_xlfn.NORM.S.INV(RAND()))</f>
        <v>130.29628024625831</v>
      </c>
      <c r="GM43">
        <f ca="1">GL43*EXP(($C$6-0.5*$C$4^2)*$C$5+$C$4*SQRT($C$5)*_xlfn.NORM.S.INV(RAND()))</f>
        <v>132.76694622430463</v>
      </c>
      <c r="GN43">
        <f ca="1">GM43*EXP(($C$6-0.5*$C$4^2)*$C$5+$C$4*SQRT($C$5)*_xlfn.NORM.S.INV(RAND()))</f>
        <v>132.01976734414956</v>
      </c>
      <c r="GO43">
        <f ca="1">GN43*EXP(($C$6-0.5*$C$4^2)*$C$5+$C$4*SQRT($C$5)*_xlfn.NORM.S.INV(RAND()))</f>
        <v>132.56359900296104</v>
      </c>
      <c r="GP43">
        <f ca="1">GO43*EXP(($C$6-0.5*$C$4^2)*$C$5+$C$4*SQRT($C$5)*_xlfn.NORM.S.INV(RAND()))</f>
        <v>129.97731596756478</v>
      </c>
      <c r="GQ43">
        <f ca="1">GP43*EXP(($C$6-0.5*$C$4^2)*$C$5+$C$4*SQRT($C$5)*_xlfn.NORM.S.INV(RAND()))</f>
        <v>127.80486569448649</v>
      </c>
      <c r="GR43">
        <f ca="1">GQ43*EXP(($C$6-0.5*$C$4^2)*$C$5+$C$4*SQRT($C$5)*_xlfn.NORM.S.INV(RAND()))</f>
        <v>122.72796910680844</v>
      </c>
      <c r="GS43">
        <f ca="1">GR43*EXP(($C$6-0.5*$C$4^2)*$C$5+$C$4*SQRT($C$5)*_xlfn.NORM.S.INV(RAND()))</f>
        <v>116.85902297703765</v>
      </c>
      <c r="GT43">
        <f ca="1">GS43*EXP(($C$6-0.5*$C$4^2)*$C$5+$C$4*SQRT($C$5)*_xlfn.NORM.S.INV(RAND()))</f>
        <v>113.48061220883251</v>
      </c>
      <c r="GU43">
        <f ca="1">GT43*EXP(($C$6-0.5*$C$4^2)*$C$5+$C$4*SQRT($C$5)*_xlfn.NORM.S.INV(RAND()))</f>
        <v>115.03357853311627</v>
      </c>
      <c r="GV43">
        <f ca="1">GU43*EXP(($C$6-0.5*$C$4^2)*$C$5+$C$4*SQRT($C$5)*_xlfn.NORM.S.INV(RAND()))</f>
        <v>117.04729059314913</v>
      </c>
      <c r="GW43">
        <f ca="1">GV43*EXP(($C$6-0.5*$C$4^2)*$C$5+$C$4*SQRT($C$5)*_xlfn.NORM.S.INV(RAND()))</f>
        <v>119.85301857512724</v>
      </c>
      <c r="GX43">
        <f ca="1">GW43*EXP(($C$6-0.5*$C$4^2)*$C$5+$C$4*SQRT($C$5)*_xlfn.NORM.S.INV(RAND()))</f>
        <v>119.77370818139315</v>
      </c>
      <c r="GY43" s="26">
        <f t="shared" ca="1" si="0"/>
        <v>40.226291818606853</v>
      </c>
      <c r="GZ43">
        <f ca="1">GY43*EXP(-$C$6*$C$7)</f>
        <v>40.096882372156841</v>
      </c>
      <c r="HA43" s="26">
        <f t="shared" ca="1" si="1"/>
        <v>0</v>
      </c>
      <c r="HB43" s="26">
        <f ca="1">HA43*EXP(-$C$6*$C$7)</f>
        <v>0</v>
      </c>
    </row>
    <row r="44" spans="6:210" x14ac:dyDescent="0.35">
      <c r="F44" s="26">
        <f>F43</f>
        <v>156.69999999999999</v>
      </c>
      <c r="G44">
        <f ca="1">F44*EXP(($C$6-0.5*$C$4^2)*$C$5+$C$4*SQRT($C$5)*_xlfn.NORM.S.INV(RAND()))</f>
        <v>154.6553986756706</v>
      </c>
      <c r="H44">
        <f ca="1">G44*EXP(($C$6-0.5*$C$4^2)*$C$5+$C$4*SQRT($C$5)*_xlfn.NORM.S.INV(RAND()))</f>
        <v>158.08121569138618</v>
      </c>
      <c r="I44">
        <f ca="1">H44*EXP(($C$6-0.5*$C$4^2)*$C$5+$C$4*SQRT($C$5)*_xlfn.NORM.S.INV(RAND()))</f>
        <v>157.64092948362583</v>
      </c>
      <c r="J44">
        <f ca="1">I44*EXP(($C$6-0.5*$C$4^2)*$C$5+$C$4*SQRT($C$5)*_xlfn.NORM.S.INV(RAND()))</f>
        <v>155.52181789735403</v>
      </c>
      <c r="K44">
        <f ca="1">J44*EXP(($C$6-0.5*$C$4^2)*$C$5+$C$4*SQRT($C$5)*_xlfn.NORM.S.INV(RAND()))</f>
        <v>152.71821222403958</v>
      </c>
      <c r="L44">
        <f ca="1">K44*EXP(($C$6-0.5*$C$4^2)*$C$5+$C$4*SQRT($C$5)*_xlfn.NORM.S.INV(RAND()))</f>
        <v>150.1511929776085</v>
      </c>
      <c r="M44">
        <f ca="1">L44*EXP(($C$6-0.5*$C$4^2)*$C$5+$C$4*SQRT($C$5)*_xlfn.NORM.S.INV(RAND()))</f>
        <v>151.43633116197427</v>
      </c>
      <c r="N44">
        <f ca="1">M44*EXP(($C$6-0.5*$C$4^2)*$C$5+$C$4*SQRT($C$5)*_xlfn.NORM.S.INV(RAND()))</f>
        <v>156.00870104158966</v>
      </c>
      <c r="O44">
        <f ca="1">N44*EXP(($C$6-0.5*$C$4^2)*$C$5+$C$4*SQRT($C$5)*_xlfn.NORM.S.INV(RAND()))</f>
        <v>156.03540064252365</v>
      </c>
      <c r="P44">
        <f ca="1">O44*EXP(($C$6-0.5*$C$4^2)*$C$5+$C$4*SQRT($C$5)*_xlfn.NORM.S.INV(RAND()))</f>
        <v>158.77758212440011</v>
      </c>
      <c r="Q44">
        <f ca="1">P44*EXP(($C$6-0.5*$C$4^2)*$C$5+$C$4*SQRT($C$5)*_xlfn.NORM.S.INV(RAND()))</f>
        <v>156.42045715255489</v>
      </c>
      <c r="R44">
        <f ca="1">Q44*EXP(($C$6-0.5*$C$4^2)*$C$5+$C$4*SQRT($C$5)*_xlfn.NORM.S.INV(RAND()))</f>
        <v>156.50385108757661</v>
      </c>
      <c r="S44">
        <f ca="1">R44*EXP(($C$6-0.5*$C$4^2)*$C$5+$C$4*SQRT($C$5)*_xlfn.NORM.S.INV(RAND()))</f>
        <v>154.82966306117009</v>
      </c>
      <c r="T44">
        <f ca="1">S44*EXP(($C$6-0.5*$C$4^2)*$C$5+$C$4*SQRT($C$5)*_xlfn.NORM.S.INV(RAND()))</f>
        <v>153.04084097805892</v>
      </c>
      <c r="U44">
        <f ca="1">T44*EXP(($C$6-0.5*$C$4^2)*$C$5+$C$4*SQRT($C$5)*_xlfn.NORM.S.INV(RAND()))</f>
        <v>153.25715588066114</v>
      </c>
      <c r="V44">
        <f ca="1">U44*EXP(($C$6-0.5*$C$4^2)*$C$5+$C$4*SQRT($C$5)*_xlfn.NORM.S.INV(RAND()))</f>
        <v>158.20346453645632</v>
      </c>
      <c r="W44">
        <f ca="1">V44*EXP(($C$6-0.5*$C$4^2)*$C$5+$C$4*SQRT($C$5)*_xlfn.NORM.S.INV(RAND()))</f>
        <v>156.71608282248172</v>
      </c>
      <c r="X44">
        <f ca="1">W44*EXP(($C$6-0.5*$C$4^2)*$C$5+$C$4*SQRT($C$5)*_xlfn.NORM.S.INV(RAND()))</f>
        <v>156.58279460794557</v>
      </c>
      <c r="Y44">
        <f ca="1">X44*EXP(($C$6-0.5*$C$4^2)*$C$5+$C$4*SQRT($C$5)*_xlfn.NORM.S.INV(RAND()))</f>
        <v>159.65912231251059</v>
      </c>
      <c r="Z44">
        <f ca="1">Y44*EXP(($C$6-0.5*$C$4^2)*$C$5+$C$4*SQRT($C$5)*_xlfn.NORM.S.INV(RAND()))</f>
        <v>161.24400934664197</v>
      </c>
      <c r="AA44">
        <f ca="1">Z44*EXP(($C$6-0.5*$C$4^2)*$C$5+$C$4*SQRT($C$5)*_xlfn.NORM.S.INV(RAND()))</f>
        <v>160.07668306515265</v>
      </c>
      <c r="AB44">
        <f ca="1">AA44*EXP(($C$6-0.5*$C$4^2)*$C$5+$C$4*SQRT($C$5)*_xlfn.NORM.S.INV(RAND()))</f>
        <v>156.6926481973087</v>
      </c>
      <c r="AC44">
        <f ca="1">AB44*EXP(($C$6-0.5*$C$4^2)*$C$5+$C$4*SQRT($C$5)*_xlfn.NORM.S.INV(RAND()))</f>
        <v>155.08886554127437</v>
      </c>
      <c r="AD44">
        <f ca="1">AC44*EXP(($C$6-0.5*$C$4^2)*$C$5+$C$4*SQRT($C$5)*_xlfn.NORM.S.INV(RAND()))</f>
        <v>154.4774424610699</v>
      </c>
      <c r="AE44">
        <f ca="1">AD44*EXP(($C$6-0.5*$C$4^2)*$C$5+$C$4*SQRT($C$5)*_xlfn.NORM.S.INV(RAND()))</f>
        <v>156.53761474416547</v>
      </c>
      <c r="AF44">
        <f ca="1">AE44*EXP(($C$6-0.5*$C$4^2)*$C$5+$C$4*SQRT($C$5)*_xlfn.NORM.S.INV(RAND()))</f>
        <v>158.3171174925217</v>
      </c>
      <c r="AG44">
        <f ca="1">AF44*EXP(($C$6-0.5*$C$4^2)*$C$5+$C$4*SQRT($C$5)*_xlfn.NORM.S.INV(RAND()))</f>
        <v>152.14195967199234</v>
      </c>
      <c r="AH44">
        <f ca="1">AG44*EXP(($C$6-0.5*$C$4^2)*$C$5+$C$4*SQRT($C$5)*_xlfn.NORM.S.INV(RAND()))</f>
        <v>152.28381830796147</v>
      </c>
      <c r="AI44">
        <f ca="1">AH44*EXP(($C$6-0.5*$C$4^2)*$C$5+$C$4*SQRT($C$5)*_xlfn.NORM.S.INV(RAND()))</f>
        <v>156.63850484279234</v>
      </c>
      <c r="AJ44">
        <f ca="1">AI44*EXP(($C$6-0.5*$C$4^2)*$C$5+$C$4*SQRT($C$5)*_xlfn.NORM.S.INV(RAND()))</f>
        <v>158.26483260777039</v>
      </c>
      <c r="AK44">
        <f ca="1">AJ44*EXP(($C$6-0.5*$C$4^2)*$C$5+$C$4*SQRT($C$5)*_xlfn.NORM.S.INV(RAND()))</f>
        <v>161.24068513003368</v>
      </c>
      <c r="AL44">
        <f ca="1">AK44*EXP(($C$6-0.5*$C$4^2)*$C$5+$C$4*SQRT($C$5)*_xlfn.NORM.S.INV(RAND()))</f>
        <v>156.1193788630853</v>
      </c>
      <c r="AM44">
        <f ca="1">AL44*EXP(($C$6-0.5*$C$4^2)*$C$5+$C$4*SQRT($C$5)*_xlfn.NORM.S.INV(RAND()))</f>
        <v>150.94950270632418</v>
      </c>
      <c r="AN44">
        <f ca="1">AM44*EXP(($C$6-0.5*$C$4^2)*$C$5+$C$4*SQRT($C$5)*_xlfn.NORM.S.INV(RAND()))</f>
        <v>148.911684665775</v>
      </c>
      <c r="AO44">
        <f ca="1">AN44*EXP(($C$6-0.5*$C$4^2)*$C$5+$C$4*SQRT($C$5)*_xlfn.NORM.S.INV(RAND()))</f>
        <v>148.67258953744792</v>
      </c>
      <c r="AP44">
        <f ca="1">AO44*EXP(($C$6-0.5*$C$4^2)*$C$5+$C$4*SQRT($C$5)*_xlfn.NORM.S.INV(RAND()))</f>
        <v>148.68080323647274</v>
      </c>
      <c r="AQ44">
        <f ca="1">AP44*EXP(($C$6-0.5*$C$4^2)*$C$5+$C$4*SQRT($C$5)*_xlfn.NORM.S.INV(RAND()))</f>
        <v>144.75585602174252</v>
      </c>
      <c r="AR44">
        <f ca="1">AQ44*EXP(($C$6-0.5*$C$4^2)*$C$5+$C$4*SQRT($C$5)*_xlfn.NORM.S.INV(RAND()))</f>
        <v>147.21794612365619</v>
      </c>
      <c r="AS44">
        <f ca="1">AR44*EXP(($C$6-0.5*$C$4^2)*$C$5+$C$4*SQRT($C$5)*_xlfn.NORM.S.INV(RAND()))</f>
        <v>143.71634310304916</v>
      </c>
      <c r="AT44">
        <f ca="1">AS44*EXP(($C$6-0.5*$C$4^2)*$C$5+$C$4*SQRT($C$5)*_xlfn.NORM.S.INV(RAND()))</f>
        <v>145.77718229119017</v>
      </c>
      <c r="AU44">
        <f ca="1">AT44*EXP(($C$6-0.5*$C$4^2)*$C$5+$C$4*SQRT($C$5)*_xlfn.NORM.S.INV(RAND()))</f>
        <v>150.94177408856271</v>
      </c>
      <c r="AV44">
        <f ca="1">AU44*EXP(($C$6-0.5*$C$4^2)*$C$5+$C$4*SQRT($C$5)*_xlfn.NORM.S.INV(RAND()))</f>
        <v>151.36117565914924</v>
      </c>
      <c r="AW44">
        <f ca="1">AV44*EXP(($C$6-0.5*$C$4^2)*$C$5+$C$4*SQRT($C$5)*_xlfn.NORM.S.INV(RAND()))</f>
        <v>154.0094416131258</v>
      </c>
      <c r="AX44">
        <f ca="1">AW44*EXP(($C$6-0.5*$C$4^2)*$C$5+$C$4*SQRT($C$5)*_xlfn.NORM.S.INV(RAND()))</f>
        <v>152.8275537554097</v>
      </c>
      <c r="AY44">
        <f ca="1">AX44*EXP(($C$6-0.5*$C$4^2)*$C$5+$C$4*SQRT($C$5)*_xlfn.NORM.S.INV(RAND()))</f>
        <v>151.33642810330556</v>
      </c>
      <c r="AZ44">
        <f ca="1">AY44*EXP(($C$6-0.5*$C$4^2)*$C$5+$C$4*SQRT($C$5)*_xlfn.NORM.S.INV(RAND()))</f>
        <v>150.82803644168177</v>
      </c>
      <c r="BA44">
        <f ca="1">AZ44*EXP(($C$6-0.5*$C$4^2)*$C$5+$C$4*SQRT($C$5)*_xlfn.NORM.S.INV(RAND()))</f>
        <v>152.66037374058666</v>
      </c>
      <c r="BB44">
        <f ca="1">BA44*EXP(($C$6-0.5*$C$4^2)*$C$5+$C$4*SQRT($C$5)*_xlfn.NORM.S.INV(RAND()))</f>
        <v>153.8006310929085</v>
      </c>
      <c r="BC44">
        <f ca="1">BB44*EXP(($C$6-0.5*$C$4^2)*$C$5+$C$4*SQRT($C$5)*_xlfn.NORM.S.INV(RAND()))</f>
        <v>156.25761770884208</v>
      </c>
      <c r="BD44">
        <f ca="1">BC44*EXP(($C$6-0.5*$C$4^2)*$C$5+$C$4*SQRT($C$5)*_xlfn.NORM.S.INV(RAND()))</f>
        <v>162.13172675884493</v>
      </c>
      <c r="BE44">
        <f ca="1">BD44*EXP(($C$6-0.5*$C$4^2)*$C$5+$C$4*SQRT($C$5)*_xlfn.NORM.S.INV(RAND()))</f>
        <v>159.23908373564541</v>
      </c>
      <c r="BF44">
        <f ca="1">BE44*EXP(($C$6-0.5*$C$4^2)*$C$5+$C$4*SQRT($C$5)*_xlfn.NORM.S.INV(RAND()))</f>
        <v>164.22329909627246</v>
      </c>
      <c r="BG44">
        <f ca="1">BF44*EXP(($C$6-0.5*$C$4^2)*$C$5+$C$4*SQRT($C$5)*_xlfn.NORM.S.INV(RAND()))</f>
        <v>159.31678086888525</v>
      </c>
      <c r="BH44">
        <f ca="1">BG44*EXP(($C$6-0.5*$C$4^2)*$C$5+$C$4*SQRT($C$5)*_xlfn.NORM.S.INV(RAND()))</f>
        <v>156.73619580711221</v>
      </c>
      <c r="BI44">
        <f ca="1">BH44*EXP(($C$6-0.5*$C$4^2)*$C$5+$C$4*SQRT($C$5)*_xlfn.NORM.S.INV(RAND()))</f>
        <v>151.51061605463784</v>
      </c>
      <c r="BJ44">
        <f ca="1">BI44*EXP(($C$6-0.5*$C$4^2)*$C$5+$C$4*SQRT($C$5)*_xlfn.NORM.S.INV(RAND()))</f>
        <v>152.52520855391035</v>
      </c>
      <c r="BK44">
        <f ca="1">BJ44*EXP(($C$6-0.5*$C$4^2)*$C$5+$C$4*SQRT($C$5)*_xlfn.NORM.S.INV(RAND()))</f>
        <v>154.0774181250554</v>
      </c>
      <c r="BL44">
        <f ca="1">BK44*EXP(($C$6-0.5*$C$4^2)*$C$5+$C$4*SQRT($C$5)*_xlfn.NORM.S.INV(RAND()))</f>
        <v>149.69190589209461</v>
      </c>
      <c r="BM44">
        <f ca="1">BL44*EXP(($C$6-0.5*$C$4^2)*$C$5+$C$4*SQRT($C$5)*_xlfn.NORM.S.INV(RAND()))</f>
        <v>152.32065083101458</v>
      </c>
      <c r="BN44">
        <f ca="1">BM44*EXP(($C$6-0.5*$C$4^2)*$C$5+$C$4*SQRT($C$5)*_xlfn.NORM.S.INV(RAND()))</f>
        <v>155.87011400260729</v>
      </c>
      <c r="BO44">
        <f ca="1">BN44*EXP(($C$6-0.5*$C$4^2)*$C$5+$C$4*SQRT($C$5)*_xlfn.NORM.S.INV(RAND()))</f>
        <v>154.59206133325398</v>
      </c>
      <c r="BP44">
        <f ca="1">BO44*EXP(($C$6-0.5*$C$4^2)*$C$5+$C$4*SQRT($C$5)*_xlfn.NORM.S.INV(RAND()))</f>
        <v>155.97484508525744</v>
      </c>
      <c r="BQ44">
        <f ca="1">BP44*EXP(($C$6-0.5*$C$4^2)*$C$5+$C$4*SQRT($C$5)*_xlfn.NORM.S.INV(RAND()))</f>
        <v>156.54107158981699</v>
      </c>
      <c r="BR44">
        <f ca="1">BQ44*EXP(($C$6-0.5*$C$4^2)*$C$5+$C$4*SQRT($C$5)*_xlfn.NORM.S.INV(RAND()))</f>
        <v>159.38279653266886</v>
      </c>
      <c r="BS44">
        <f ca="1">BR44*EXP(($C$6-0.5*$C$4^2)*$C$5+$C$4*SQRT($C$5)*_xlfn.NORM.S.INV(RAND()))</f>
        <v>154.59091439983391</v>
      </c>
      <c r="BT44">
        <f ca="1">BS44*EXP(($C$6-0.5*$C$4^2)*$C$5+$C$4*SQRT($C$5)*_xlfn.NORM.S.INV(RAND()))</f>
        <v>157.85318268887738</v>
      </c>
      <c r="BU44">
        <f ca="1">BT44*EXP(($C$6-0.5*$C$4^2)*$C$5+$C$4*SQRT($C$5)*_xlfn.NORM.S.INV(RAND()))</f>
        <v>157.51815258025866</v>
      </c>
      <c r="BV44">
        <f ca="1">BU44*EXP(($C$6-0.5*$C$4^2)*$C$5+$C$4*SQRT($C$5)*_xlfn.NORM.S.INV(RAND()))</f>
        <v>159.49746505799578</v>
      </c>
      <c r="BW44">
        <f ca="1">BV44*EXP(($C$6-0.5*$C$4^2)*$C$5+$C$4*SQRT($C$5)*_xlfn.NORM.S.INV(RAND()))</f>
        <v>163.24990965409555</v>
      </c>
      <c r="BX44">
        <f ca="1">BW44*EXP(($C$6-0.5*$C$4^2)*$C$5+$C$4*SQRT($C$5)*_xlfn.NORM.S.INV(RAND()))</f>
        <v>164.75422316849088</v>
      </c>
      <c r="BY44">
        <f ca="1">BX44*EXP(($C$6-0.5*$C$4^2)*$C$5+$C$4*SQRT($C$5)*_xlfn.NORM.S.INV(RAND()))</f>
        <v>164.27452835284873</v>
      </c>
      <c r="BZ44">
        <f ca="1">BY44*EXP(($C$6-0.5*$C$4^2)*$C$5+$C$4*SQRT($C$5)*_xlfn.NORM.S.INV(RAND()))</f>
        <v>163.91617101040305</v>
      </c>
      <c r="CA44">
        <f ca="1">BZ44*EXP(($C$6-0.5*$C$4^2)*$C$5+$C$4*SQRT($C$5)*_xlfn.NORM.S.INV(RAND()))</f>
        <v>170.88759977612872</v>
      </c>
      <c r="CB44">
        <f ca="1">CA44*EXP(($C$6-0.5*$C$4^2)*$C$5+$C$4*SQRT($C$5)*_xlfn.NORM.S.INV(RAND()))</f>
        <v>168.53351393265825</v>
      </c>
      <c r="CC44">
        <f ca="1">CB44*EXP(($C$6-0.5*$C$4^2)*$C$5+$C$4*SQRT($C$5)*_xlfn.NORM.S.INV(RAND()))</f>
        <v>167.94457367688912</v>
      </c>
      <c r="CD44">
        <f ca="1">CC44*EXP(($C$6-0.5*$C$4^2)*$C$5+$C$4*SQRT($C$5)*_xlfn.NORM.S.INV(RAND()))</f>
        <v>164.76883910391743</v>
      </c>
      <c r="CE44">
        <f ca="1">CD44*EXP(($C$6-0.5*$C$4^2)*$C$5+$C$4*SQRT($C$5)*_xlfn.NORM.S.INV(RAND()))</f>
        <v>161.36999715761007</v>
      </c>
      <c r="CF44">
        <f ca="1">CE44*EXP(($C$6-0.5*$C$4^2)*$C$5+$C$4*SQRT($C$5)*_xlfn.NORM.S.INV(RAND()))</f>
        <v>156.59776908967223</v>
      </c>
      <c r="CG44">
        <f ca="1">CF44*EXP(($C$6-0.5*$C$4^2)*$C$5+$C$4*SQRT($C$5)*_xlfn.NORM.S.INV(RAND()))</f>
        <v>156.84873428843602</v>
      </c>
      <c r="CH44">
        <f ca="1">CG44*EXP(($C$6-0.5*$C$4^2)*$C$5+$C$4*SQRT($C$5)*_xlfn.NORM.S.INV(RAND()))</f>
        <v>157.1198814893236</v>
      </c>
      <c r="CI44">
        <f ca="1">CH44*EXP(($C$6-0.5*$C$4^2)*$C$5+$C$4*SQRT($C$5)*_xlfn.NORM.S.INV(RAND()))</f>
        <v>159.70990963144922</v>
      </c>
      <c r="CJ44">
        <f ca="1">CI44*EXP(($C$6-0.5*$C$4^2)*$C$5+$C$4*SQRT($C$5)*_xlfn.NORM.S.INV(RAND()))</f>
        <v>163.21001705569583</v>
      </c>
      <c r="CK44">
        <f ca="1">CJ44*EXP(($C$6-0.5*$C$4^2)*$C$5+$C$4*SQRT($C$5)*_xlfn.NORM.S.INV(RAND()))</f>
        <v>165.29532099827634</v>
      </c>
      <c r="CL44">
        <f ca="1">CK44*EXP(($C$6-0.5*$C$4^2)*$C$5+$C$4*SQRT($C$5)*_xlfn.NORM.S.INV(RAND()))</f>
        <v>160.79712403855416</v>
      </c>
      <c r="CM44">
        <f ca="1">CL44*EXP(($C$6-0.5*$C$4^2)*$C$5+$C$4*SQRT($C$5)*_xlfn.NORM.S.INV(RAND()))</f>
        <v>165.74001468902097</v>
      </c>
      <c r="CN44">
        <f ca="1">CM44*EXP(($C$6-0.5*$C$4^2)*$C$5+$C$4*SQRT($C$5)*_xlfn.NORM.S.INV(RAND()))</f>
        <v>171.70749377454834</v>
      </c>
      <c r="CO44">
        <f ca="1">CN44*EXP(($C$6-0.5*$C$4^2)*$C$5+$C$4*SQRT($C$5)*_xlfn.NORM.S.INV(RAND()))</f>
        <v>171.25013384663953</v>
      </c>
      <c r="CP44">
        <f ca="1">CO44*EXP(($C$6-0.5*$C$4^2)*$C$5+$C$4*SQRT($C$5)*_xlfn.NORM.S.INV(RAND()))</f>
        <v>176.06535568076524</v>
      </c>
      <c r="CQ44">
        <f ca="1">CP44*EXP(($C$6-0.5*$C$4^2)*$C$5+$C$4*SQRT($C$5)*_xlfn.NORM.S.INV(RAND()))</f>
        <v>172.8275795515377</v>
      </c>
      <c r="CR44">
        <f ca="1">CQ44*EXP(($C$6-0.5*$C$4^2)*$C$5+$C$4*SQRT($C$5)*_xlfn.NORM.S.INV(RAND()))</f>
        <v>171.7568606287341</v>
      </c>
      <c r="CS44">
        <f ca="1">CR44*EXP(($C$6-0.5*$C$4^2)*$C$5+$C$4*SQRT($C$5)*_xlfn.NORM.S.INV(RAND()))</f>
        <v>169.81665683446667</v>
      </c>
      <c r="CT44">
        <f ca="1">CS44*EXP(($C$6-0.5*$C$4^2)*$C$5+$C$4*SQRT($C$5)*_xlfn.NORM.S.INV(RAND()))</f>
        <v>162.55253196473367</v>
      </c>
      <c r="CU44">
        <f ca="1">CT44*EXP(($C$6-0.5*$C$4^2)*$C$5+$C$4*SQRT($C$5)*_xlfn.NORM.S.INV(RAND()))</f>
        <v>164.32779112970238</v>
      </c>
      <c r="CV44">
        <f ca="1">CU44*EXP(($C$6-0.5*$C$4^2)*$C$5+$C$4*SQRT($C$5)*_xlfn.NORM.S.INV(RAND()))</f>
        <v>164.10743850620275</v>
      </c>
      <c r="CW44">
        <f ca="1">CV44*EXP(($C$6-0.5*$C$4^2)*$C$5+$C$4*SQRT($C$5)*_xlfn.NORM.S.INV(RAND()))</f>
        <v>162.02174171960951</v>
      </c>
      <c r="CX44">
        <f ca="1">CW44*EXP(($C$6-0.5*$C$4^2)*$C$5+$C$4*SQRT($C$5)*_xlfn.NORM.S.INV(RAND()))</f>
        <v>164.58927997699345</v>
      </c>
      <c r="CY44">
        <f ca="1">CX44*EXP(($C$6-0.5*$C$4^2)*$C$5+$C$4*SQRT($C$5)*_xlfn.NORM.S.INV(RAND()))</f>
        <v>161.70980616704611</v>
      </c>
      <c r="CZ44">
        <f ca="1">CY44*EXP(($C$6-0.5*$C$4^2)*$C$5+$C$4*SQRT($C$5)*_xlfn.NORM.S.INV(RAND()))</f>
        <v>159.01408435219912</v>
      </c>
      <c r="DA44">
        <f ca="1">CZ44*EXP(($C$6-0.5*$C$4^2)*$C$5+$C$4*SQRT($C$5)*_xlfn.NORM.S.INV(RAND()))</f>
        <v>164.22062313386024</v>
      </c>
      <c r="DB44">
        <f ca="1">DA44*EXP(($C$6-0.5*$C$4^2)*$C$5+$C$4*SQRT($C$5)*_xlfn.NORM.S.INV(RAND()))</f>
        <v>162.43592219062188</v>
      </c>
      <c r="DC44">
        <f ca="1">DB44*EXP(($C$6-0.5*$C$4^2)*$C$5+$C$4*SQRT($C$5)*_xlfn.NORM.S.INV(RAND()))</f>
        <v>166.81834769857517</v>
      </c>
      <c r="DD44">
        <f ca="1">DC44*EXP(($C$6-0.5*$C$4^2)*$C$5+$C$4*SQRT($C$5)*_xlfn.NORM.S.INV(RAND()))</f>
        <v>165.91965874855507</v>
      </c>
      <c r="DE44">
        <f ca="1">DD44*EXP(($C$6-0.5*$C$4^2)*$C$5+$C$4*SQRT($C$5)*_xlfn.NORM.S.INV(RAND()))</f>
        <v>161.88302793846722</v>
      </c>
      <c r="DF44">
        <f ca="1">DE44*EXP(($C$6-0.5*$C$4^2)*$C$5+$C$4*SQRT($C$5)*_xlfn.NORM.S.INV(RAND()))</f>
        <v>166.52712495092663</v>
      </c>
      <c r="DG44">
        <f ca="1">DF44*EXP(($C$6-0.5*$C$4^2)*$C$5+$C$4*SQRT($C$5)*_xlfn.NORM.S.INV(RAND()))</f>
        <v>167.17974910651913</v>
      </c>
      <c r="DH44">
        <f ca="1">DG44*EXP(($C$6-0.5*$C$4^2)*$C$5+$C$4*SQRT($C$5)*_xlfn.NORM.S.INV(RAND()))</f>
        <v>164.47941904741054</v>
      </c>
      <c r="DI44">
        <f ca="1">DH44*EXP(($C$6-0.5*$C$4^2)*$C$5+$C$4*SQRT($C$5)*_xlfn.NORM.S.INV(RAND()))</f>
        <v>162.21666802647522</v>
      </c>
      <c r="DJ44">
        <f ca="1">DI44*EXP(($C$6-0.5*$C$4^2)*$C$5+$C$4*SQRT($C$5)*_xlfn.NORM.S.INV(RAND()))</f>
        <v>164.90507648118032</v>
      </c>
      <c r="DK44">
        <f ca="1">DJ44*EXP(($C$6-0.5*$C$4^2)*$C$5+$C$4*SQRT($C$5)*_xlfn.NORM.S.INV(RAND()))</f>
        <v>165.63121813191663</v>
      </c>
      <c r="DL44">
        <f ca="1">DK44*EXP(($C$6-0.5*$C$4^2)*$C$5+$C$4*SQRT($C$5)*_xlfn.NORM.S.INV(RAND()))</f>
        <v>164.72687310073638</v>
      </c>
      <c r="DM44">
        <f ca="1">DL44*EXP(($C$6-0.5*$C$4^2)*$C$5+$C$4*SQRT($C$5)*_xlfn.NORM.S.INV(RAND()))</f>
        <v>163.12213590634371</v>
      </c>
      <c r="DN44">
        <f ca="1">DM44*EXP(($C$6-0.5*$C$4^2)*$C$5+$C$4*SQRT($C$5)*_xlfn.NORM.S.INV(RAND()))</f>
        <v>159.73266934092382</v>
      </c>
      <c r="DO44">
        <f ca="1">DN44*EXP(($C$6-0.5*$C$4^2)*$C$5+$C$4*SQRT($C$5)*_xlfn.NORM.S.INV(RAND()))</f>
        <v>162.47784713390726</v>
      </c>
      <c r="DP44">
        <f ca="1">DO44*EXP(($C$6-0.5*$C$4^2)*$C$5+$C$4*SQRT($C$5)*_xlfn.NORM.S.INV(RAND()))</f>
        <v>163.22009162117098</v>
      </c>
      <c r="DQ44">
        <f ca="1">DP44*EXP(($C$6-0.5*$C$4^2)*$C$5+$C$4*SQRT($C$5)*_xlfn.NORM.S.INV(RAND()))</f>
        <v>161.52314761397585</v>
      </c>
      <c r="DR44">
        <f ca="1">DQ44*EXP(($C$6-0.5*$C$4^2)*$C$5+$C$4*SQRT($C$5)*_xlfn.NORM.S.INV(RAND()))</f>
        <v>164.6758078986162</v>
      </c>
      <c r="DS44">
        <f ca="1">DR44*EXP(($C$6-0.5*$C$4^2)*$C$5+$C$4*SQRT($C$5)*_xlfn.NORM.S.INV(RAND()))</f>
        <v>168.21768024547299</v>
      </c>
      <c r="DT44">
        <f ca="1">DS44*EXP(($C$6-0.5*$C$4^2)*$C$5+$C$4*SQRT($C$5)*_xlfn.NORM.S.INV(RAND()))</f>
        <v>169.07314146253066</v>
      </c>
      <c r="DU44">
        <f ca="1">DT44*EXP(($C$6-0.5*$C$4^2)*$C$5+$C$4*SQRT($C$5)*_xlfn.NORM.S.INV(RAND()))</f>
        <v>172.32562240310241</v>
      </c>
      <c r="DV44">
        <f ca="1">DU44*EXP(($C$6-0.5*$C$4^2)*$C$5+$C$4*SQRT($C$5)*_xlfn.NORM.S.INV(RAND()))</f>
        <v>171.61902829480047</v>
      </c>
      <c r="DW44">
        <f ca="1">DV44*EXP(($C$6-0.5*$C$4^2)*$C$5+$C$4*SQRT($C$5)*_xlfn.NORM.S.INV(RAND()))</f>
        <v>172.55774387334839</v>
      </c>
      <c r="DX44">
        <f ca="1">DW44*EXP(($C$6-0.5*$C$4^2)*$C$5+$C$4*SQRT($C$5)*_xlfn.NORM.S.INV(RAND()))</f>
        <v>171.22475829968425</v>
      </c>
      <c r="DY44">
        <f ca="1">DX44*EXP(($C$6-0.5*$C$4^2)*$C$5+$C$4*SQRT($C$5)*_xlfn.NORM.S.INV(RAND()))</f>
        <v>168.83875517410874</v>
      </c>
      <c r="DZ44">
        <f ca="1">DY44*EXP(($C$6-0.5*$C$4^2)*$C$5+$C$4*SQRT($C$5)*_xlfn.NORM.S.INV(RAND()))</f>
        <v>169.54009957827253</v>
      </c>
      <c r="EA44">
        <f ca="1">DZ44*EXP(($C$6-0.5*$C$4^2)*$C$5+$C$4*SQRT($C$5)*_xlfn.NORM.S.INV(RAND()))</f>
        <v>170.73523678297977</v>
      </c>
      <c r="EB44">
        <f ca="1">EA44*EXP(($C$6-0.5*$C$4^2)*$C$5+$C$4*SQRT($C$5)*_xlfn.NORM.S.INV(RAND()))</f>
        <v>170.36165444774883</v>
      </c>
      <c r="EC44">
        <f ca="1">EB44*EXP(($C$6-0.5*$C$4^2)*$C$5+$C$4*SQRT($C$5)*_xlfn.NORM.S.INV(RAND()))</f>
        <v>172.53857253794698</v>
      </c>
      <c r="ED44">
        <f ca="1">EC44*EXP(($C$6-0.5*$C$4^2)*$C$5+$C$4*SQRT($C$5)*_xlfn.NORM.S.INV(RAND()))</f>
        <v>172.46643250725617</v>
      </c>
      <c r="EE44">
        <f ca="1">ED44*EXP(($C$6-0.5*$C$4^2)*$C$5+$C$4*SQRT($C$5)*_xlfn.NORM.S.INV(RAND()))</f>
        <v>168.51277562815085</v>
      </c>
      <c r="EF44">
        <f ca="1">EE44*EXP(($C$6-0.5*$C$4^2)*$C$5+$C$4*SQRT($C$5)*_xlfn.NORM.S.INV(RAND()))</f>
        <v>175.03357940289109</v>
      </c>
      <c r="EG44">
        <f ca="1">EF44*EXP(($C$6-0.5*$C$4^2)*$C$5+$C$4*SQRT($C$5)*_xlfn.NORM.S.INV(RAND()))</f>
        <v>173.2474201696387</v>
      </c>
      <c r="EH44">
        <f ca="1">EG44*EXP(($C$6-0.5*$C$4^2)*$C$5+$C$4*SQRT($C$5)*_xlfn.NORM.S.INV(RAND()))</f>
        <v>176.30481290514135</v>
      </c>
      <c r="EI44">
        <f ca="1">EH44*EXP(($C$6-0.5*$C$4^2)*$C$5+$C$4*SQRT($C$5)*_xlfn.NORM.S.INV(RAND()))</f>
        <v>172.74576608704999</v>
      </c>
      <c r="EJ44">
        <f ca="1">EI44*EXP(($C$6-0.5*$C$4^2)*$C$5+$C$4*SQRT($C$5)*_xlfn.NORM.S.INV(RAND()))</f>
        <v>175.62103011070505</v>
      </c>
      <c r="EK44">
        <f ca="1">EJ44*EXP(($C$6-0.5*$C$4^2)*$C$5+$C$4*SQRT($C$5)*_xlfn.NORM.S.INV(RAND()))</f>
        <v>173.91776534417644</v>
      </c>
      <c r="EL44">
        <f ca="1">EK44*EXP(($C$6-0.5*$C$4^2)*$C$5+$C$4*SQRT($C$5)*_xlfn.NORM.S.INV(RAND()))</f>
        <v>170.45684066272287</v>
      </c>
      <c r="EM44">
        <f ca="1">EL44*EXP(($C$6-0.5*$C$4^2)*$C$5+$C$4*SQRT($C$5)*_xlfn.NORM.S.INV(RAND()))</f>
        <v>167.50625596779898</v>
      </c>
      <c r="EN44">
        <f ca="1">EM44*EXP(($C$6-0.5*$C$4^2)*$C$5+$C$4*SQRT($C$5)*_xlfn.NORM.S.INV(RAND()))</f>
        <v>169.01550333574656</v>
      </c>
      <c r="EO44">
        <f ca="1">EN44*EXP(($C$6-0.5*$C$4^2)*$C$5+$C$4*SQRT($C$5)*_xlfn.NORM.S.INV(RAND()))</f>
        <v>168.41567730976914</v>
      </c>
      <c r="EP44">
        <f ca="1">EO44*EXP(($C$6-0.5*$C$4^2)*$C$5+$C$4*SQRT($C$5)*_xlfn.NORM.S.INV(RAND()))</f>
        <v>167.99890321336233</v>
      </c>
      <c r="EQ44">
        <f ca="1">EP44*EXP(($C$6-0.5*$C$4^2)*$C$5+$C$4*SQRT($C$5)*_xlfn.NORM.S.INV(RAND()))</f>
        <v>166.31749537314599</v>
      </c>
      <c r="ER44">
        <f ca="1">EQ44*EXP(($C$6-0.5*$C$4^2)*$C$5+$C$4*SQRT($C$5)*_xlfn.NORM.S.INV(RAND()))</f>
        <v>166.69627034287734</v>
      </c>
      <c r="ES44">
        <f ca="1">ER44*EXP(($C$6-0.5*$C$4^2)*$C$5+$C$4*SQRT($C$5)*_xlfn.NORM.S.INV(RAND()))</f>
        <v>169.74354864062403</v>
      </c>
      <c r="ET44">
        <f ca="1">ES44*EXP(($C$6-0.5*$C$4^2)*$C$5+$C$4*SQRT($C$5)*_xlfn.NORM.S.INV(RAND()))</f>
        <v>176.92689692827673</v>
      </c>
      <c r="EU44">
        <f ca="1">ET44*EXP(($C$6-0.5*$C$4^2)*$C$5+$C$4*SQRT($C$5)*_xlfn.NORM.S.INV(RAND()))</f>
        <v>181.25685409153709</v>
      </c>
      <c r="EV44">
        <f ca="1">EU44*EXP(($C$6-0.5*$C$4^2)*$C$5+$C$4*SQRT($C$5)*_xlfn.NORM.S.INV(RAND()))</f>
        <v>181.809415900223</v>
      </c>
      <c r="EW44">
        <f ca="1">EV44*EXP(($C$6-0.5*$C$4^2)*$C$5+$C$4*SQRT($C$5)*_xlfn.NORM.S.INV(RAND()))</f>
        <v>183.89122617112682</v>
      </c>
      <c r="EX44">
        <f ca="1">EW44*EXP(($C$6-0.5*$C$4^2)*$C$5+$C$4*SQRT($C$5)*_xlfn.NORM.S.INV(RAND()))</f>
        <v>186.53104872726712</v>
      </c>
      <c r="EY44">
        <f ca="1">EX44*EXP(($C$6-0.5*$C$4^2)*$C$5+$C$4*SQRT($C$5)*_xlfn.NORM.S.INV(RAND()))</f>
        <v>181.82555741066554</v>
      </c>
      <c r="EZ44">
        <f ca="1">EY44*EXP(($C$6-0.5*$C$4^2)*$C$5+$C$4*SQRT($C$5)*_xlfn.NORM.S.INV(RAND()))</f>
        <v>185.24846514754597</v>
      </c>
      <c r="FA44">
        <f ca="1">EZ44*EXP(($C$6-0.5*$C$4^2)*$C$5+$C$4*SQRT($C$5)*_xlfn.NORM.S.INV(RAND()))</f>
        <v>185.50854997812891</v>
      </c>
      <c r="FB44">
        <f ca="1">FA44*EXP(($C$6-0.5*$C$4^2)*$C$5+$C$4*SQRT($C$5)*_xlfn.NORM.S.INV(RAND()))</f>
        <v>186.36873861000828</v>
      </c>
      <c r="FC44">
        <f ca="1">FB44*EXP(($C$6-0.5*$C$4^2)*$C$5+$C$4*SQRT($C$5)*_xlfn.NORM.S.INV(RAND()))</f>
        <v>188.1501845511325</v>
      </c>
      <c r="FD44">
        <f ca="1">FC44*EXP(($C$6-0.5*$C$4^2)*$C$5+$C$4*SQRT($C$5)*_xlfn.NORM.S.INV(RAND()))</f>
        <v>187.35959415541475</v>
      </c>
      <c r="FE44">
        <f ca="1">FD44*EXP(($C$6-0.5*$C$4^2)*$C$5+$C$4*SQRT($C$5)*_xlfn.NORM.S.INV(RAND()))</f>
        <v>184.5588249756297</v>
      </c>
      <c r="FF44">
        <f ca="1">FE44*EXP(($C$6-0.5*$C$4^2)*$C$5+$C$4*SQRT($C$5)*_xlfn.NORM.S.INV(RAND()))</f>
        <v>187.49212966237985</v>
      </c>
      <c r="FG44">
        <f ca="1">FF44*EXP(($C$6-0.5*$C$4^2)*$C$5+$C$4*SQRT($C$5)*_xlfn.NORM.S.INV(RAND()))</f>
        <v>180.87758523273794</v>
      </c>
      <c r="FH44">
        <f ca="1">FG44*EXP(($C$6-0.5*$C$4^2)*$C$5+$C$4*SQRT($C$5)*_xlfn.NORM.S.INV(RAND()))</f>
        <v>175.33661575508327</v>
      </c>
      <c r="FI44">
        <f ca="1">FH44*EXP(($C$6-0.5*$C$4^2)*$C$5+$C$4*SQRT($C$5)*_xlfn.NORM.S.INV(RAND()))</f>
        <v>173.40053634369713</v>
      </c>
      <c r="FJ44">
        <f ca="1">FI44*EXP(($C$6-0.5*$C$4^2)*$C$5+$C$4*SQRT($C$5)*_xlfn.NORM.S.INV(RAND()))</f>
        <v>173.3607791089608</v>
      </c>
      <c r="FK44">
        <f ca="1">FJ44*EXP(($C$6-0.5*$C$4^2)*$C$5+$C$4*SQRT($C$5)*_xlfn.NORM.S.INV(RAND()))</f>
        <v>173.54321365993462</v>
      </c>
      <c r="FL44">
        <f ca="1">FK44*EXP(($C$6-0.5*$C$4^2)*$C$5+$C$4*SQRT($C$5)*_xlfn.NORM.S.INV(RAND()))</f>
        <v>174.07026791714856</v>
      </c>
      <c r="FM44">
        <f ca="1">FL44*EXP(($C$6-0.5*$C$4^2)*$C$5+$C$4*SQRT($C$5)*_xlfn.NORM.S.INV(RAND()))</f>
        <v>176.5883790609403</v>
      </c>
      <c r="FN44">
        <f ca="1">FM44*EXP(($C$6-0.5*$C$4^2)*$C$5+$C$4*SQRT($C$5)*_xlfn.NORM.S.INV(RAND()))</f>
        <v>177.11918864750641</v>
      </c>
      <c r="FO44">
        <f ca="1">FN44*EXP(($C$6-0.5*$C$4^2)*$C$5+$C$4*SQRT($C$5)*_xlfn.NORM.S.INV(RAND()))</f>
        <v>172.48480779488935</v>
      </c>
      <c r="FP44">
        <f ca="1">FO44*EXP(($C$6-0.5*$C$4^2)*$C$5+$C$4*SQRT($C$5)*_xlfn.NORM.S.INV(RAND()))</f>
        <v>168.0586487560542</v>
      </c>
      <c r="FQ44">
        <f ca="1">FP44*EXP(($C$6-0.5*$C$4^2)*$C$5+$C$4*SQRT($C$5)*_xlfn.NORM.S.INV(RAND()))</f>
        <v>167.81881572218654</v>
      </c>
      <c r="FR44">
        <f ca="1">FQ44*EXP(($C$6-0.5*$C$4^2)*$C$5+$C$4*SQRT($C$5)*_xlfn.NORM.S.INV(RAND()))</f>
        <v>170.56915117344596</v>
      </c>
      <c r="FS44">
        <f ca="1">FR44*EXP(($C$6-0.5*$C$4^2)*$C$5+$C$4*SQRT($C$5)*_xlfn.NORM.S.INV(RAND()))</f>
        <v>170.11141130314681</v>
      </c>
      <c r="FT44">
        <f ca="1">FS44*EXP(($C$6-0.5*$C$4^2)*$C$5+$C$4*SQRT($C$5)*_xlfn.NORM.S.INV(RAND()))</f>
        <v>172.63323817762804</v>
      </c>
      <c r="FU44">
        <f ca="1">FT44*EXP(($C$6-0.5*$C$4^2)*$C$5+$C$4*SQRT($C$5)*_xlfn.NORM.S.INV(RAND()))</f>
        <v>171.85561841343031</v>
      </c>
      <c r="FV44">
        <f ca="1">FU44*EXP(($C$6-0.5*$C$4^2)*$C$5+$C$4*SQRT($C$5)*_xlfn.NORM.S.INV(RAND()))</f>
        <v>175.34596760200318</v>
      </c>
      <c r="FW44">
        <f ca="1">FV44*EXP(($C$6-0.5*$C$4^2)*$C$5+$C$4*SQRT($C$5)*_xlfn.NORM.S.INV(RAND()))</f>
        <v>181.09952773086778</v>
      </c>
      <c r="FX44">
        <f ca="1">FW44*EXP(($C$6-0.5*$C$4^2)*$C$5+$C$4*SQRT($C$5)*_xlfn.NORM.S.INV(RAND()))</f>
        <v>184.47483794208006</v>
      </c>
      <c r="FY44">
        <f ca="1">FX44*EXP(($C$6-0.5*$C$4^2)*$C$5+$C$4*SQRT($C$5)*_xlfn.NORM.S.INV(RAND()))</f>
        <v>184.89995741106821</v>
      </c>
      <c r="FZ44">
        <f ca="1">FY44*EXP(($C$6-0.5*$C$4^2)*$C$5+$C$4*SQRT($C$5)*_xlfn.NORM.S.INV(RAND()))</f>
        <v>187.80924071948712</v>
      </c>
      <c r="GA44">
        <f ca="1">FZ44*EXP(($C$6-0.5*$C$4^2)*$C$5+$C$4*SQRT($C$5)*_xlfn.NORM.S.INV(RAND()))</f>
        <v>188.40987854905168</v>
      </c>
      <c r="GB44">
        <f ca="1">GA44*EXP(($C$6-0.5*$C$4^2)*$C$5+$C$4*SQRT($C$5)*_xlfn.NORM.S.INV(RAND()))</f>
        <v>184.57713391452262</v>
      </c>
      <c r="GC44">
        <f ca="1">GB44*EXP(($C$6-0.5*$C$4^2)*$C$5+$C$4*SQRT($C$5)*_xlfn.NORM.S.INV(RAND()))</f>
        <v>180.24987329842844</v>
      </c>
      <c r="GD44">
        <f ca="1">GC44*EXP(($C$6-0.5*$C$4^2)*$C$5+$C$4*SQRT($C$5)*_xlfn.NORM.S.INV(RAND()))</f>
        <v>179.36450885385594</v>
      </c>
      <c r="GE44">
        <f ca="1">GD44*EXP(($C$6-0.5*$C$4^2)*$C$5+$C$4*SQRT($C$5)*_xlfn.NORM.S.INV(RAND()))</f>
        <v>182.53950962136938</v>
      </c>
      <c r="GF44">
        <f ca="1">GE44*EXP(($C$6-0.5*$C$4^2)*$C$5+$C$4*SQRT($C$5)*_xlfn.NORM.S.INV(RAND()))</f>
        <v>177.81980514287594</v>
      </c>
      <c r="GG44">
        <f ca="1">GF44*EXP(($C$6-0.5*$C$4^2)*$C$5+$C$4*SQRT($C$5)*_xlfn.NORM.S.INV(RAND()))</f>
        <v>175.43387039534537</v>
      </c>
      <c r="GH44">
        <f ca="1">GG44*EXP(($C$6-0.5*$C$4^2)*$C$5+$C$4*SQRT($C$5)*_xlfn.NORM.S.INV(RAND()))</f>
        <v>172.91271276123231</v>
      </c>
      <c r="GI44">
        <f ca="1">GH44*EXP(($C$6-0.5*$C$4^2)*$C$5+$C$4*SQRT($C$5)*_xlfn.NORM.S.INV(RAND()))</f>
        <v>166.18346507539144</v>
      </c>
      <c r="GJ44">
        <f ca="1">GI44*EXP(($C$6-0.5*$C$4^2)*$C$5+$C$4*SQRT($C$5)*_xlfn.NORM.S.INV(RAND()))</f>
        <v>161.88132489184088</v>
      </c>
      <c r="GK44">
        <f ca="1">GJ44*EXP(($C$6-0.5*$C$4^2)*$C$5+$C$4*SQRT($C$5)*_xlfn.NORM.S.INV(RAND()))</f>
        <v>159.69632941473208</v>
      </c>
      <c r="GL44">
        <f ca="1">GK44*EXP(($C$6-0.5*$C$4^2)*$C$5+$C$4*SQRT($C$5)*_xlfn.NORM.S.INV(RAND()))</f>
        <v>160.74241100720266</v>
      </c>
      <c r="GM44">
        <f ca="1">GL44*EXP(($C$6-0.5*$C$4^2)*$C$5+$C$4*SQRT($C$5)*_xlfn.NORM.S.INV(RAND()))</f>
        <v>160.84805401624584</v>
      </c>
      <c r="GN44">
        <f ca="1">GM44*EXP(($C$6-0.5*$C$4^2)*$C$5+$C$4*SQRT($C$5)*_xlfn.NORM.S.INV(RAND()))</f>
        <v>156.55068812336182</v>
      </c>
      <c r="GO44">
        <f ca="1">GN44*EXP(($C$6-0.5*$C$4^2)*$C$5+$C$4*SQRT($C$5)*_xlfn.NORM.S.INV(RAND()))</f>
        <v>153.72667066915125</v>
      </c>
      <c r="GP44">
        <f ca="1">GO44*EXP(($C$6-0.5*$C$4^2)*$C$5+$C$4*SQRT($C$5)*_xlfn.NORM.S.INV(RAND()))</f>
        <v>157.72800078629248</v>
      </c>
      <c r="GQ44">
        <f ca="1">GP44*EXP(($C$6-0.5*$C$4^2)*$C$5+$C$4*SQRT($C$5)*_xlfn.NORM.S.INV(RAND()))</f>
        <v>158.71745229375213</v>
      </c>
      <c r="GR44">
        <f ca="1">GQ44*EXP(($C$6-0.5*$C$4^2)*$C$5+$C$4*SQRT($C$5)*_xlfn.NORM.S.INV(RAND()))</f>
        <v>159.27528972826647</v>
      </c>
      <c r="GS44">
        <f ca="1">GR44*EXP(($C$6-0.5*$C$4^2)*$C$5+$C$4*SQRT($C$5)*_xlfn.NORM.S.INV(RAND()))</f>
        <v>158.41686197718096</v>
      </c>
      <c r="GT44">
        <f ca="1">GS44*EXP(($C$6-0.5*$C$4^2)*$C$5+$C$4*SQRT($C$5)*_xlfn.NORM.S.INV(RAND()))</f>
        <v>161.68175096626842</v>
      </c>
      <c r="GU44">
        <f ca="1">GT44*EXP(($C$6-0.5*$C$4^2)*$C$5+$C$4*SQRT($C$5)*_xlfn.NORM.S.INV(RAND()))</f>
        <v>159.25602989651341</v>
      </c>
      <c r="GV44">
        <f ca="1">GU44*EXP(($C$6-0.5*$C$4^2)*$C$5+$C$4*SQRT($C$5)*_xlfn.NORM.S.INV(RAND()))</f>
        <v>153.76225449456987</v>
      </c>
      <c r="GW44">
        <f ca="1">GV44*EXP(($C$6-0.5*$C$4^2)*$C$5+$C$4*SQRT($C$5)*_xlfn.NORM.S.INV(RAND()))</f>
        <v>154.40108051692445</v>
      </c>
      <c r="GX44">
        <f ca="1">GW44*EXP(($C$6-0.5*$C$4^2)*$C$5+$C$4*SQRT($C$5)*_xlfn.NORM.S.INV(RAND()))</f>
        <v>151.87162231497192</v>
      </c>
      <c r="GY44" s="26">
        <f t="shared" ca="1" si="0"/>
        <v>8.1283776850280844</v>
      </c>
      <c r="GZ44">
        <f ca="1">GY44*EXP(-$C$6*$C$7)</f>
        <v>8.1022283978529348</v>
      </c>
      <c r="HA44" s="26">
        <f t="shared" ca="1" si="1"/>
        <v>0</v>
      </c>
      <c r="HB44" s="26">
        <f ca="1">HA44*EXP(-$C$6*$C$7)</f>
        <v>0</v>
      </c>
    </row>
    <row r="45" spans="6:210" x14ac:dyDescent="0.35">
      <c r="F45" s="26">
        <f>F44</f>
        <v>156.69999999999999</v>
      </c>
      <c r="G45">
        <f ca="1">F45*EXP(($C$6-0.5*$C$4^2)*$C$5+$C$4*SQRT($C$5)*_xlfn.NORM.S.INV(RAND()))</f>
        <v>153.76601598510166</v>
      </c>
      <c r="H45">
        <f ca="1">G45*EXP(($C$6-0.5*$C$4^2)*$C$5+$C$4*SQRT($C$5)*_xlfn.NORM.S.INV(RAND()))</f>
        <v>152.40751254027293</v>
      </c>
      <c r="I45">
        <f ca="1">H45*EXP(($C$6-0.5*$C$4^2)*$C$5+$C$4*SQRT($C$5)*_xlfn.NORM.S.INV(RAND()))</f>
        <v>148.97772406656188</v>
      </c>
      <c r="J45">
        <f ca="1">I45*EXP(($C$6-0.5*$C$4^2)*$C$5+$C$4*SQRT($C$5)*_xlfn.NORM.S.INV(RAND()))</f>
        <v>143.2000776125559</v>
      </c>
      <c r="K45">
        <f ca="1">J45*EXP(($C$6-0.5*$C$4^2)*$C$5+$C$4*SQRT($C$5)*_xlfn.NORM.S.INV(RAND()))</f>
        <v>140.35900039527996</v>
      </c>
      <c r="L45">
        <f ca="1">K45*EXP(($C$6-0.5*$C$4^2)*$C$5+$C$4*SQRT($C$5)*_xlfn.NORM.S.INV(RAND()))</f>
        <v>140.92795425924371</v>
      </c>
      <c r="M45">
        <f ca="1">L45*EXP(($C$6-0.5*$C$4^2)*$C$5+$C$4*SQRT($C$5)*_xlfn.NORM.S.INV(RAND()))</f>
        <v>139.41972507703295</v>
      </c>
      <c r="N45">
        <f ca="1">M45*EXP(($C$6-0.5*$C$4^2)*$C$5+$C$4*SQRT($C$5)*_xlfn.NORM.S.INV(RAND()))</f>
        <v>142.53926189396287</v>
      </c>
      <c r="O45">
        <f ca="1">N45*EXP(($C$6-0.5*$C$4^2)*$C$5+$C$4*SQRT($C$5)*_xlfn.NORM.S.INV(RAND()))</f>
        <v>141.06759308618771</v>
      </c>
      <c r="P45">
        <f ca="1">O45*EXP(($C$6-0.5*$C$4^2)*$C$5+$C$4*SQRT($C$5)*_xlfn.NORM.S.INV(RAND()))</f>
        <v>140.19257431611268</v>
      </c>
      <c r="Q45">
        <f ca="1">P45*EXP(($C$6-0.5*$C$4^2)*$C$5+$C$4*SQRT($C$5)*_xlfn.NORM.S.INV(RAND()))</f>
        <v>137.91279027927504</v>
      </c>
      <c r="R45">
        <f ca="1">Q45*EXP(($C$6-0.5*$C$4^2)*$C$5+$C$4*SQRT($C$5)*_xlfn.NORM.S.INV(RAND()))</f>
        <v>139.99627614441891</v>
      </c>
      <c r="S45">
        <f ca="1">R45*EXP(($C$6-0.5*$C$4^2)*$C$5+$C$4*SQRT($C$5)*_xlfn.NORM.S.INV(RAND()))</f>
        <v>145.30046410405987</v>
      </c>
      <c r="T45">
        <f ca="1">S45*EXP(($C$6-0.5*$C$4^2)*$C$5+$C$4*SQRT($C$5)*_xlfn.NORM.S.INV(RAND()))</f>
        <v>143.70115730071078</v>
      </c>
      <c r="U45">
        <f ca="1">T45*EXP(($C$6-0.5*$C$4^2)*$C$5+$C$4*SQRT($C$5)*_xlfn.NORM.S.INV(RAND()))</f>
        <v>144.4482749333956</v>
      </c>
      <c r="V45">
        <f ca="1">U45*EXP(($C$6-0.5*$C$4^2)*$C$5+$C$4*SQRT($C$5)*_xlfn.NORM.S.INV(RAND()))</f>
        <v>148.99870871344825</v>
      </c>
      <c r="W45">
        <f ca="1">V45*EXP(($C$6-0.5*$C$4^2)*$C$5+$C$4*SQRT($C$5)*_xlfn.NORM.S.INV(RAND()))</f>
        <v>152.71168527573181</v>
      </c>
      <c r="X45">
        <f ca="1">W45*EXP(($C$6-0.5*$C$4^2)*$C$5+$C$4*SQRT($C$5)*_xlfn.NORM.S.INV(RAND()))</f>
        <v>147.07717198887028</v>
      </c>
      <c r="Y45">
        <f ca="1">X45*EXP(($C$6-0.5*$C$4^2)*$C$5+$C$4*SQRT($C$5)*_xlfn.NORM.S.INV(RAND()))</f>
        <v>152.56561517206109</v>
      </c>
      <c r="Z45">
        <f ca="1">Y45*EXP(($C$6-0.5*$C$4^2)*$C$5+$C$4*SQRT($C$5)*_xlfn.NORM.S.INV(RAND()))</f>
        <v>158.53462042933094</v>
      </c>
      <c r="AA45">
        <f ca="1">Z45*EXP(($C$6-0.5*$C$4^2)*$C$5+$C$4*SQRT($C$5)*_xlfn.NORM.S.INV(RAND()))</f>
        <v>154.83954678027311</v>
      </c>
      <c r="AB45">
        <f ca="1">AA45*EXP(($C$6-0.5*$C$4^2)*$C$5+$C$4*SQRT($C$5)*_xlfn.NORM.S.INV(RAND()))</f>
        <v>149.40271081889821</v>
      </c>
      <c r="AC45">
        <f ca="1">AB45*EXP(($C$6-0.5*$C$4^2)*$C$5+$C$4*SQRT($C$5)*_xlfn.NORM.S.INV(RAND()))</f>
        <v>151.16004169466322</v>
      </c>
      <c r="AD45">
        <f ca="1">AC45*EXP(($C$6-0.5*$C$4^2)*$C$5+$C$4*SQRT($C$5)*_xlfn.NORM.S.INV(RAND()))</f>
        <v>149.39436878028908</v>
      </c>
      <c r="AE45">
        <f ca="1">AD45*EXP(($C$6-0.5*$C$4^2)*$C$5+$C$4*SQRT($C$5)*_xlfn.NORM.S.INV(RAND()))</f>
        <v>149.55439895348002</v>
      </c>
      <c r="AF45">
        <f ca="1">AE45*EXP(($C$6-0.5*$C$4^2)*$C$5+$C$4*SQRT($C$5)*_xlfn.NORM.S.INV(RAND()))</f>
        <v>148.17382125504304</v>
      </c>
      <c r="AG45">
        <f ca="1">AF45*EXP(($C$6-0.5*$C$4^2)*$C$5+$C$4*SQRT($C$5)*_xlfn.NORM.S.INV(RAND()))</f>
        <v>149.71633650583962</v>
      </c>
      <c r="AH45">
        <f ca="1">AG45*EXP(($C$6-0.5*$C$4^2)*$C$5+$C$4*SQRT($C$5)*_xlfn.NORM.S.INV(RAND()))</f>
        <v>147.75350698602116</v>
      </c>
      <c r="AI45">
        <f ca="1">AH45*EXP(($C$6-0.5*$C$4^2)*$C$5+$C$4*SQRT($C$5)*_xlfn.NORM.S.INV(RAND()))</f>
        <v>145.16169380067987</v>
      </c>
      <c r="AJ45">
        <f ca="1">AI45*EXP(($C$6-0.5*$C$4^2)*$C$5+$C$4*SQRT($C$5)*_xlfn.NORM.S.INV(RAND()))</f>
        <v>141.26156207662206</v>
      </c>
      <c r="AK45">
        <f ca="1">AJ45*EXP(($C$6-0.5*$C$4^2)*$C$5+$C$4*SQRT($C$5)*_xlfn.NORM.S.INV(RAND()))</f>
        <v>140.66984187152318</v>
      </c>
      <c r="AL45">
        <f ca="1">AK45*EXP(($C$6-0.5*$C$4^2)*$C$5+$C$4*SQRT($C$5)*_xlfn.NORM.S.INV(RAND()))</f>
        <v>142.73274512869671</v>
      </c>
      <c r="AM45">
        <f ca="1">AL45*EXP(($C$6-0.5*$C$4^2)*$C$5+$C$4*SQRT($C$5)*_xlfn.NORM.S.INV(RAND()))</f>
        <v>143.10943617092238</v>
      </c>
      <c r="AN45">
        <f ca="1">AM45*EXP(($C$6-0.5*$C$4^2)*$C$5+$C$4*SQRT($C$5)*_xlfn.NORM.S.INV(RAND()))</f>
        <v>138.79692151699027</v>
      </c>
      <c r="AO45">
        <f ca="1">AN45*EXP(($C$6-0.5*$C$4^2)*$C$5+$C$4*SQRT($C$5)*_xlfn.NORM.S.INV(RAND()))</f>
        <v>138.06850057452513</v>
      </c>
      <c r="AP45">
        <f ca="1">AO45*EXP(($C$6-0.5*$C$4^2)*$C$5+$C$4*SQRT($C$5)*_xlfn.NORM.S.INV(RAND()))</f>
        <v>138.92068543721911</v>
      </c>
      <c r="AQ45">
        <f ca="1">AP45*EXP(($C$6-0.5*$C$4^2)*$C$5+$C$4*SQRT($C$5)*_xlfn.NORM.S.INV(RAND()))</f>
        <v>140.92880131144463</v>
      </c>
      <c r="AR45">
        <f ca="1">AQ45*EXP(($C$6-0.5*$C$4^2)*$C$5+$C$4*SQRT($C$5)*_xlfn.NORM.S.INV(RAND()))</f>
        <v>139.38997884211554</v>
      </c>
      <c r="AS45">
        <f ca="1">AR45*EXP(($C$6-0.5*$C$4^2)*$C$5+$C$4*SQRT($C$5)*_xlfn.NORM.S.INV(RAND()))</f>
        <v>138.58995338821285</v>
      </c>
      <c r="AT45">
        <f ca="1">AS45*EXP(($C$6-0.5*$C$4^2)*$C$5+$C$4*SQRT($C$5)*_xlfn.NORM.S.INV(RAND()))</f>
        <v>138.4815865708652</v>
      </c>
      <c r="AU45">
        <f ca="1">AT45*EXP(($C$6-0.5*$C$4^2)*$C$5+$C$4*SQRT($C$5)*_xlfn.NORM.S.INV(RAND()))</f>
        <v>138.41944386386811</v>
      </c>
      <c r="AV45">
        <f ca="1">AU45*EXP(($C$6-0.5*$C$4^2)*$C$5+$C$4*SQRT($C$5)*_xlfn.NORM.S.INV(RAND()))</f>
        <v>137.67535403263304</v>
      </c>
      <c r="AW45">
        <f ca="1">AV45*EXP(($C$6-0.5*$C$4^2)*$C$5+$C$4*SQRT($C$5)*_xlfn.NORM.S.INV(RAND()))</f>
        <v>141.14427510406847</v>
      </c>
      <c r="AX45">
        <f ca="1">AW45*EXP(($C$6-0.5*$C$4^2)*$C$5+$C$4*SQRT($C$5)*_xlfn.NORM.S.INV(RAND()))</f>
        <v>139.58710799475591</v>
      </c>
      <c r="AY45">
        <f ca="1">AX45*EXP(($C$6-0.5*$C$4^2)*$C$5+$C$4*SQRT($C$5)*_xlfn.NORM.S.INV(RAND()))</f>
        <v>137.62359506622639</v>
      </c>
      <c r="AZ45">
        <f ca="1">AY45*EXP(($C$6-0.5*$C$4^2)*$C$5+$C$4*SQRT($C$5)*_xlfn.NORM.S.INV(RAND()))</f>
        <v>135.72042308305842</v>
      </c>
      <c r="BA45">
        <f ca="1">AZ45*EXP(($C$6-0.5*$C$4^2)*$C$5+$C$4*SQRT($C$5)*_xlfn.NORM.S.INV(RAND()))</f>
        <v>139.03225229849195</v>
      </c>
      <c r="BB45">
        <f ca="1">BA45*EXP(($C$6-0.5*$C$4^2)*$C$5+$C$4*SQRT($C$5)*_xlfn.NORM.S.INV(RAND()))</f>
        <v>138.27564113649564</v>
      </c>
      <c r="BC45">
        <f ca="1">BB45*EXP(($C$6-0.5*$C$4^2)*$C$5+$C$4*SQRT($C$5)*_xlfn.NORM.S.INV(RAND()))</f>
        <v>137.5685703528188</v>
      </c>
      <c r="BD45">
        <f ca="1">BC45*EXP(($C$6-0.5*$C$4^2)*$C$5+$C$4*SQRT($C$5)*_xlfn.NORM.S.INV(RAND()))</f>
        <v>138.18633594426876</v>
      </c>
      <c r="BE45">
        <f ca="1">BD45*EXP(($C$6-0.5*$C$4^2)*$C$5+$C$4*SQRT($C$5)*_xlfn.NORM.S.INV(RAND()))</f>
        <v>137.54760852335667</v>
      </c>
      <c r="BF45">
        <f ca="1">BE45*EXP(($C$6-0.5*$C$4^2)*$C$5+$C$4*SQRT($C$5)*_xlfn.NORM.S.INV(RAND()))</f>
        <v>140.35694752467123</v>
      </c>
      <c r="BG45">
        <f ca="1">BF45*EXP(($C$6-0.5*$C$4^2)*$C$5+$C$4*SQRT($C$5)*_xlfn.NORM.S.INV(RAND()))</f>
        <v>139.26266429634859</v>
      </c>
      <c r="BH45">
        <f ca="1">BG45*EXP(($C$6-0.5*$C$4^2)*$C$5+$C$4*SQRT($C$5)*_xlfn.NORM.S.INV(RAND()))</f>
        <v>143.46775084652839</v>
      </c>
      <c r="BI45">
        <f ca="1">BH45*EXP(($C$6-0.5*$C$4^2)*$C$5+$C$4*SQRT($C$5)*_xlfn.NORM.S.INV(RAND()))</f>
        <v>142.05944469732111</v>
      </c>
      <c r="BJ45">
        <f ca="1">BI45*EXP(($C$6-0.5*$C$4^2)*$C$5+$C$4*SQRT($C$5)*_xlfn.NORM.S.INV(RAND()))</f>
        <v>140.27249295996086</v>
      </c>
      <c r="BK45">
        <f ca="1">BJ45*EXP(($C$6-0.5*$C$4^2)*$C$5+$C$4*SQRT($C$5)*_xlfn.NORM.S.INV(RAND()))</f>
        <v>140.7233555939338</v>
      </c>
      <c r="BL45">
        <f ca="1">BK45*EXP(($C$6-0.5*$C$4^2)*$C$5+$C$4*SQRT($C$5)*_xlfn.NORM.S.INV(RAND()))</f>
        <v>144.91038072495513</v>
      </c>
      <c r="BM45">
        <f ca="1">BL45*EXP(($C$6-0.5*$C$4^2)*$C$5+$C$4*SQRT($C$5)*_xlfn.NORM.S.INV(RAND()))</f>
        <v>148.35421646945485</v>
      </c>
      <c r="BN45">
        <f ca="1">BM45*EXP(($C$6-0.5*$C$4^2)*$C$5+$C$4*SQRT($C$5)*_xlfn.NORM.S.INV(RAND()))</f>
        <v>149.67706001934678</v>
      </c>
      <c r="BO45">
        <f ca="1">BN45*EXP(($C$6-0.5*$C$4^2)*$C$5+$C$4*SQRT($C$5)*_xlfn.NORM.S.INV(RAND()))</f>
        <v>148.98558533353375</v>
      </c>
      <c r="BP45">
        <f ca="1">BO45*EXP(($C$6-0.5*$C$4^2)*$C$5+$C$4*SQRT($C$5)*_xlfn.NORM.S.INV(RAND()))</f>
        <v>151.30097522210139</v>
      </c>
      <c r="BQ45">
        <f ca="1">BP45*EXP(($C$6-0.5*$C$4^2)*$C$5+$C$4*SQRT($C$5)*_xlfn.NORM.S.INV(RAND()))</f>
        <v>152.04951119817869</v>
      </c>
      <c r="BR45">
        <f ca="1">BQ45*EXP(($C$6-0.5*$C$4^2)*$C$5+$C$4*SQRT($C$5)*_xlfn.NORM.S.INV(RAND()))</f>
        <v>152.71803155477554</v>
      </c>
      <c r="BS45">
        <f ca="1">BR45*EXP(($C$6-0.5*$C$4^2)*$C$5+$C$4*SQRT($C$5)*_xlfn.NORM.S.INV(RAND()))</f>
        <v>152.01759509542788</v>
      </c>
      <c r="BT45">
        <f ca="1">BS45*EXP(($C$6-0.5*$C$4^2)*$C$5+$C$4*SQRT($C$5)*_xlfn.NORM.S.INV(RAND()))</f>
        <v>152.47912610735196</v>
      </c>
      <c r="BU45">
        <f ca="1">BT45*EXP(($C$6-0.5*$C$4^2)*$C$5+$C$4*SQRT($C$5)*_xlfn.NORM.S.INV(RAND()))</f>
        <v>148.37180799985708</v>
      </c>
      <c r="BV45">
        <f ca="1">BU45*EXP(($C$6-0.5*$C$4^2)*$C$5+$C$4*SQRT($C$5)*_xlfn.NORM.S.INV(RAND()))</f>
        <v>147.14200827670993</v>
      </c>
      <c r="BW45">
        <f ca="1">BV45*EXP(($C$6-0.5*$C$4^2)*$C$5+$C$4*SQRT($C$5)*_xlfn.NORM.S.INV(RAND()))</f>
        <v>143.73331524238495</v>
      </c>
      <c r="BX45">
        <f ca="1">BW45*EXP(($C$6-0.5*$C$4^2)*$C$5+$C$4*SQRT($C$5)*_xlfn.NORM.S.INV(RAND()))</f>
        <v>145.68041618609476</v>
      </c>
      <c r="BY45">
        <f ca="1">BX45*EXP(($C$6-0.5*$C$4^2)*$C$5+$C$4*SQRT($C$5)*_xlfn.NORM.S.INV(RAND()))</f>
        <v>149.9822912493072</v>
      </c>
      <c r="BZ45">
        <f ca="1">BY45*EXP(($C$6-0.5*$C$4^2)*$C$5+$C$4*SQRT($C$5)*_xlfn.NORM.S.INV(RAND()))</f>
        <v>150.76703447295932</v>
      </c>
      <c r="CA45">
        <f ca="1">BZ45*EXP(($C$6-0.5*$C$4^2)*$C$5+$C$4*SQRT($C$5)*_xlfn.NORM.S.INV(RAND()))</f>
        <v>151.99887845187538</v>
      </c>
      <c r="CB45">
        <f ca="1">CA45*EXP(($C$6-0.5*$C$4^2)*$C$5+$C$4*SQRT($C$5)*_xlfn.NORM.S.INV(RAND()))</f>
        <v>153.74061387464852</v>
      </c>
      <c r="CC45">
        <f ca="1">CB45*EXP(($C$6-0.5*$C$4^2)*$C$5+$C$4*SQRT($C$5)*_xlfn.NORM.S.INV(RAND()))</f>
        <v>154.86484857133908</v>
      </c>
      <c r="CD45">
        <f ca="1">CC45*EXP(($C$6-0.5*$C$4^2)*$C$5+$C$4*SQRT($C$5)*_xlfn.NORM.S.INV(RAND()))</f>
        <v>153.48764175617802</v>
      </c>
      <c r="CE45">
        <f ca="1">CD45*EXP(($C$6-0.5*$C$4^2)*$C$5+$C$4*SQRT($C$5)*_xlfn.NORM.S.INV(RAND()))</f>
        <v>150.78002284140854</v>
      </c>
      <c r="CF45">
        <f ca="1">CE45*EXP(($C$6-0.5*$C$4^2)*$C$5+$C$4*SQRT($C$5)*_xlfn.NORM.S.INV(RAND()))</f>
        <v>152.21695879089498</v>
      </c>
      <c r="CG45">
        <f ca="1">CF45*EXP(($C$6-0.5*$C$4^2)*$C$5+$C$4*SQRT($C$5)*_xlfn.NORM.S.INV(RAND()))</f>
        <v>148.32513934983513</v>
      </c>
      <c r="CH45">
        <f ca="1">CG45*EXP(($C$6-0.5*$C$4^2)*$C$5+$C$4*SQRT($C$5)*_xlfn.NORM.S.INV(RAND()))</f>
        <v>149.49842120525219</v>
      </c>
      <c r="CI45">
        <f ca="1">CH45*EXP(($C$6-0.5*$C$4^2)*$C$5+$C$4*SQRT($C$5)*_xlfn.NORM.S.INV(RAND()))</f>
        <v>147.87830335500456</v>
      </c>
      <c r="CJ45">
        <f ca="1">CI45*EXP(($C$6-0.5*$C$4^2)*$C$5+$C$4*SQRT($C$5)*_xlfn.NORM.S.INV(RAND()))</f>
        <v>145.05235685127715</v>
      </c>
      <c r="CK45">
        <f ca="1">CJ45*EXP(($C$6-0.5*$C$4^2)*$C$5+$C$4*SQRT($C$5)*_xlfn.NORM.S.INV(RAND()))</f>
        <v>145.50684152680387</v>
      </c>
      <c r="CL45">
        <f ca="1">CK45*EXP(($C$6-0.5*$C$4^2)*$C$5+$C$4*SQRT($C$5)*_xlfn.NORM.S.INV(RAND()))</f>
        <v>142.28849145930772</v>
      </c>
      <c r="CM45">
        <f ca="1">CL45*EXP(($C$6-0.5*$C$4^2)*$C$5+$C$4*SQRT($C$5)*_xlfn.NORM.S.INV(RAND()))</f>
        <v>140.27174968894721</v>
      </c>
      <c r="CN45">
        <f ca="1">CM45*EXP(($C$6-0.5*$C$4^2)*$C$5+$C$4*SQRT($C$5)*_xlfn.NORM.S.INV(RAND()))</f>
        <v>138.37940380633239</v>
      </c>
      <c r="CO45">
        <f ca="1">CN45*EXP(($C$6-0.5*$C$4^2)*$C$5+$C$4*SQRT($C$5)*_xlfn.NORM.S.INV(RAND()))</f>
        <v>140.42243365260575</v>
      </c>
      <c r="CP45">
        <f ca="1">CO45*EXP(($C$6-0.5*$C$4^2)*$C$5+$C$4*SQRT($C$5)*_xlfn.NORM.S.INV(RAND()))</f>
        <v>140.01734001466187</v>
      </c>
      <c r="CQ45">
        <f ca="1">CP45*EXP(($C$6-0.5*$C$4^2)*$C$5+$C$4*SQRT($C$5)*_xlfn.NORM.S.INV(RAND()))</f>
        <v>142.34914893821156</v>
      </c>
      <c r="CR45">
        <f ca="1">CQ45*EXP(($C$6-0.5*$C$4^2)*$C$5+$C$4*SQRT($C$5)*_xlfn.NORM.S.INV(RAND()))</f>
        <v>144.39751558842772</v>
      </c>
      <c r="CS45">
        <f ca="1">CR45*EXP(($C$6-0.5*$C$4^2)*$C$5+$C$4*SQRT($C$5)*_xlfn.NORM.S.INV(RAND()))</f>
        <v>148.29400101308391</v>
      </c>
      <c r="CT45">
        <f ca="1">CS45*EXP(($C$6-0.5*$C$4^2)*$C$5+$C$4*SQRT($C$5)*_xlfn.NORM.S.INV(RAND()))</f>
        <v>143.04997832813842</v>
      </c>
      <c r="CU45">
        <f ca="1">CT45*EXP(($C$6-0.5*$C$4^2)*$C$5+$C$4*SQRT($C$5)*_xlfn.NORM.S.INV(RAND()))</f>
        <v>143.04045317214889</v>
      </c>
      <c r="CV45">
        <f ca="1">CU45*EXP(($C$6-0.5*$C$4^2)*$C$5+$C$4*SQRT($C$5)*_xlfn.NORM.S.INV(RAND()))</f>
        <v>144.50711516116635</v>
      </c>
      <c r="CW45">
        <f ca="1">CV45*EXP(($C$6-0.5*$C$4^2)*$C$5+$C$4*SQRT($C$5)*_xlfn.NORM.S.INV(RAND()))</f>
        <v>143.88353735039692</v>
      </c>
      <c r="CX45">
        <f ca="1">CW45*EXP(($C$6-0.5*$C$4^2)*$C$5+$C$4*SQRT($C$5)*_xlfn.NORM.S.INV(RAND()))</f>
        <v>151.23242099339959</v>
      </c>
      <c r="CY45">
        <f ca="1">CX45*EXP(($C$6-0.5*$C$4^2)*$C$5+$C$4*SQRT($C$5)*_xlfn.NORM.S.INV(RAND()))</f>
        <v>155.37386577865422</v>
      </c>
      <c r="CZ45">
        <f ca="1">CY45*EXP(($C$6-0.5*$C$4^2)*$C$5+$C$4*SQRT($C$5)*_xlfn.NORM.S.INV(RAND()))</f>
        <v>155.63769718737447</v>
      </c>
      <c r="DA45">
        <f ca="1">CZ45*EXP(($C$6-0.5*$C$4^2)*$C$5+$C$4*SQRT($C$5)*_xlfn.NORM.S.INV(RAND()))</f>
        <v>156.28360496992781</v>
      </c>
      <c r="DB45">
        <f ca="1">DA45*EXP(($C$6-0.5*$C$4^2)*$C$5+$C$4*SQRT($C$5)*_xlfn.NORM.S.INV(RAND()))</f>
        <v>161.01909734410972</v>
      </c>
      <c r="DC45">
        <f ca="1">DB45*EXP(($C$6-0.5*$C$4^2)*$C$5+$C$4*SQRT($C$5)*_xlfn.NORM.S.INV(RAND()))</f>
        <v>157.93993391609516</v>
      </c>
      <c r="DD45">
        <f ca="1">DC45*EXP(($C$6-0.5*$C$4^2)*$C$5+$C$4*SQRT($C$5)*_xlfn.NORM.S.INV(RAND()))</f>
        <v>160.94796139358562</v>
      </c>
      <c r="DE45">
        <f ca="1">DD45*EXP(($C$6-0.5*$C$4^2)*$C$5+$C$4*SQRT($C$5)*_xlfn.NORM.S.INV(RAND()))</f>
        <v>156.64118256557003</v>
      </c>
      <c r="DF45">
        <f ca="1">DE45*EXP(($C$6-0.5*$C$4^2)*$C$5+$C$4*SQRT($C$5)*_xlfn.NORM.S.INV(RAND()))</f>
        <v>157.99924632661492</v>
      </c>
      <c r="DG45">
        <f ca="1">DF45*EXP(($C$6-0.5*$C$4^2)*$C$5+$C$4*SQRT($C$5)*_xlfn.NORM.S.INV(RAND()))</f>
        <v>151.69353115648843</v>
      </c>
      <c r="DH45">
        <f ca="1">DG45*EXP(($C$6-0.5*$C$4^2)*$C$5+$C$4*SQRT($C$5)*_xlfn.NORM.S.INV(RAND()))</f>
        <v>151.78908307355383</v>
      </c>
      <c r="DI45">
        <f ca="1">DH45*EXP(($C$6-0.5*$C$4^2)*$C$5+$C$4*SQRT($C$5)*_xlfn.NORM.S.INV(RAND()))</f>
        <v>149.60355847591103</v>
      </c>
      <c r="DJ45">
        <f ca="1">DI45*EXP(($C$6-0.5*$C$4^2)*$C$5+$C$4*SQRT($C$5)*_xlfn.NORM.S.INV(RAND()))</f>
        <v>151.42790569888786</v>
      </c>
      <c r="DK45">
        <f ca="1">DJ45*EXP(($C$6-0.5*$C$4^2)*$C$5+$C$4*SQRT($C$5)*_xlfn.NORM.S.INV(RAND()))</f>
        <v>151.70534694211653</v>
      </c>
      <c r="DL45">
        <f ca="1">DK45*EXP(($C$6-0.5*$C$4^2)*$C$5+$C$4*SQRT($C$5)*_xlfn.NORM.S.INV(RAND()))</f>
        <v>152.04695238312206</v>
      </c>
      <c r="DM45">
        <f ca="1">DL45*EXP(($C$6-0.5*$C$4^2)*$C$5+$C$4*SQRT($C$5)*_xlfn.NORM.S.INV(RAND()))</f>
        <v>150.62520488464205</v>
      </c>
      <c r="DN45">
        <f ca="1">DM45*EXP(($C$6-0.5*$C$4^2)*$C$5+$C$4*SQRT($C$5)*_xlfn.NORM.S.INV(RAND()))</f>
        <v>149.40721625823701</v>
      </c>
      <c r="DO45">
        <f ca="1">DN45*EXP(($C$6-0.5*$C$4^2)*$C$5+$C$4*SQRT($C$5)*_xlfn.NORM.S.INV(RAND()))</f>
        <v>149.78869373456175</v>
      </c>
      <c r="DP45">
        <f ca="1">DO45*EXP(($C$6-0.5*$C$4^2)*$C$5+$C$4*SQRT($C$5)*_xlfn.NORM.S.INV(RAND()))</f>
        <v>151.88033180838772</v>
      </c>
      <c r="DQ45">
        <f ca="1">DP45*EXP(($C$6-0.5*$C$4^2)*$C$5+$C$4*SQRT($C$5)*_xlfn.NORM.S.INV(RAND()))</f>
        <v>149.16966120593366</v>
      </c>
      <c r="DR45">
        <f ca="1">DQ45*EXP(($C$6-0.5*$C$4^2)*$C$5+$C$4*SQRT($C$5)*_xlfn.NORM.S.INV(RAND()))</f>
        <v>151.95093357202614</v>
      </c>
      <c r="DS45">
        <f ca="1">DR45*EXP(($C$6-0.5*$C$4^2)*$C$5+$C$4*SQRT($C$5)*_xlfn.NORM.S.INV(RAND()))</f>
        <v>155.05697660903664</v>
      </c>
      <c r="DT45">
        <f ca="1">DS45*EXP(($C$6-0.5*$C$4^2)*$C$5+$C$4*SQRT($C$5)*_xlfn.NORM.S.INV(RAND()))</f>
        <v>157.3334546632384</v>
      </c>
      <c r="DU45">
        <f ca="1">DT45*EXP(($C$6-0.5*$C$4^2)*$C$5+$C$4*SQRT($C$5)*_xlfn.NORM.S.INV(RAND()))</f>
        <v>151.46597066092878</v>
      </c>
      <c r="DV45">
        <f ca="1">DU45*EXP(($C$6-0.5*$C$4^2)*$C$5+$C$4*SQRT($C$5)*_xlfn.NORM.S.INV(RAND()))</f>
        <v>149.11059275485647</v>
      </c>
      <c r="DW45">
        <f ca="1">DV45*EXP(($C$6-0.5*$C$4^2)*$C$5+$C$4*SQRT($C$5)*_xlfn.NORM.S.INV(RAND()))</f>
        <v>151.85997307685409</v>
      </c>
      <c r="DX45">
        <f ca="1">DW45*EXP(($C$6-0.5*$C$4^2)*$C$5+$C$4*SQRT($C$5)*_xlfn.NORM.S.INV(RAND()))</f>
        <v>153.94009507191942</v>
      </c>
      <c r="DY45">
        <f ca="1">DX45*EXP(($C$6-0.5*$C$4^2)*$C$5+$C$4*SQRT($C$5)*_xlfn.NORM.S.INV(RAND()))</f>
        <v>152.02930521119663</v>
      </c>
      <c r="DZ45">
        <f ca="1">DY45*EXP(($C$6-0.5*$C$4^2)*$C$5+$C$4*SQRT($C$5)*_xlfn.NORM.S.INV(RAND()))</f>
        <v>147.39654287841972</v>
      </c>
      <c r="EA45">
        <f ca="1">DZ45*EXP(($C$6-0.5*$C$4^2)*$C$5+$C$4*SQRT($C$5)*_xlfn.NORM.S.INV(RAND()))</f>
        <v>149.78126608698079</v>
      </c>
      <c r="EB45">
        <f ca="1">EA45*EXP(($C$6-0.5*$C$4^2)*$C$5+$C$4*SQRT($C$5)*_xlfn.NORM.S.INV(RAND()))</f>
        <v>148.38450791795262</v>
      </c>
      <c r="EC45">
        <f ca="1">EB45*EXP(($C$6-0.5*$C$4^2)*$C$5+$C$4*SQRT($C$5)*_xlfn.NORM.S.INV(RAND()))</f>
        <v>146.7982129742006</v>
      </c>
      <c r="ED45">
        <f ca="1">EC45*EXP(($C$6-0.5*$C$4^2)*$C$5+$C$4*SQRT($C$5)*_xlfn.NORM.S.INV(RAND()))</f>
        <v>149.27779345216209</v>
      </c>
      <c r="EE45">
        <f ca="1">ED45*EXP(($C$6-0.5*$C$4^2)*$C$5+$C$4*SQRT($C$5)*_xlfn.NORM.S.INV(RAND()))</f>
        <v>150.3523806521967</v>
      </c>
      <c r="EF45">
        <f ca="1">EE45*EXP(($C$6-0.5*$C$4^2)*$C$5+$C$4*SQRT($C$5)*_xlfn.NORM.S.INV(RAND()))</f>
        <v>151.83959613979778</v>
      </c>
      <c r="EG45">
        <f ca="1">EF45*EXP(($C$6-0.5*$C$4^2)*$C$5+$C$4*SQRT($C$5)*_xlfn.NORM.S.INV(RAND()))</f>
        <v>158.86269305551969</v>
      </c>
      <c r="EH45">
        <f ca="1">EG45*EXP(($C$6-0.5*$C$4^2)*$C$5+$C$4*SQRT($C$5)*_xlfn.NORM.S.INV(RAND()))</f>
        <v>156.47086440633913</v>
      </c>
      <c r="EI45">
        <f ca="1">EH45*EXP(($C$6-0.5*$C$4^2)*$C$5+$C$4*SQRT($C$5)*_xlfn.NORM.S.INV(RAND()))</f>
        <v>155.59663465852756</v>
      </c>
      <c r="EJ45">
        <f ca="1">EI45*EXP(($C$6-0.5*$C$4^2)*$C$5+$C$4*SQRT($C$5)*_xlfn.NORM.S.INV(RAND()))</f>
        <v>155.00324326181266</v>
      </c>
      <c r="EK45">
        <f ca="1">EJ45*EXP(($C$6-0.5*$C$4^2)*$C$5+$C$4*SQRT($C$5)*_xlfn.NORM.S.INV(RAND()))</f>
        <v>154.49894035081849</v>
      </c>
      <c r="EL45">
        <f ca="1">EK45*EXP(($C$6-0.5*$C$4^2)*$C$5+$C$4*SQRT($C$5)*_xlfn.NORM.S.INV(RAND()))</f>
        <v>157.22345452526883</v>
      </c>
      <c r="EM45">
        <f ca="1">EL45*EXP(($C$6-0.5*$C$4^2)*$C$5+$C$4*SQRT($C$5)*_xlfn.NORM.S.INV(RAND()))</f>
        <v>156.31375470180805</v>
      </c>
      <c r="EN45">
        <f ca="1">EM45*EXP(($C$6-0.5*$C$4^2)*$C$5+$C$4*SQRT($C$5)*_xlfn.NORM.S.INV(RAND()))</f>
        <v>160.3891274025172</v>
      </c>
      <c r="EO45">
        <f ca="1">EN45*EXP(($C$6-0.5*$C$4^2)*$C$5+$C$4*SQRT($C$5)*_xlfn.NORM.S.INV(RAND()))</f>
        <v>163.87617076926094</v>
      </c>
      <c r="EP45">
        <f ca="1">EO45*EXP(($C$6-0.5*$C$4^2)*$C$5+$C$4*SQRT($C$5)*_xlfn.NORM.S.INV(RAND()))</f>
        <v>166.79930025571278</v>
      </c>
      <c r="EQ45">
        <f ca="1">EP45*EXP(($C$6-0.5*$C$4^2)*$C$5+$C$4*SQRT($C$5)*_xlfn.NORM.S.INV(RAND()))</f>
        <v>162.13031281362129</v>
      </c>
      <c r="ER45">
        <f ca="1">EQ45*EXP(($C$6-0.5*$C$4^2)*$C$5+$C$4*SQRT($C$5)*_xlfn.NORM.S.INV(RAND()))</f>
        <v>166.32884933686069</v>
      </c>
      <c r="ES45">
        <f ca="1">ER45*EXP(($C$6-0.5*$C$4^2)*$C$5+$C$4*SQRT($C$5)*_xlfn.NORM.S.INV(RAND()))</f>
        <v>168.81480089437991</v>
      </c>
      <c r="ET45">
        <f ca="1">ES45*EXP(($C$6-0.5*$C$4^2)*$C$5+$C$4*SQRT($C$5)*_xlfn.NORM.S.INV(RAND()))</f>
        <v>173.55406569710976</v>
      </c>
      <c r="EU45">
        <f ca="1">ET45*EXP(($C$6-0.5*$C$4^2)*$C$5+$C$4*SQRT($C$5)*_xlfn.NORM.S.INV(RAND()))</f>
        <v>173.60146639731184</v>
      </c>
      <c r="EV45">
        <f ca="1">EU45*EXP(($C$6-0.5*$C$4^2)*$C$5+$C$4*SQRT($C$5)*_xlfn.NORM.S.INV(RAND()))</f>
        <v>175.93260058403291</v>
      </c>
      <c r="EW45">
        <f ca="1">EV45*EXP(($C$6-0.5*$C$4^2)*$C$5+$C$4*SQRT($C$5)*_xlfn.NORM.S.INV(RAND()))</f>
        <v>180.1288087521373</v>
      </c>
      <c r="EX45">
        <f ca="1">EW45*EXP(($C$6-0.5*$C$4^2)*$C$5+$C$4*SQRT($C$5)*_xlfn.NORM.S.INV(RAND()))</f>
        <v>176.54616714633133</v>
      </c>
      <c r="EY45">
        <f ca="1">EX45*EXP(($C$6-0.5*$C$4^2)*$C$5+$C$4*SQRT($C$5)*_xlfn.NORM.S.INV(RAND()))</f>
        <v>172.02849993585613</v>
      </c>
      <c r="EZ45">
        <f ca="1">EY45*EXP(($C$6-0.5*$C$4^2)*$C$5+$C$4*SQRT($C$5)*_xlfn.NORM.S.INV(RAND()))</f>
        <v>175.97523592279504</v>
      </c>
      <c r="FA45">
        <f ca="1">EZ45*EXP(($C$6-0.5*$C$4^2)*$C$5+$C$4*SQRT($C$5)*_xlfn.NORM.S.INV(RAND()))</f>
        <v>177.0032534550391</v>
      </c>
      <c r="FB45">
        <f ca="1">FA45*EXP(($C$6-0.5*$C$4^2)*$C$5+$C$4*SQRT($C$5)*_xlfn.NORM.S.INV(RAND()))</f>
        <v>183.4698855369023</v>
      </c>
      <c r="FC45">
        <f ca="1">FB45*EXP(($C$6-0.5*$C$4^2)*$C$5+$C$4*SQRT($C$5)*_xlfn.NORM.S.INV(RAND()))</f>
        <v>185.18486694397379</v>
      </c>
      <c r="FD45">
        <f ca="1">FC45*EXP(($C$6-0.5*$C$4^2)*$C$5+$C$4*SQRT($C$5)*_xlfn.NORM.S.INV(RAND()))</f>
        <v>179.43547246440164</v>
      </c>
      <c r="FE45">
        <f ca="1">FD45*EXP(($C$6-0.5*$C$4^2)*$C$5+$C$4*SQRT($C$5)*_xlfn.NORM.S.INV(RAND()))</f>
        <v>173.83581301423382</v>
      </c>
      <c r="FF45">
        <f ca="1">FE45*EXP(($C$6-0.5*$C$4^2)*$C$5+$C$4*SQRT($C$5)*_xlfn.NORM.S.INV(RAND()))</f>
        <v>166.97021622445962</v>
      </c>
      <c r="FG45">
        <f ca="1">FF45*EXP(($C$6-0.5*$C$4^2)*$C$5+$C$4*SQRT($C$5)*_xlfn.NORM.S.INV(RAND()))</f>
        <v>168.93996995862125</v>
      </c>
      <c r="FH45">
        <f ca="1">FG45*EXP(($C$6-0.5*$C$4^2)*$C$5+$C$4*SQRT($C$5)*_xlfn.NORM.S.INV(RAND()))</f>
        <v>171.43871179506567</v>
      </c>
      <c r="FI45">
        <f ca="1">FH45*EXP(($C$6-0.5*$C$4^2)*$C$5+$C$4*SQRT($C$5)*_xlfn.NORM.S.INV(RAND()))</f>
        <v>174.85684820103182</v>
      </c>
      <c r="FJ45">
        <f ca="1">FI45*EXP(($C$6-0.5*$C$4^2)*$C$5+$C$4*SQRT($C$5)*_xlfn.NORM.S.INV(RAND()))</f>
        <v>175.43928738062172</v>
      </c>
      <c r="FK45">
        <f ca="1">FJ45*EXP(($C$6-0.5*$C$4^2)*$C$5+$C$4*SQRT($C$5)*_xlfn.NORM.S.INV(RAND()))</f>
        <v>176.57355541145193</v>
      </c>
      <c r="FL45">
        <f ca="1">FK45*EXP(($C$6-0.5*$C$4^2)*$C$5+$C$4*SQRT($C$5)*_xlfn.NORM.S.INV(RAND()))</f>
        <v>177.121185000423</v>
      </c>
      <c r="FM45">
        <f ca="1">FL45*EXP(($C$6-0.5*$C$4^2)*$C$5+$C$4*SQRT($C$5)*_xlfn.NORM.S.INV(RAND()))</f>
        <v>174.6475441853116</v>
      </c>
      <c r="FN45">
        <f ca="1">FM45*EXP(($C$6-0.5*$C$4^2)*$C$5+$C$4*SQRT($C$5)*_xlfn.NORM.S.INV(RAND()))</f>
        <v>178.00288557460345</v>
      </c>
      <c r="FO45">
        <f ca="1">FN45*EXP(($C$6-0.5*$C$4^2)*$C$5+$C$4*SQRT($C$5)*_xlfn.NORM.S.INV(RAND()))</f>
        <v>183.27428395943886</v>
      </c>
      <c r="FP45">
        <f ca="1">FO45*EXP(($C$6-0.5*$C$4^2)*$C$5+$C$4*SQRT($C$5)*_xlfn.NORM.S.INV(RAND()))</f>
        <v>183.08037862365549</v>
      </c>
      <c r="FQ45">
        <f ca="1">FP45*EXP(($C$6-0.5*$C$4^2)*$C$5+$C$4*SQRT($C$5)*_xlfn.NORM.S.INV(RAND()))</f>
        <v>181.50396952046188</v>
      </c>
      <c r="FR45">
        <f ca="1">FQ45*EXP(($C$6-0.5*$C$4^2)*$C$5+$C$4*SQRT($C$5)*_xlfn.NORM.S.INV(RAND()))</f>
        <v>182.59281778564301</v>
      </c>
      <c r="FS45">
        <f ca="1">FR45*EXP(($C$6-0.5*$C$4^2)*$C$5+$C$4*SQRT($C$5)*_xlfn.NORM.S.INV(RAND()))</f>
        <v>187.42120963015068</v>
      </c>
      <c r="FT45">
        <f ca="1">FS45*EXP(($C$6-0.5*$C$4^2)*$C$5+$C$4*SQRT($C$5)*_xlfn.NORM.S.INV(RAND()))</f>
        <v>184.11776914446682</v>
      </c>
      <c r="FU45">
        <f ca="1">FT45*EXP(($C$6-0.5*$C$4^2)*$C$5+$C$4*SQRT($C$5)*_xlfn.NORM.S.INV(RAND()))</f>
        <v>194.28190088271037</v>
      </c>
      <c r="FV45">
        <f ca="1">FU45*EXP(($C$6-0.5*$C$4^2)*$C$5+$C$4*SQRT($C$5)*_xlfn.NORM.S.INV(RAND()))</f>
        <v>201.62252069616065</v>
      </c>
      <c r="FW45">
        <f ca="1">FV45*EXP(($C$6-0.5*$C$4^2)*$C$5+$C$4*SQRT($C$5)*_xlfn.NORM.S.INV(RAND()))</f>
        <v>199.75981028743618</v>
      </c>
      <c r="FX45">
        <f ca="1">FW45*EXP(($C$6-0.5*$C$4^2)*$C$5+$C$4*SQRT($C$5)*_xlfn.NORM.S.INV(RAND()))</f>
        <v>198.05262045457692</v>
      </c>
      <c r="FY45">
        <f ca="1">FX45*EXP(($C$6-0.5*$C$4^2)*$C$5+$C$4*SQRT($C$5)*_xlfn.NORM.S.INV(RAND()))</f>
        <v>196.23578322672887</v>
      </c>
      <c r="FZ45">
        <f ca="1">FY45*EXP(($C$6-0.5*$C$4^2)*$C$5+$C$4*SQRT($C$5)*_xlfn.NORM.S.INV(RAND()))</f>
        <v>196.101934115201</v>
      </c>
      <c r="GA45">
        <f ca="1">FZ45*EXP(($C$6-0.5*$C$4^2)*$C$5+$C$4*SQRT($C$5)*_xlfn.NORM.S.INV(RAND()))</f>
        <v>203.30639617077608</v>
      </c>
      <c r="GB45">
        <f ca="1">GA45*EXP(($C$6-0.5*$C$4^2)*$C$5+$C$4*SQRT($C$5)*_xlfn.NORM.S.INV(RAND()))</f>
        <v>197.16046193091807</v>
      </c>
      <c r="GC45">
        <f ca="1">GB45*EXP(($C$6-0.5*$C$4^2)*$C$5+$C$4*SQRT($C$5)*_xlfn.NORM.S.INV(RAND()))</f>
        <v>196.84024028699466</v>
      </c>
      <c r="GD45">
        <f ca="1">GC45*EXP(($C$6-0.5*$C$4^2)*$C$5+$C$4*SQRT($C$5)*_xlfn.NORM.S.INV(RAND()))</f>
        <v>195.44698759712446</v>
      </c>
      <c r="GE45">
        <f ca="1">GD45*EXP(($C$6-0.5*$C$4^2)*$C$5+$C$4*SQRT($C$5)*_xlfn.NORM.S.INV(RAND()))</f>
        <v>197.57388395859334</v>
      </c>
      <c r="GF45">
        <f ca="1">GE45*EXP(($C$6-0.5*$C$4^2)*$C$5+$C$4*SQRT($C$5)*_xlfn.NORM.S.INV(RAND()))</f>
        <v>198.96301514764068</v>
      </c>
      <c r="GG45">
        <f ca="1">GF45*EXP(($C$6-0.5*$C$4^2)*$C$5+$C$4*SQRT($C$5)*_xlfn.NORM.S.INV(RAND()))</f>
        <v>196.3182288675863</v>
      </c>
      <c r="GH45">
        <f ca="1">GG45*EXP(($C$6-0.5*$C$4^2)*$C$5+$C$4*SQRT($C$5)*_xlfn.NORM.S.INV(RAND()))</f>
        <v>191.97389792577187</v>
      </c>
      <c r="GI45">
        <f ca="1">GH45*EXP(($C$6-0.5*$C$4^2)*$C$5+$C$4*SQRT($C$5)*_xlfn.NORM.S.INV(RAND()))</f>
        <v>189.70313132555754</v>
      </c>
      <c r="GJ45">
        <f ca="1">GI45*EXP(($C$6-0.5*$C$4^2)*$C$5+$C$4*SQRT($C$5)*_xlfn.NORM.S.INV(RAND()))</f>
        <v>184.11329483767628</v>
      </c>
      <c r="GK45">
        <f ca="1">GJ45*EXP(($C$6-0.5*$C$4^2)*$C$5+$C$4*SQRT($C$5)*_xlfn.NORM.S.INV(RAND()))</f>
        <v>184.63481877753887</v>
      </c>
      <c r="GL45">
        <f ca="1">GK45*EXP(($C$6-0.5*$C$4^2)*$C$5+$C$4*SQRT($C$5)*_xlfn.NORM.S.INV(RAND()))</f>
        <v>188.38912195163783</v>
      </c>
      <c r="GM45">
        <f ca="1">GL45*EXP(($C$6-0.5*$C$4^2)*$C$5+$C$4*SQRT($C$5)*_xlfn.NORM.S.INV(RAND()))</f>
        <v>191.24806822468153</v>
      </c>
      <c r="GN45">
        <f ca="1">GM45*EXP(($C$6-0.5*$C$4^2)*$C$5+$C$4*SQRT($C$5)*_xlfn.NORM.S.INV(RAND()))</f>
        <v>195.11744615951568</v>
      </c>
      <c r="GO45">
        <f ca="1">GN45*EXP(($C$6-0.5*$C$4^2)*$C$5+$C$4*SQRT($C$5)*_xlfn.NORM.S.INV(RAND()))</f>
        <v>194.5157946000505</v>
      </c>
      <c r="GP45">
        <f ca="1">GO45*EXP(($C$6-0.5*$C$4^2)*$C$5+$C$4*SQRT($C$5)*_xlfn.NORM.S.INV(RAND()))</f>
        <v>192.61699294970259</v>
      </c>
      <c r="GQ45">
        <f ca="1">GP45*EXP(($C$6-0.5*$C$4^2)*$C$5+$C$4*SQRT($C$5)*_xlfn.NORM.S.INV(RAND()))</f>
        <v>202.1980240458349</v>
      </c>
      <c r="GR45">
        <f ca="1">GQ45*EXP(($C$6-0.5*$C$4^2)*$C$5+$C$4*SQRT($C$5)*_xlfn.NORM.S.INV(RAND()))</f>
        <v>200.73834151702218</v>
      </c>
      <c r="GS45">
        <f ca="1">GR45*EXP(($C$6-0.5*$C$4^2)*$C$5+$C$4*SQRT($C$5)*_xlfn.NORM.S.INV(RAND()))</f>
        <v>201.7524711318116</v>
      </c>
      <c r="GT45">
        <f ca="1">GS45*EXP(($C$6-0.5*$C$4^2)*$C$5+$C$4*SQRT($C$5)*_xlfn.NORM.S.INV(RAND()))</f>
        <v>198.37362677660028</v>
      </c>
      <c r="GU45">
        <f ca="1">GT45*EXP(($C$6-0.5*$C$4^2)*$C$5+$C$4*SQRT($C$5)*_xlfn.NORM.S.INV(RAND()))</f>
        <v>194.84558572177116</v>
      </c>
      <c r="GV45">
        <f ca="1">GU45*EXP(($C$6-0.5*$C$4^2)*$C$5+$C$4*SQRT($C$5)*_xlfn.NORM.S.INV(RAND()))</f>
        <v>193.51481244275146</v>
      </c>
      <c r="GW45">
        <f ca="1">GV45*EXP(($C$6-0.5*$C$4^2)*$C$5+$C$4*SQRT($C$5)*_xlfn.NORM.S.INV(RAND()))</f>
        <v>201.32203793694075</v>
      </c>
      <c r="GX45">
        <f ca="1">GW45*EXP(($C$6-0.5*$C$4^2)*$C$5+$C$4*SQRT($C$5)*_xlfn.NORM.S.INV(RAND()))</f>
        <v>198.87701212918421</v>
      </c>
      <c r="GY45" s="26">
        <f t="shared" ca="1" si="0"/>
        <v>0</v>
      </c>
      <c r="GZ45">
        <f ca="1">GY45*EXP(-$C$6*$C$7)</f>
        <v>0</v>
      </c>
      <c r="HA45" s="26">
        <f t="shared" ca="1" si="1"/>
        <v>38.877012129184209</v>
      </c>
      <c r="HB45" s="26">
        <f ca="1">HA45*EXP(-$C$6*$C$7)</f>
        <v>38.751943364656903</v>
      </c>
    </row>
    <row r="46" spans="6:210" x14ac:dyDescent="0.35">
      <c r="F46" s="26">
        <f>F45</f>
        <v>156.69999999999999</v>
      </c>
      <c r="G46">
        <f ca="1">F46*EXP(($C$6-0.5*$C$4^2)*$C$5+$C$4*SQRT($C$5)*_xlfn.NORM.S.INV(RAND()))</f>
        <v>157.73312024849682</v>
      </c>
      <c r="H46">
        <f ca="1">G46*EXP(($C$6-0.5*$C$4^2)*$C$5+$C$4*SQRT($C$5)*_xlfn.NORM.S.INV(RAND()))</f>
        <v>156.48094384568438</v>
      </c>
      <c r="I46">
        <f ca="1">H46*EXP(($C$6-0.5*$C$4^2)*$C$5+$C$4*SQRT($C$5)*_xlfn.NORM.S.INV(RAND()))</f>
        <v>156.31274512683936</v>
      </c>
      <c r="J46">
        <f ca="1">I46*EXP(($C$6-0.5*$C$4^2)*$C$5+$C$4*SQRT($C$5)*_xlfn.NORM.S.INV(RAND()))</f>
        <v>161.89663470608591</v>
      </c>
      <c r="K46">
        <f ca="1">J46*EXP(($C$6-0.5*$C$4^2)*$C$5+$C$4*SQRT($C$5)*_xlfn.NORM.S.INV(RAND()))</f>
        <v>157.98636547256424</v>
      </c>
      <c r="L46">
        <f ca="1">K46*EXP(($C$6-0.5*$C$4^2)*$C$5+$C$4*SQRT($C$5)*_xlfn.NORM.S.INV(RAND()))</f>
        <v>156.79081227871828</v>
      </c>
      <c r="M46">
        <f ca="1">L46*EXP(($C$6-0.5*$C$4^2)*$C$5+$C$4*SQRT($C$5)*_xlfn.NORM.S.INV(RAND()))</f>
        <v>152.65298343683727</v>
      </c>
      <c r="N46">
        <f ca="1">M46*EXP(($C$6-0.5*$C$4^2)*$C$5+$C$4*SQRT($C$5)*_xlfn.NORM.S.INV(RAND()))</f>
        <v>154.41026665791529</v>
      </c>
      <c r="O46">
        <f ca="1">N46*EXP(($C$6-0.5*$C$4^2)*$C$5+$C$4*SQRT($C$5)*_xlfn.NORM.S.INV(RAND()))</f>
        <v>152.34253776143905</v>
      </c>
      <c r="P46">
        <f ca="1">O46*EXP(($C$6-0.5*$C$4^2)*$C$5+$C$4*SQRT($C$5)*_xlfn.NORM.S.INV(RAND()))</f>
        <v>149.33582419925241</v>
      </c>
      <c r="Q46">
        <f ca="1">P46*EXP(($C$6-0.5*$C$4^2)*$C$5+$C$4*SQRT($C$5)*_xlfn.NORM.S.INV(RAND()))</f>
        <v>147.86669851484299</v>
      </c>
      <c r="R46">
        <f ca="1">Q46*EXP(($C$6-0.5*$C$4^2)*$C$5+$C$4*SQRT($C$5)*_xlfn.NORM.S.INV(RAND()))</f>
        <v>146.45674281667303</v>
      </c>
      <c r="S46">
        <f ca="1">R46*EXP(($C$6-0.5*$C$4^2)*$C$5+$C$4*SQRT($C$5)*_xlfn.NORM.S.INV(RAND()))</f>
        <v>143.05624062749609</v>
      </c>
      <c r="T46">
        <f ca="1">S46*EXP(($C$6-0.5*$C$4^2)*$C$5+$C$4*SQRT($C$5)*_xlfn.NORM.S.INV(RAND()))</f>
        <v>144.25000305786571</v>
      </c>
      <c r="U46">
        <f ca="1">T46*EXP(($C$6-0.5*$C$4^2)*$C$5+$C$4*SQRT($C$5)*_xlfn.NORM.S.INV(RAND()))</f>
        <v>144.77042384677674</v>
      </c>
      <c r="V46">
        <f ca="1">U46*EXP(($C$6-0.5*$C$4^2)*$C$5+$C$4*SQRT($C$5)*_xlfn.NORM.S.INV(RAND()))</f>
        <v>143.42911592418349</v>
      </c>
      <c r="W46">
        <f ca="1">V46*EXP(($C$6-0.5*$C$4^2)*$C$5+$C$4*SQRT($C$5)*_xlfn.NORM.S.INV(RAND()))</f>
        <v>146.17525779188568</v>
      </c>
      <c r="X46">
        <f ca="1">W46*EXP(($C$6-0.5*$C$4^2)*$C$5+$C$4*SQRT($C$5)*_xlfn.NORM.S.INV(RAND()))</f>
        <v>146.7156460485902</v>
      </c>
      <c r="Y46">
        <f ca="1">X46*EXP(($C$6-0.5*$C$4^2)*$C$5+$C$4*SQRT($C$5)*_xlfn.NORM.S.INV(RAND()))</f>
        <v>150.11989080099903</v>
      </c>
      <c r="Z46">
        <f ca="1">Y46*EXP(($C$6-0.5*$C$4^2)*$C$5+$C$4*SQRT($C$5)*_xlfn.NORM.S.INV(RAND()))</f>
        <v>151.10415389083525</v>
      </c>
      <c r="AA46">
        <f ca="1">Z46*EXP(($C$6-0.5*$C$4^2)*$C$5+$C$4*SQRT($C$5)*_xlfn.NORM.S.INV(RAND()))</f>
        <v>147.55344951010517</v>
      </c>
      <c r="AB46">
        <f ca="1">AA46*EXP(($C$6-0.5*$C$4^2)*$C$5+$C$4*SQRT($C$5)*_xlfn.NORM.S.INV(RAND()))</f>
        <v>147.04111822450088</v>
      </c>
      <c r="AC46">
        <f ca="1">AB46*EXP(($C$6-0.5*$C$4^2)*$C$5+$C$4*SQRT($C$5)*_xlfn.NORM.S.INV(RAND()))</f>
        <v>144.69189728805162</v>
      </c>
      <c r="AD46">
        <f ca="1">AC46*EXP(($C$6-0.5*$C$4^2)*$C$5+$C$4*SQRT($C$5)*_xlfn.NORM.S.INV(RAND()))</f>
        <v>148.66536328870802</v>
      </c>
      <c r="AE46">
        <f ca="1">AD46*EXP(($C$6-0.5*$C$4^2)*$C$5+$C$4*SQRT($C$5)*_xlfn.NORM.S.INV(RAND()))</f>
        <v>147.88856191680898</v>
      </c>
      <c r="AF46">
        <f ca="1">AE46*EXP(($C$6-0.5*$C$4^2)*$C$5+$C$4*SQRT($C$5)*_xlfn.NORM.S.INV(RAND()))</f>
        <v>149.59016270224228</v>
      </c>
      <c r="AG46">
        <f ca="1">AF46*EXP(($C$6-0.5*$C$4^2)*$C$5+$C$4*SQRT($C$5)*_xlfn.NORM.S.INV(RAND()))</f>
        <v>148.91190975066337</v>
      </c>
      <c r="AH46">
        <f ca="1">AG46*EXP(($C$6-0.5*$C$4^2)*$C$5+$C$4*SQRT($C$5)*_xlfn.NORM.S.INV(RAND()))</f>
        <v>147.26907347148935</v>
      </c>
      <c r="AI46">
        <f ca="1">AH46*EXP(($C$6-0.5*$C$4^2)*$C$5+$C$4*SQRT($C$5)*_xlfn.NORM.S.INV(RAND()))</f>
        <v>149.61570278830416</v>
      </c>
      <c r="AJ46">
        <f ca="1">AI46*EXP(($C$6-0.5*$C$4^2)*$C$5+$C$4*SQRT($C$5)*_xlfn.NORM.S.INV(RAND()))</f>
        <v>153.61739481366484</v>
      </c>
      <c r="AK46">
        <f ca="1">AJ46*EXP(($C$6-0.5*$C$4^2)*$C$5+$C$4*SQRT($C$5)*_xlfn.NORM.S.INV(RAND()))</f>
        <v>155.36263593794519</v>
      </c>
      <c r="AL46">
        <f ca="1">AK46*EXP(($C$6-0.5*$C$4^2)*$C$5+$C$4*SQRT($C$5)*_xlfn.NORM.S.INV(RAND()))</f>
        <v>153.25143286339232</v>
      </c>
      <c r="AM46">
        <f ca="1">AL46*EXP(($C$6-0.5*$C$4^2)*$C$5+$C$4*SQRT($C$5)*_xlfn.NORM.S.INV(RAND()))</f>
        <v>149.08794756839922</v>
      </c>
      <c r="AN46">
        <f ca="1">AM46*EXP(($C$6-0.5*$C$4^2)*$C$5+$C$4*SQRT($C$5)*_xlfn.NORM.S.INV(RAND()))</f>
        <v>147.85515353177794</v>
      </c>
      <c r="AO46">
        <f ca="1">AN46*EXP(($C$6-0.5*$C$4^2)*$C$5+$C$4*SQRT($C$5)*_xlfn.NORM.S.INV(RAND()))</f>
        <v>147.20822695620836</v>
      </c>
      <c r="AP46">
        <f ca="1">AO46*EXP(($C$6-0.5*$C$4^2)*$C$5+$C$4*SQRT($C$5)*_xlfn.NORM.S.INV(RAND()))</f>
        <v>148.47497193121416</v>
      </c>
      <c r="AQ46">
        <f ca="1">AP46*EXP(($C$6-0.5*$C$4^2)*$C$5+$C$4*SQRT($C$5)*_xlfn.NORM.S.INV(RAND()))</f>
        <v>149.24521227385591</v>
      </c>
      <c r="AR46">
        <f ca="1">AQ46*EXP(($C$6-0.5*$C$4^2)*$C$5+$C$4*SQRT($C$5)*_xlfn.NORM.S.INV(RAND()))</f>
        <v>150.00716853179335</v>
      </c>
      <c r="AS46">
        <f ca="1">AR46*EXP(($C$6-0.5*$C$4^2)*$C$5+$C$4*SQRT($C$5)*_xlfn.NORM.S.INV(RAND()))</f>
        <v>145.19926516426321</v>
      </c>
      <c r="AT46">
        <f ca="1">AS46*EXP(($C$6-0.5*$C$4^2)*$C$5+$C$4*SQRT($C$5)*_xlfn.NORM.S.INV(RAND()))</f>
        <v>150.27803436760385</v>
      </c>
      <c r="AU46">
        <f ca="1">AT46*EXP(($C$6-0.5*$C$4^2)*$C$5+$C$4*SQRT($C$5)*_xlfn.NORM.S.INV(RAND()))</f>
        <v>154.78389873326503</v>
      </c>
      <c r="AV46">
        <f ca="1">AU46*EXP(($C$6-0.5*$C$4^2)*$C$5+$C$4*SQRT($C$5)*_xlfn.NORM.S.INV(RAND()))</f>
        <v>154.35394496658608</v>
      </c>
      <c r="AW46">
        <f ca="1">AV46*EXP(($C$6-0.5*$C$4^2)*$C$5+$C$4*SQRT($C$5)*_xlfn.NORM.S.INV(RAND()))</f>
        <v>155.983695896787</v>
      </c>
      <c r="AX46">
        <f ca="1">AW46*EXP(($C$6-0.5*$C$4^2)*$C$5+$C$4*SQRT($C$5)*_xlfn.NORM.S.INV(RAND()))</f>
        <v>157.59895620907744</v>
      </c>
      <c r="AY46">
        <f ca="1">AX46*EXP(($C$6-0.5*$C$4^2)*$C$5+$C$4*SQRT($C$5)*_xlfn.NORM.S.INV(RAND()))</f>
        <v>151.64119059750797</v>
      </c>
      <c r="AZ46">
        <f ca="1">AY46*EXP(($C$6-0.5*$C$4^2)*$C$5+$C$4*SQRT($C$5)*_xlfn.NORM.S.INV(RAND()))</f>
        <v>151.48825715173024</v>
      </c>
      <c r="BA46">
        <f ca="1">AZ46*EXP(($C$6-0.5*$C$4^2)*$C$5+$C$4*SQRT($C$5)*_xlfn.NORM.S.INV(RAND()))</f>
        <v>156.94169568218697</v>
      </c>
      <c r="BB46">
        <f ca="1">BA46*EXP(($C$6-0.5*$C$4^2)*$C$5+$C$4*SQRT($C$5)*_xlfn.NORM.S.INV(RAND()))</f>
        <v>158.52056266254331</v>
      </c>
      <c r="BC46">
        <f ca="1">BB46*EXP(($C$6-0.5*$C$4^2)*$C$5+$C$4*SQRT($C$5)*_xlfn.NORM.S.INV(RAND()))</f>
        <v>157.20210917535584</v>
      </c>
      <c r="BD46">
        <f ca="1">BC46*EXP(($C$6-0.5*$C$4^2)*$C$5+$C$4*SQRT($C$5)*_xlfn.NORM.S.INV(RAND()))</f>
        <v>155.14968344796546</v>
      </c>
      <c r="BE46">
        <f ca="1">BD46*EXP(($C$6-0.5*$C$4^2)*$C$5+$C$4*SQRT($C$5)*_xlfn.NORM.S.INV(RAND()))</f>
        <v>155.57868636345151</v>
      </c>
      <c r="BF46">
        <f ca="1">BE46*EXP(($C$6-0.5*$C$4^2)*$C$5+$C$4*SQRT($C$5)*_xlfn.NORM.S.INV(RAND()))</f>
        <v>155.56915078937709</v>
      </c>
      <c r="BG46">
        <f ca="1">BF46*EXP(($C$6-0.5*$C$4^2)*$C$5+$C$4*SQRT($C$5)*_xlfn.NORM.S.INV(RAND()))</f>
        <v>153.72369455842141</v>
      </c>
      <c r="BH46">
        <f ca="1">BG46*EXP(($C$6-0.5*$C$4^2)*$C$5+$C$4*SQRT($C$5)*_xlfn.NORM.S.INV(RAND()))</f>
        <v>155.79624543962373</v>
      </c>
      <c r="BI46">
        <f ca="1">BH46*EXP(($C$6-0.5*$C$4^2)*$C$5+$C$4*SQRT($C$5)*_xlfn.NORM.S.INV(RAND()))</f>
        <v>156.77997332020595</v>
      </c>
      <c r="BJ46">
        <f ca="1">BI46*EXP(($C$6-0.5*$C$4^2)*$C$5+$C$4*SQRT($C$5)*_xlfn.NORM.S.INV(RAND()))</f>
        <v>159.32983713050609</v>
      </c>
      <c r="BK46">
        <f ca="1">BJ46*EXP(($C$6-0.5*$C$4^2)*$C$5+$C$4*SQRT($C$5)*_xlfn.NORM.S.INV(RAND()))</f>
        <v>157.40663453044698</v>
      </c>
      <c r="BL46">
        <f ca="1">BK46*EXP(($C$6-0.5*$C$4^2)*$C$5+$C$4*SQRT($C$5)*_xlfn.NORM.S.INV(RAND()))</f>
        <v>158.35640918051794</v>
      </c>
      <c r="BM46">
        <f ca="1">BL46*EXP(($C$6-0.5*$C$4^2)*$C$5+$C$4*SQRT($C$5)*_xlfn.NORM.S.INV(RAND()))</f>
        <v>161.76916511997726</v>
      </c>
      <c r="BN46">
        <f ca="1">BM46*EXP(($C$6-0.5*$C$4^2)*$C$5+$C$4*SQRT($C$5)*_xlfn.NORM.S.INV(RAND()))</f>
        <v>168.43484298716339</v>
      </c>
      <c r="BO46">
        <f ca="1">BN46*EXP(($C$6-0.5*$C$4^2)*$C$5+$C$4*SQRT($C$5)*_xlfn.NORM.S.INV(RAND()))</f>
        <v>166.71911971984977</v>
      </c>
      <c r="BP46">
        <f ca="1">BO46*EXP(($C$6-0.5*$C$4^2)*$C$5+$C$4*SQRT($C$5)*_xlfn.NORM.S.INV(RAND()))</f>
        <v>166.77973368928207</v>
      </c>
      <c r="BQ46">
        <f ca="1">BP46*EXP(($C$6-0.5*$C$4^2)*$C$5+$C$4*SQRT($C$5)*_xlfn.NORM.S.INV(RAND()))</f>
        <v>168.48123608138684</v>
      </c>
      <c r="BR46">
        <f ca="1">BQ46*EXP(($C$6-0.5*$C$4^2)*$C$5+$C$4*SQRT($C$5)*_xlfn.NORM.S.INV(RAND()))</f>
        <v>172.34626636871081</v>
      </c>
      <c r="BS46">
        <f ca="1">BR46*EXP(($C$6-0.5*$C$4^2)*$C$5+$C$4*SQRT($C$5)*_xlfn.NORM.S.INV(RAND()))</f>
        <v>173.8335746723765</v>
      </c>
      <c r="BT46">
        <f ca="1">BS46*EXP(($C$6-0.5*$C$4^2)*$C$5+$C$4*SQRT($C$5)*_xlfn.NORM.S.INV(RAND()))</f>
        <v>177.76200931152815</v>
      </c>
      <c r="BU46">
        <f ca="1">BT46*EXP(($C$6-0.5*$C$4^2)*$C$5+$C$4*SQRT($C$5)*_xlfn.NORM.S.INV(RAND()))</f>
        <v>180.09307005002447</v>
      </c>
      <c r="BV46">
        <f ca="1">BU46*EXP(($C$6-0.5*$C$4^2)*$C$5+$C$4*SQRT($C$5)*_xlfn.NORM.S.INV(RAND()))</f>
        <v>181.58431098003243</v>
      </c>
      <c r="BW46">
        <f ca="1">BV46*EXP(($C$6-0.5*$C$4^2)*$C$5+$C$4*SQRT($C$5)*_xlfn.NORM.S.INV(RAND()))</f>
        <v>179.00258467045111</v>
      </c>
      <c r="BX46">
        <f ca="1">BW46*EXP(($C$6-0.5*$C$4^2)*$C$5+$C$4*SQRT($C$5)*_xlfn.NORM.S.INV(RAND()))</f>
        <v>179.40141073961058</v>
      </c>
      <c r="BY46">
        <f ca="1">BX46*EXP(($C$6-0.5*$C$4^2)*$C$5+$C$4*SQRT($C$5)*_xlfn.NORM.S.INV(RAND()))</f>
        <v>184.60039019087532</v>
      </c>
      <c r="BZ46">
        <f ca="1">BY46*EXP(($C$6-0.5*$C$4^2)*$C$5+$C$4*SQRT($C$5)*_xlfn.NORM.S.INV(RAND()))</f>
        <v>187.55517503104412</v>
      </c>
      <c r="CA46">
        <f ca="1">BZ46*EXP(($C$6-0.5*$C$4^2)*$C$5+$C$4*SQRT($C$5)*_xlfn.NORM.S.INV(RAND()))</f>
        <v>190.82458953161833</v>
      </c>
      <c r="CB46">
        <f ca="1">CA46*EXP(($C$6-0.5*$C$4^2)*$C$5+$C$4*SQRT($C$5)*_xlfn.NORM.S.INV(RAND()))</f>
        <v>193.3992042963626</v>
      </c>
      <c r="CC46">
        <f ca="1">CB46*EXP(($C$6-0.5*$C$4^2)*$C$5+$C$4*SQRT($C$5)*_xlfn.NORM.S.INV(RAND()))</f>
        <v>190.15746613991769</v>
      </c>
      <c r="CD46">
        <f ca="1">CC46*EXP(($C$6-0.5*$C$4^2)*$C$5+$C$4*SQRT($C$5)*_xlfn.NORM.S.INV(RAND()))</f>
        <v>196.62874669431821</v>
      </c>
      <c r="CE46">
        <f ca="1">CD46*EXP(($C$6-0.5*$C$4^2)*$C$5+$C$4*SQRT($C$5)*_xlfn.NORM.S.INV(RAND()))</f>
        <v>192.24729840909643</v>
      </c>
      <c r="CF46">
        <f ca="1">CE46*EXP(($C$6-0.5*$C$4^2)*$C$5+$C$4*SQRT($C$5)*_xlfn.NORM.S.INV(RAND()))</f>
        <v>186.05572082698731</v>
      </c>
      <c r="CG46">
        <f ca="1">CF46*EXP(($C$6-0.5*$C$4^2)*$C$5+$C$4*SQRT($C$5)*_xlfn.NORM.S.INV(RAND()))</f>
        <v>183.89162917294587</v>
      </c>
      <c r="CH46">
        <f ca="1">CG46*EXP(($C$6-0.5*$C$4^2)*$C$5+$C$4*SQRT($C$5)*_xlfn.NORM.S.INV(RAND()))</f>
        <v>183.81151750103038</v>
      </c>
      <c r="CI46">
        <f ca="1">CH46*EXP(($C$6-0.5*$C$4^2)*$C$5+$C$4*SQRT($C$5)*_xlfn.NORM.S.INV(RAND()))</f>
        <v>180.60787681519653</v>
      </c>
      <c r="CJ46">
        <f ca="1">CI46*EXP(($C$6-0.5*$C$4^2)*$C$5+$C$4*SQRT($C$5)*_xlfn.NORM.S.INV(RAND()))</f>
        <v>176.57998562651176</v>
      </c>
      <c r="CK46">
        <f ca="1">CJ46*EXP(($C$6-0.5*$C$4^2)*$C$5+$C$4*SQRT($C$5)*_xlfn.NORM.S.INV(RAND()))</f>
        <v>175.31434066226245</v>
      </c>
      <c r="CL46">
        <f ca="1">CK46*EXP(($C$6-0.5*$C$4^2)*$C$5+$C$4*SQRT($C$5)*_xlfn.NORM.S.INV(RAND()))</f>
        <v>173.30044491528537</v>
      </c>
      <c r="CM46">
        <f ca="1">CL46*EXP(($C$6-0.5*$C$4^2)*$C$5+$C$4*SQRT($C$5)*_xlfn.NORM.S.INV(RAND()))</f>
        <v>174.77204295299933</v>
      </c>
      <c r="CN46">
        <f ca="1">CM46*EXP(($C$6-0.5*$C$4^2)*$C$5+$C$4*SQRT($C$5)*_xlfn.NORM.S.INV(RAND()))</f>
        <v>173.07540535870277</v>
      </c>
      <c r="CO46">
        <f ca="1">CN46*EXP(($C$6-0.5*$C$4^2)*$C$5+$C$4*SQRT($C$5)*_xlfn.NORM.S.INV(RAND()))</f>
        <v>170.90585429118354</v>
      </c>
      <c r="CP46">
        <f ca="1">CO46*EXP(($C$6-0.5*$C$4^2)*$C$5+$C$4*SQRT($C$5)*_xlfn.NORM.S.INV(RAND()))</f>
        <v>171.02794191086349</v>
      </c>
      <c r="CQ46">
        <f ca="1">CP46*EXP(($C$6-0.5*$C$4^2)*$C$5+$C$4*SQRT($C$5)*_xlfn.NORM.S.INV(RAND()))</f>
        <v>170.49863841647903</v>
      </c>
      <c r="CR46">
        <f ca="1">CQ46*EXP(($C$6-0.5*$C$4^2)*$C$5+$C$4*SQRT($C$5)*_xlfn.NORM.S.INV(RAND()))</f>
        <v>167.73736245848448</v>
      </c>
      <c r="CS46">
        <f ca="1">CR46*EXP(($C$6-0.5*$C$4^2)*$C$5+$C$4*SQRT($C$5)*_xlfn.NORM.S.INV(RAND()))</f>
        <v>163.65425472218317</v>
      </c>
      <c r="CT46">
        <f ca="1">CS46*EXP(($C$6-0.5*$C$4^2)*$C$5+$C$4*SQRT($C$5)*_xlfn.NORM.S.INV(RAND()))</f>
        <v>160.91608826927092</v>
      </c>
      <c r="CU46">
        <f ca="1">CT46*EXP(($C$6-0.5*$C$4^2)*$C$5+$C$4*SQRT($C$5)*_xlfn.NORM.S.INV(RAND()))</f>
        <v>159.51681485693615</v>
      </c>
      <c r="CV46">
        <f ca="1">CU46*EXP(($C$6-0.5*$C$4^2)*$C$5+$C$4*SQRT($C$5)*_xlfn.NORM.S.INV(RAND()))</f>
        <v>160.81264703621042</v>
      </c>
      <c r="CW46">
        <f ca="1">CV46*EXP(($C$6-0.5*$C$4^2)*$C$5+$C$4*SQRT($C$5)*_xlfn.NORM.S.INV(RAND()))</f>
        <v>162.67208764542738</v>
      </c>
      <c r="CX46">
        <f ca="1">CW46*EXP(($C$6-0.5*$C$4^2)*$C$5+$C$4*SQRT($C$5)*_xlfn.NORM.S.INV(RAND()))</f>
        <v>160.0989369834125</v>
      </c>
      <c r="CY46">
        <f ca="1">CX46*EXP(($C$6-0.5*$C$4^2)*$C$5+$C$4*SQRT($C$5)*_xlfn.NORM.S.INV(RAND()))</f>
        <v>157.58555937993862</v>
      </c>
      <c r="CZ46">
        <f ca="1">CY46*EXP(($C$6-0.5*$C$4^2)*$C$5+$C$4*SQRT($C$5)*_xlfn.NORM.S.INV(RAND()))</f>
        <v>159.71220957193572</v>
      </c>
      <c r="DA46">
        <f ca="1">CZ46*EXP(($C$6-0.5*$C$4^2)*$C$5+$C$4*SQRT($C$5)*_xlfn.NORM.S.INV(RAND()))</f>
        <v>157.13812553395857</v>
      </c>
      <c r="DB46">
        <f ca="1">DA46*EXP(($C$6-0.5*$C$4^2)*$C$5+$C$4*SQRT($C$5)*_xlfn.NORM.S.INV(RAND()))</f>
        <v>157.88867318561537</v>
      </c>
      <c r="DC46">
        <f ca="1">DB46*EXP(($C$6-0.5*$C$4^2)*$C$5+$C$4*SQRT($C$5)*_xlfn.NORM.S.INV(RAND()))</f>
        <v>160.9492761772363</v>
      </c>
      <c r="DD46">
        <f ca="1">DC46*EXP(($C$6-0.5*$C$4^2)*$C$5+$C$4*SQRT($C$5)*_xlfn.NORM.S.INV(RAND()))</f>
        <v>159.89749951148798</v>
      </c>
      <c r="DE46">
        <f ca="1">DD46*EXP(($C$6-0.5*$C$4^2)*$C$5+$C$4*SQRT($C$5)*_xlfn.NORM.S.INV(RAND()))</f>
        <v>155.86548824831331</v>
      </c>
      <c r="DF46">
        <f ca="1">DE46*EXP(($C$6-0.5*$C$4^2)*$C$5+$C$4*SQRT($C$5)*_xlfn.NORM.S.INV(RAND()))</f>
        <v>153.59912633313189</v>
      </c>
      <c r="DG46">
        <f ca="1">DF46*EXP(($C$6-0.5*$C$4^2)*$C$5+$C$4*SQRT($C$5)*_xlfn.NORM.S.INV(RAND()))</f>
        <v>155.40849672481437</v>
      </c>
      <c r="DH46">
        <f ca="1">DG46*EXP(($C$6-0.5*$C$4^2)*$C$5+$C$4*SQRT($C$5)*_xlfn.NORM.S.INV(RAND()))</f>
        <v>160.57199257083118</v>
      </c>
      <c r="DI46">
        <f ca="1">DH46*EXP(($C$6-0.5*$C$4^2)*$C$5+$C$4*SQRT($C$5)*_xlfn.NORM.S.INV(RAND()))</f>
        <v>158.66258984240653</v>
      </c>
      <c r="DJ46">
        <f ca="1">DI46*EXP(($C$6-0.5*$C$4^2)*$C$5+$C$4*SQRT($C$5)*_xlfn.NORM.S.INV(RAND()))</f>
        <v>158.13186690243717</v>
      </c>
      <c r="DK46">
        <f ca="1">DJ46*EXP(($C$6-0.5*$C$4^2)*$C$5+$C$4*SQRT($C$5)*_xlfn.NORM.S.INV(RAND()))</f>
        <v>159.59901219884657</v>
      </c>
      <c r="DL46">
        <f ca="1">DK46*EXP(($C$6-0.5*$C$4^2)*$C$5+$C$4*SQRT($C$5)*_xlfn.NORM.S.INV(RAND()))</f>
        <v>156.73255209482755</v>
      </c>
      <c r="DM46">
        <f ca="1">DL46*EXP(($C$6-0.5*$C$4^2)*$C$5+$C$4*SQRT($C$5)*_xlfn.NORM.S.INV(RAND()))</f>
        <v>152.71387782958169</v>
      </c>
      <c r="DN46">
        <f ca="1">DM46*EXP(($C$6-0.5*$C$4^2)*$C$5+$C$4*SQRT($C$5)*_xlfn.NORM.S.INV(RAND()))</f>
        <v>158.26806202097893</v>
      </c>
      <c r="DO46">
        <f ca="1">DN46*EXP(($C$6-0.5*$C$4^2)*$C$5+$C$4*SQRT($C$5)*_xlfn.NORM.S.INV(RAND()))</f>
        <v>153.52648785147164</v>
      </c>
      <c r="DP46">
        <f ca="1">DO46*EXP(($C$6-0.5*$C$4^2)*$C$5+$C$4*SQRT($C$5)*_xlfn.NORM.S.INV(RAND()))</f>
        <v>156.48026174467972</v>
      </c>
      <c r="DQ46">
        <f ca="1">DP46*EXP(($C$6-0.5*$C$4^2)*$C$5+$C$4*SQRT($C$5)*_xlfn.NORM.S.INV(RAND()))</f>
        <v>155.34319678588901</v>
      </c>
      <c r="DR46">
        <f ca="1">DQ46*EXP(($C$6-0.5*$C$4^2)*$C$5+$C$4*SQRT($C$5)*_xlfn.NORM.S.INV(RAND()))</f>
        <v>152.09806727729998</v>
      </c>
      <c r="DS46">
        <f ca="1">DR46*EXP(($C$6-0.5*$C$4^2)*$C$5+$C$4*SQRT($C$5)*_xlfn.NORM.S.INV(RAND()))</f>
        <v>148.47052268061751</v>
      </c>
      <c r="DT46">
        <f ca="1">DS46*EXP(($C$6-0.5*$C$4^2)*$C$5+$C$4*SQRT($C$5)*_xlfn.NORM.S.INV(RAND()))</f>
        <v>147.61188743021737</v>
      </c>
      <c r="DU46">
        <f ca="1">DT46*EXP(($C$6-0.5*$C$4^2)*$C$5+$C$4*SQRT($C$5)*_xlfn.NORM.S.INV(RAND()))</f>
        <v>147.44246580740304</v>
      </c>
      <c r="DV46">
        <f ca="1">DU46*EXP(($C$6-0.5*$C$4^2)*$C$5+$C$4*SQRT($C$5)*_xlfn.NORM.S.INV(RAND()))</f>
        <v>153.63306952779405</v>
      </c>
      <c r="DW46">
        <f ca="1">DV46*EXP(($C$6-0.5*$C$4^2)*$C$5+$C$4*SQRT($C$5)*_xlfn.NORM.S.INV(RAND()))</f>
        <v>150.14075580805411</v>
      </c>
      <c r="DX46">
        <f ca="1">DW46*EXP(($C$6-0.5*$C$4^2)*$C$5+$C$4*SQRT($C$5)*_xlfn.NORM.S.INV(RAND()))</f>
        <v>149.89306176722937</v>
      </c>
      <c r="DY46">
        <f ca="1">DX46*EXP(($C$6-0.5*$C$4^2)*$C$5+$C$4*SQRT($C$5)*_xlfn.NORM.S.INV(RAND()))</f>
        <v>156.57226263819652</v>
      </c>
      <c r="DZ46">
        <f ca="1">DY46*EXP(($C$6-0.5*$C$4^2)*$C$5+$C$4*SQRT($C$5)*_xlfn.NORM.S.INV(RAND()))</f>
        <v>153.04382593851199</v>
      </c>
      <c r="EA46">
        <f ca="1">DZ46*EXP(($C$6-0.5*$C$4^2)*$C$5+$C$4*SQRT($C$5)*_xlfn.NORM.S.INV(RAND()))</f>
        <v>151.42248671791177</v>
      </c>
      <c r="EB46">
        <f ca="1">EA46*EXP(($C$6-0.5*$C$4^2)*$C$5+$C$4*SQRT($C$5)*_xlfn.NORM.S.INV(RAND()))</f>
        <v>152.8395005313206</v>
      </c>
      <c r="EC46">
        <f ca="1">EB46*EXP(($C$6-0.5*$C$4^2)*$C$5+$C$4*SQRT($C$5)*_xlfn.NORM.S.INV(RAND()))</f>
        <v>149.63356107473379</v>
      </c>
      <c r="ED46">
        <f ca="1">EC46*EXP(($C$6-0.5*$C$4^2)*$C$5+$C$4*SQRT($C$5)*_xlfn.NORM.S.INV(RAND()))</f>
        <v>150.76418274807051</v>
      </c>
      <c r="EE46">
        <f ca="1">ED46*EXP(($C$6-0.5*$C$4^2)*$C$5+$C$4*SQRT($C$5)*_xlfn.NORM.S.INV(RAND()))</f>
        <v>149.07220182798051</v>
      </c>
      <c r="EF46">
        <f ca="1">EE46*EXP(($C$6-0.5*$C$4^2)*$C$5+$C$4*SQRT($C$5)*_xlfn.NORM.S.INV(RAND()))</f>
        <v>149.99192483383715</v>
      </c>
      <c r="EG46">
        <f ca="1">EF46*EXP(($C$6-0.5*$C$4^2)*$C$5+$C$4*SQRT($C$5)*_xlfn.NORM.S.INV(RAND()))</f>
        <v>153.84580634810095</v>
      </c>
      <c r="EH46">
        <f ca="1">EG46*EXP(($C$6-0.5*$C$4^2)*$C$5+$C$4*SQRT($C$5)*_xlfn.NORM.S.INV(RAND()))</f>
        <v>150.08704768367102</v>
      </c>
      <c r="EI46">
        <f ca="1">EH46*EXP(($C$6-0.5*$C$4^2)*$C$5+$C$4*SQRT($C$5)*_xlfn.NORM.S.INV(RAND()))</f>
        <v>153.62365641232168</v>
      </c>
      <c r="EJ46">
        <f ca="1">EI46*EXP(($C$6-0.5*$C$4^2)*$C$5+$C$4*SQRT($C$5)*_xlfn.NORM.S.INV(RAND()))</f>
        <v>152.94274327878119</v>
      </c>
      <c r="EK46">
        <f ca="1">EJ46*EXP(($C$6-0.5*$C$4^2)*$C$5+$C$4*SQRT($C$5)*_xlfn.NORM.S.INV(RAND()))</f>
        <v>154.81790544476593</v>
      </c>
      <c r="EL46">
        <f ca="1">EK46*EXP(($C$6-0.5*$C$4^2)*$C$5+$C$4*SQRT($C$5)*_xlfn.NORM.S.INV(RAND()))</f>
        <v>152.87822964379484</v>
      </c>
      <c r="EM46">
        <f ca="1">EL46*EXP(($C$6-0.5*$C$4^2)*$C$5+$C$4*SQRT($C$5)*_xlfn.NORM.S.INV(RAND()))</f>
        <v>153.85939257063799</v>
      </c>
      <c r="EN46">
        <f ca="1">EM46*EXP(($C$6-0.5*$C$4^2)*$C$5+$C$4*SQRT($C$5)*_xlfn.NORM.S.INV(RAND()))</f>
        <v>149.97603211503039</v>
      </c>
      <c r="EO46">
        <f ca="1">EN46*EXP(($C$6-0.5*$C$4^2)*$C$5+$C$4*SQRT($C$5)*_xlfn.NORM.S.INV(RAND()))</f>
        <v>154.45258282027498</v>
      </c>
      <c r="EP46">
        <f ca="1">EO46*EXP(($C$6-0.5*$C$4^2)*$C$5+$C$4*SQRT($C$5)*_xlfn.NORM.S.INV(RAND()))</f>
        <v>155.46097913533677</v>
      </c>
      <c r="EQ46">
        <f ca="1">EP46*EXP(($C$6-0.5*$C$4^2)*$C$5+$C$4*SQRT($C$5)*_xlfn.NORM.S.INV(RAND()))</f>
        <v>155.20503846489032</v>
      </c>
      <c r="ER46">
        <f ca="1">EQ46*EXP(($C$6-0.5*$C$4^2)*$C$5+$C$4*SQRT($C$5)*_xlfn.NORM.S.INV(RAND()))</f>
        <v>160.20908149469284</v>
      </c>
      <c r="ES46">
        <f ca="1">ER46*EXP(($C$6-0.5*$C$4^2)*$C$5+$C$4*SQRT($C$5)*_xlfn.NORM.S.INV(RAND()))</f>
        <v>156.90507060158455</v>
      </c>
      <c r="ET46">
        <f ca="1">ES46*EXP(($C$6-0.5*$C$4^2)*$C$5+$C$4*SQRT($C$5)*_xlfn.NORM.S.INV(RAND()))</f>
        <v>156.18198732463827</v>
      </c>
      <c r="EU46">
        <f ca="1">ET46*EXP(($C$6-0.5*$C$4^2)*$C$5+$C$4*SQRT($C$5)*_xlfn.NORM.S.INV(RAND()))</f>
        <v>152.29958009267267</v>
      </c>
      <c r="EV46">
        <f ca="1">EU46*EXP(($C$6-0.5*$C$4^2)*$C$5+$C$4*SQRT($C$5)*_xlfn.NORM.S.INV(RAND()))</f>
        <v>154.59340026191887</v>
      </c>
      <c r="EW46">
        <f ca="1">EV46*EXP(($C$6-0.5*$C$4^2)*$C$5+$C$4*SQRT($C$5)*_xlfn.NORM.S.INV(RAND()))</f>
        <v>153.90122078097849</v>
      </c>
      <c r="EX46">
        <f ca="1">EW46*EXP(($C$6-0.5*$C$4^2)*$C$5+$C$4*SQRT($C$5)*_xlfn.NORM.S.INV(RAND()))</f>
        <v>151.8581276642125</v>
      </c>
      <c r="EY46">
        <f ca="1">EX46*EXP(($C$6-0.5*$C$4^2)*$C$5+$C$4*SQRT($C$5)*_xlfn.NORM.S.INV(RAND()))</f>
        <v>152.21870041405967</v>
      </c>
      <c r="EZ46">
        <f ca="1">EY46*EXP(($C$6-0.5*$C$4^2)*$C$5+$C$4*SQRT($C$5)*_xlfn.NORM.S.INV(RAND()))</f>
        <v>154.52141854985939</v>
      </c>
      <c r="FA46">
        <f ca="1">EZ46*EXP(($C$6-0.5*$C$4^2)*$C$5+$C$4*SQRT($C$5)*_xlfn.NORM.S.INV(RAND()))</f>
        <v>158.86084392465096</v>
      </c>
      <c r="FB46">
        <f ca="1">FA46*EXP(($C$6-0.5*$C$4^2)*$C$5+$C$4*SQRT($C$5)*_xlfn.NORM.S.INV(RAND()))</f>
        <v>158.77531311313609</v>
      </c>
      <c r="FC46">
        <f ca="1">FB46*EXP(($C$6-0.5*$C$4^2)*$C$5+$C$4*SQRT($C$5)*_xlfn.NORM.S.INV(RAND()))</f>
        <v>155.69863510303148</v>
      </c>
      <c r="FD46">
        <f ca="1">FC46*EXP(($C$6-0.5*$C$4^2)*$C$5+$C$4*SQRT($C$5)*_xlfn.NORM.S.INV(RAND()))</f>
        <v>157.16150074250243</v>
      </c>
      <c r="FE46">
        <f ca="1">FD46*EXP(($C$6-0.5*$C$4^2)*$C$5+$C$4*SQRT($C$5)*_xlfn.NORM.S.INV(RAND()))</f>
        <v>155.6255949254506</v>
      </c>
      <c r="FF46">
        <f ca="1">FE46*EXP(($C$6-0.5*$C$4^2)*$C$5+$C$4*SQRT($C$5)*_xlfn.NORM.S.INV(RAND()))</f>
        <v>159.90231329882286</v>
      </c>
      <c r="FG46">
        <f ca="1">FF46*EXP(($C$6-0.5*$C$4^2)*$C$5+$C$4*SQRT($C$5)*_xlfn.NORM.S.INV(RAND()))</f>
        <v>158.43807023574121</v>
      </c>
      <c r="FH46">
        <f ca="1">FG46*EXP(($C$6-0.5*$C$4^2)*$C$5+$C$4*SQRT($C$5)*_xlfn.NORM.S.INV(RAND()))</f>
        <v>158.05612674176427</v>
      </c>
      <c r="FI46">
        <f ca="1">FH46*EXP(($C$6-0.5*$C$4^2)*$C$5+$C$4*SQRT($C$5)*_xlfn.NORM.S.INV(RAND()))</f>
        <v>157.77368676296541</v>
      </c>
      <c r="FJ46">
        <f ca="1">FI46*EXP(($C$6-0.5*$C$4^2)*$C$5+$C$4*SQRT($C$5)*_xlfn.NORM.S.INV(RAND()))</f>
        <v>157.03843120245821</v>
      </c>
      <c r="FK46">
        <f ca="1">FJ46*EXP(($C$6-0.5*$C$4^2)*$C$5+$C$4*SQRT($C$5)*_xlfn.NORM.S.INV(RAND()))</f>
        <v>156.50819916325199</v>
      </c>
      <c r="FL46">
        <f ca="1">FK46*EXP(($C$6-0.5*$C$4^2)*$C$5+$C$4*SQRT($C$5)*_xlfn.NORM.S.INV(RAND()))</f>
        <v>157.55435706114406</v>
      </c>
      <c r="FM46">
        <f ca="1">FL46*EXP(($C$6-0.5*$C$4^2)*$C$5+$C$4*SQRT($C$5)*_xlfn.NORM.S.INV(RAND()))</f>
        <v>157.68657022439382</v>
      </c>
      <c r="FN46">
        <f ca="1">FM46*EXP(($C$6-0.5*$C$4^2)*$C$5+$C$4*SQRT($C$5)*_xlfn.NORM.S.INV(RAND()))</f>
        <v>153.11570848965499</v>
      </c>
      <c r="FO46">
        <f ca="1">FN46*EXP(($C$6-0.5*$C$4^2)*$C$5+$C$4*SQRT($C$5)*_xlfn.NORM.S.INV(RAND()))</f>
        <v>150.52216100947794</v>
      </c>
      <c r="FP46">
        <f ca="1">FO46*EXP(($C$6-0.5*$C$4^2)*$C$5+$C$4*SQRT($C$5)*_xlfn.NORM.S.INV(RAND()))</f>
        <v>144.28635579874936</v>
      </c>
      <c r="FQ46">
        <f ca="1">FP46*EXP(($C$6-0.5*$C$4^2)*$C$5+$C$4*SQRT($C$5)*_xlfn.NORM.S.INV(RAND()))</f>
        <v>145.6316411107064</v>
      </c>
      <c r="FR46">
        <f ca="1">FQ46*EXP(($C$6-0.5*$C$4^2)*$C$5+$C$4*SQRT($C$5)*_xlfn.NORM.S.INV(RAND()))</f>
        <v>144.34576839879469</v>
      </c>
      <c r="FS46">
        <f ca="1">FR46*EXP(($C$6-0.5*$C$4^2)*$C$5+$C$4*SQRT($C$5)*_xlfn.NORM.S.INV(RAND()))</f>
        <v>143.16150018353005</v>
      </c>
      <c r="FT46">
        <f ca="1">FS46*EXP(($C$6-0.5*$C$4^2)*$C$5+$C$4*SQRT($C$5)*_xlfn.NORM.S.INV(RAND()))</f>
        <v>145.42369583252332</v>
      </c>
      <c r="FU46">
        <f ca="1">FT46*EXP(($C$6-0.5*$C$4^2)*$C$5+$C$4*SQRT($C$5)*_xlfn.NORM.S.INV(RAND()))</f>
        <v>148.6422425586282</v>
      </c>
      <c r="FV46">
        <f ca="1">FU46*EXP(($C$6-0.5*$C$4^2)*$C$5+$C$4*SQRT($C$5)*_xlfn.NORM.S.INV(RAND()))</f>
        <v>142.31580759272754</v>
      </c>
      <c r="FW46">
        <f ca="1">FV46*EXP(($C$6-0.5*$C$4^2)*$C$5+$C$4*SQRT($C$5)*_xlfn.NORM.S.INV(RAND()))</f>
        <v>148.34547591945997</v>
      </c>
      <c r="FX46">
        <f ca="1">FW46*EXP(($C$6-0.5*$C$4^2)*$C$5+$C$4*SQRT($C$5)*_xlfn.NORM.S.INV(RAND()))</f>
        <v>148.58355967897185</v>
      </c>
      <c r="FY46">
        <f ca="1">FX46*EXP(($C$6-0.5*$C$4^2)*$C$5+$C$4*SQRT($C$5)*_xlfn.NORM.S.INV(RAND()))</f>
        <v>154.83614139537889</v>
      </c>
      <c r="FZ46">
        <f ca="1">FY46*EXP(($C$6-0.5*$C$4^2)*$C$5+$C$4*SQRT($C$5)*_xlfn.NORM.S.INV(RAND()))</f>
        <v>153.59803909818612</v>
      </c>
      <c r="GA46">
        <f ca="1">FZ46*EXP(($C$6-0.5*$C$4^2)*$C$5+$C$4*SQRT($C$5)*_xlfn.NORM.S.INV(RAND()))</f>
        <v>151.73782219772309</v>
      </c>
      <c r="GB46">
        <f ca="1">GA46*EXP(($C$6-0.5*$C$4^2)*$C$5+$C$4*SQRT($C$5)*_xlfn.NORM.S.INV(RAND()))</f>
        <v>149.18940539829211</v>
      </c>
      <c r="GC46">
        <f ca="1">GB46*EXP(($C$6-0.5*$C$4^2)*$C$5+$C$4*SQRT($C$5)*_xlfn.NORM.S.INV(RAND()))</f>
        <v>151.19481742821117</v>
      </c>
      <c r="GD46">
        <f ca="1">GC46*EXP(($C$6-0.5*$C$4^2)*$C$5+$C$4*SQRT($C$5)*_xlfn.NORM.S.INV(RAND()))</f>
        <v>153.65332639937787</v>
      </c>
      <c r="GE46">
        <f ca="1">GD46*EXP(($C$6-0.5*$C$4^2)*$C$5+$C$4*SQRT($C$5)*_xlfn.NORM.S.INV(RAND()))</f>
        <v>158.68180761316501</v>
      </c>
      <c r="GF46">
        <f ca="1">GE46*EXP(($C$6-0.5*$C$4^2)*$C$5+$C$4*SQRT($C$5)*_xlfn.NORM.S.INV(RAND()))</f>
        <v>158.09541176548655</v>
      </c>
      <c r="GG46">
        <f ca="1">GF46*EXP(($C$6-0.5*$C$4^2)*$C$5+$C$4*SQRT($C$5)*_xlfn.NORM.S.INV(RAND()))</f>
        <v>160.11233903691436</v>
      </c>
      <c r="GH46">
        <f ca="1">GG46*EXP(($C$6-0.5*$C$4^2)*$C$5+$C$4*SQRT($C$5)*_xlfn.NORM.S.INV(RAND()))</f>
        <v>156.79894852613614</v>
      </c>
      <c r="GI46">
        <f ca="1">GH46*EXP(($C$6-0.5*$C$4^2)*$C$5+$C$4*SQRT($C$5)*_xlfn.NORM.S.INV(RAND()))</f>
        <v>156.15638111312072</v>
      </c>
      <c r="GJ46">
        <f ca="1">GI46*EXP(($C$6-0.5*$C$4^2)*$C$5+$C$4*SQRT($C$5)*_xlfn.NORM.S.INV(RAND()))</f>
        <v>156.63371327426555</v>
      </c>
      <c r="GK46">
        <f ca="1">GJ46*EXP(($C$6-0.5*$C$4^2)*$C$5+$C$4*SQRT($C$5)*_xlfn.NORM.S.INV(RAND()))</f>
        <v>159.18730192374821</v>
      </c>
      <c r="GL46">
        <f ca="1">GK46*EXP(($C$6-0.5*$C$4^2)*$C$5+$C$4*SQRT($C$5)*_xlfn.NORM.S.INV(RAND()))</f>
        <v>154.31014007784913</v>
      </c>
      <c r="GM46">
        <f ca="1">GL46*EXP(($C$6-0.5*$C$4^2)*$C$5+$C$4*SQRT($C$5)*_xlfn.NORM.S.INV(RAND()))</f>
        <v>151.19779826573858</v>
      </c>
      <c r="GN46">
        <f ca="1">GM46*EXP(($C$6-0.5*$C$4^2)*$C$5+$C$4*SQRT($C$5)*_xlfn.NORM.S.INV(RAND()))</f>
        <v>156.30823336214769</v>
      </c>
      <c r="GO46">
        <f ca="1">GN46*EXP(($C$6-0.5*$C$4^2)*$C$5+$C$4*SQRT($C$5)*_xlfn.NORM.S.INV(RAND()))</f>
        <v>152.85315629228299</v>
      </c>
      <c r="GP46">
        <f ca="1">GO46*EXP(($C$6-0.5*$C$4^2)*$C$5+$C$4*SQRT($C$5)*_xlfn.NORM.S.INV(RAND()))</f>
        <v>155.53990546798994</v>
      </c>
      <c r="GQ46">
        <f ca="1">GP46*EXP(($C$6-0.5*$C$4^2)*$C$5+$C$4*SQRT($C$5)*_xlfn.NORM.S.INV(RAND()))</f>
        <v>156.88617029680259</v>
      </c>
      <c r="GR46">
        <f ca="1">GQ46*EXP(($C$6-0.5*$C$4^2)*$C$5+$C$4*SQRT($C$5)*_xlfn.NORM.S.INV(RAND()))</f>
        <v>158.92394792466177</v>
      </c>
      <c r="GS46">
        <f ca="1">GR46*EXP(($C$6-0.5*$C$4^2)*$C$5+$C$4*SQRT($C$5)*_xlfn.NORM.S.INV(RAND()))</f>
        <v>159.70676140491378</v>
      </c>
      <c r="GT46">
        <f ca="1">GS46*EXP(($C$6-0.5*$C$4^2)*$C$5+$C$4*SQRT($C$5)*_xlfn.NORM.S.INV(RAND()))</f>
        <v>161.8290661901851</v>
      </c>
      <c r="GU46">
        <f ca="1">GT46*EXP(($C$6-0.5*$C$4^2)*$C$5+$C$4*SQRT($C$5)*_xlfn.NORM.S.INV(RAND()))</f>
        <v>165.98252382558326</v>
      </c>
      <c r="GV46">
        <f ca="1">GU46*EXP(($C$6-0.5*$C$4^2)*$C$5+$C$4*SQRT($C$5)*_xlfn.NORM.S.INV(RAND()))</f>
        <v>168.32024008182114</v>
      </c>
      <c r="GW46">
        <f ca="1">GV46*EXP(($C$6-0.5*$C$4^2)*$C$5+$C$4*SQRT($C$5)*_xlfn.NORM.S.INV(RAND()))</f>
        <v>165.90040930432062</v>
      </c>
      <c r="GX46">
        <f ca="1">GW46*EXP(($C$6-0.5*$C$4^2)*$C$5+$C$4*SQRT($C$5)*_xlfn.NORM.S.INV(RAND()))</f>
        <v>165.37357937972706</v>
      </c>
      <c r="GY46" s="26">
        <f t="shared" ca="1" si="0"/>
        <v>0</v>
      </c>
      <c r="GZ46">
        <f ca="1">GY46*EXP(-$C$6*$C$7)</f>
        <v>0</v>
      </c>
      <c r="HA46" s="26">
        <f t="shared" ca="1" si="1"/>
        <v>5.3735793797270617</v>
      </c>
      <c r="HB46" s="26">
        <f ca="1">HA46*EXP(-$C$6*$C$7)</f>
        <v>5.3562923790728272</v>
      </c>
    </row>
    <row r="47" spans="6:210" x14ac:dyDescent="0.35">
      <c r="F47" s="26">
        <f>F46</f>
        <v>156.69999999999999</v>
      </c>
      <c r="G47">
        <f ca="1">F47*EXP(($C$6-0.5*$C$4^2)*$C$5+$C$4*SQRT($C$5)*_xlfn.NORM.S.INV(RAND()))</f>
        <v>160.53248996904907</v>
      </c>
      <c r="H47">
        <f ca="1">G47*EXP(($C$6-0.5*$C$4^2)*$C$5+$C$4*SQRT($C$5)*_xlfn.NORM.S.INV(RAND()))</f>
        <v>160.64425083434426</v>
      </c>
      <c r="I47">
        <f ca="1">H47*EXP(($C$6-0.5*$C$4^2)*$C$5+$C$4*SQRT($C$5)*_xlfn.NORM.S.INV(RAND()))</f>
        <v>159.80244994429304</v>
      </c>
      <c r="J47">
        <f ca="1">I47*EXP(($C$6-0.5*$C$4^2)*$C$5+$C$4*SQRT($C$5)*_xlfn.NORM.S.INV(RAND()))</f>
        <v>158.39841871509108</v>
      </c>
      <c r="K47">
        <f ca="1">J47*EXP(($C$6-0.5*$C$4^2)*$C$5+$C$4*SQRT($C$5)*_xlfn.NORM.S.INV(RAND()))</f>
        <v>156.53952300215991</v>
      </c>
      <c r="L47">
        <f ca="1">K47*EXP(($C$6-0.5*$C$4^2)*$C$5+$C$4*SQRT($C$5)*_xlfn.NORM.S.INV(RAND()))</f>
        <v>154.12341660635698</v>
      </c>
      <c r="M47">
        <f ca="1">L47*EXP(($C$6-0.5*$C$4^2)*$C$5+$C$4*SQRT($C$5)*_xlfn.NORM.S.INV(RAND()))</f>
        <v>151.15936416853853</v>
      </c>
      <c r="N47">
        <f ca="1">M47*EXP(($C$6-0.5*$C$4^2)*$C$5+$C$4*SQRT($C$5)*_xlfn.NORM.S.INV(RAND()))</f>
        <v>150.56260286309617</v>
      </c>
      <c r="O47">
        <f ca="1">N47*EXP(($C$6-0.5*$C$4^2)*$C$5+$C$4*SQRT($C$5)*_xlfn.NORM.S.INV(RAND()))</f>
        <v>146.10993762481141</v>
      </c>
      <c r="P47">
        <f ca="1">O47*EXP(($C$6-0.5*$C$4^2)*$C$5+$C$4*SQRT($C$5)*_xlfn.NORM.S.INV(RAND()))</f>
        <v>147.62787530459727</v>
      </c>
      <c r="Q47">
        <f ca="1">P47*EXP(($C$6-0.5*$C$4^2)*$C$5+$C$4*SQRT($C$5)*_xlfn.NORM.S.INV(RAND()))</f>
        <v>146.70778144753316</v>
      </c>
      <c r="R47">
        <f ca="1">Q47*EXP(($C$6-0.5*$C$4^2)*$C$5+$C$4*SQRT($C$5)*_xlfn.NORM.S.INV(RAND()))</f>
        <v>148.58483884915572</v>
      </c>
      <c r="S47">
        <f ca="1">R47*EXP(($C$6-0.5*$C$4^2)*$C$5+$C$4*SQRT($C$5)*_xlfn.NORM.S.INV(RAND()))</f>
        <v>150.04392261911127</v>
      </c>
      <c r="T47">
        <f ca="1">S47*EXP(($C$6-0.5*$C$4^2)*$C$5+$C$4*SQRT($C$5)*_xlfn.NORM.S.INV(RAND()))</f>
        <v>151.67497049832258</v>
      </c>
      <c r="U47">
        <f ca="1">T47*EXP(($C$6-0.5*$C$4^2)*$C$5+$C$4*SQRT($C$5)*_xlfn.NORM.S.INV(RAND()))</f>
        <v>152.80986915055584</v>
      </c>
      <c r="V47">
        <f ca="1">U47*EXP(($C$6-0.5*$C$4^2)*$C$5+$C$4*SQRT($C$5)*_xlfn.NORM.S.INV(RAND()))</f>
        <v>156.55401054346706</v>
      </c>
      <c r="W47">
        <f ca="1">V47*EXP(($C$6-0.5*$C$4^2)*$C$5+$C$4*SQRT($C$5)*_xlfn.NORM.S.INV(RAND()))</f>
        <v>157.74325351957646</v>
      </c>
      <c r="X47">
        <f ca="1">W47*EXP(($C$6-0.5*$C$4^2)*$C$5+$C$4*SQRT($C$5)*_xlfn.NORM.S.INV(RAND()))</f>
        <v>164.93894496602434</v>
      </c>
      <c r="Y47">
        <f ca="1">X47*EXP(($C$6-0.5*$C$4^2)*$C$5+$C$4*SQRT($C$5)*_xlfn.NORM.S.INV(RAND()))</f>
        <v>163.31906669836985</v>
      </c>
      <c r="Z47">
        <f ca="1">Y47*EXP(($C$6-0.5*$C$4^2)*$C$5+$C$4*SQRT($C$5)*_xlfn.NORM.S.INV(RAND()))</f>
        <v>162.54112621288994</v>
      </c>
      <c r="AA47">
        <f ca="1">Z47*EXP(($C$6-0.5*$C$4^2)*$C$5+$C$4*SQRT($C$5)*_xlfn.NORM.S.INV(RAND()))</f>
        <v>158.07392620680008</v>
      </c>
      <c r="AB47">
        <f ca="1">AA47*EXP(($C$6-0.5*$C$4^2)*$C$5+$C$4*SQRT($C$5)*_xlfn.NORM.S.INV(RAND()))</f>
        <v>156.5392192585366</v>
      </c>
      <c r="AC47">
        <f ca="1">AB47*EXP(($C$6-0.5*$C$4^2)*$C$5+$C$4*SQRT($C$5)*_xlfn.NORM.S.INV(RAND()))</f>
        <v>154.79112382683431</v>
      </c>
      <c r="AD47">
        <f ca="1">AC47*EXP(($C$6-0.5*$C$4^2)*$C$5+$C$4*SQRT($C$5)*_xlfn.NORM.S.INV(RAND()))</f>
        <v>154.70876925189353</v>
      </c>
      <c r="AE47">
        <f ca="1">AD47*EXP(($C$6-0.5*$C$4^2)*$C$5+$C$4*SQRT($C$5)*_xlfn.NORM.S.INV(RAND()))</f>
        <v>155.1325601748074</v>
      </c>
      <c r="AF47">
        <f ca="1">AE47*EXP(($C$6-0.5*$C$4^2)*$C$5+$C$4*SQRT($C$5)*_xlfn.NORM.S.INV(RAND()))</f>
        <v>154.68781690539691</v>
      </c>
      <c r="AG47">
        <f ca="1">AF47*EXP(($C$6-0.5*$C$4^2)*$C$5+$C$4*SQRT($C$5)*_xlfn.NORM.S.INV(RAND()))</f>
        <v>155.91266798968201</v>
      </c>
      <c r="AH47">
        <f ca="1">AG47*EXP(($C$6-0.5*$C$4^2)*$C$5+$C$4*SQRT($C$5)*_xlfn.NORM.S.INV(RAND()))</f>
        <v>154.80553618539338</v>
      </c>
      <c r="AI47">
        <f ca="1">AH47*EXP(($C$6-0.5*$C$4^2)*$C$5+$C$4*SQRT($C$5)*_xlfn.NORM.S.INV(RAND()))</f>
        <v>161.51109214429565</v>
      </c>
      <c r="AJ47">
        <f ca="1">AI47*EXP(($C$6-0.5*$C$4^2)*$C$5+$C$4*SQRT($C$5)*_xlfn.NORM.S.INV(RAND()))</f>
        <v>160.21602459379471</v>
      </c>
      <c r="AK47">
        <f ca="1">AJ47*EXP(($C$6-0.5*$C$4^2)*$C$5+$C$4*SQRT($C$5)*_xlfn.NORM.S.INV(RAND()))</f>
        <v>159.30939564361586</v>
      </c>
      <c r="AL47">
        <f ca="1">AK47*EXP(($C$6-0.5*$C$4^2)*$C$5+$C$4*SQRT($C$5)*_xlfn.NORM.S.INV(RAND()))</f>
        <v>157.50655822358718</v>
      </c>
      <c r="AM47">
        <f ca="1">AL47*EXP(($C$6-0.5*$C$4^2)*$C$5+$C$4*SQRT($C$5)*_xlfn.NORM.S.INV(RAND()))</f>
        <v>157.84242123985626</v>
      </c>
      <c r="AN47">
        <f ca="1">AM47*EXP(($C$6-0.5*$C$4^2)*$C$5+$C$4*SQRT($C$5)*_xlfn.NORM.S.INV(RAND()))</f>
        <v>155.99437068847868</v>
      </c>
      <c r="AO47">
        <f ca="1">AN47*EXP(($C$6-0.5*$C$4^2)*$C$5+$C$4*SQRT($C$5)*_xlfn.NORM.S.INV(RAND()))</f>
        <v>154.55075470203536</v>
      </c>
      <c r="AP47">
        <f ca="1">AO47*EXP(($C$6-0.5*$C$4^2)*$C$5+$C$4*SQRT($C$5)*_xlfn.NORM.S.INV(RAND()))</f>
        <v>156.79521714437573</v>
      </c>
      <c r="AQ47">
        <f ca="1">AP47*EXP(($C$6-0.5*$C$4^2)*$C$5+$C$4*SQRT($C$5)*_xlfn.NORM.S.INV(RAND()))</f>
        <v>158.44703580705158</v>
      </c>
      <c r="AR47">
        <f ca="1">AQ47*EXP(($C$6-0.5*$C$4^2)*$C$5+$C$4*SQRT($C$5)*_xlfn.NORM.S.INV(RAND()))</f>
        <v>163.06345042886446</v>
      </c>
      <c r="AS47">
        <f ca="1">AR47*EXP(($C$6-0.5*$C$4^2)*$C$5+$C$4*SQRT($C$5)*_xlfn.NORM.S.INV(RAND()))</f>
        <v>162.67919365486298</v>
      </c>
      <c r="AT47">
        <f ca="1">AS47*EXP(($C$6-0.5*$C$4^2)*$C$5+$C$4*SQRT($C$5)*_xlfn.NORM.S.INV(RAND()))</f>
        <v>165.81499315762829</v>
      </c>
      <c r="AU47">
        <f ca="1">AT47*EXP(($C$6-0.5*$C$4^2)*$C$5+$C$4*SQRT($C$5)*_xlfn.NORM.S.INV(RAND()))</f>
        <v>169.03612325520851</v>
      </c>
      <c r="AV47">
        <f ca="1">AU47*EXP(($C$6-0.5*$C$4^2)*$C$5+$C$4*SQRT($C$5)*_xlfn.NORM.S.INV(RAND()))</f>
        <v>163.91689326936384</v>
      </c>
      <c r="AW47">
        <f ca="1">AV47*EXP(($C$6-0.5*$C$4^2)*$C$5+$C$4*SQRT($C$5)*_xlfn.NORM.S.INV(RAND()))</f>
        <v>167.22200276455163</v>
      </c>
      <c r="AX47">
        <f ca="1">AW47*EXP(($C$6-0.5*$C$4^2)*$C$5+$C$4*SQRT($C$5)*_xlfn.NORM.S.INV(RAND()))</f>
        <v>170.3271504812711</v>
      </c>
      <c r="AY47">
        <f ca="1">AX47*EXP(($C$6-0.5*$C$4^2)*$C$5+$C$4*SQRT($C$5)*_xlfn.NORM.S.INV(RAND()))</f>
        <v>171.67969192518242</v>
      </c>
      <c r="AZ47">
        <f ca="1">AY47*EXP(($C$6-0.5*$C$4^2)*$C$5+$C$4*SQRT($C$5)*_xlfn.NORM.S.INV(RAND()))</f>
        <v>179.8867943435346</v>
      </c>
      <c r="BA47">
        <f ca="1">AZ47*EXP(($C$6-0.5*$C$4^2)*$C$5+$C$4*SQRT($C$5)*_xlfn.NORM.S.INV(RAND()))</f>
        <v>176.8390146232224</v>
      </c>
      <c r="BB47">
        <f ca="1">BA47*EXP(($C$6-0.5*$C$4^2)*$C$5+$C$4*SQRT($C$5)*_xlfn.NORM.S.INV(RAND()))</f>
        <v>176.94157128070393</v>
      </c>
      <c r="BC47">
        <f ca="1">BB47*EXP(($C$6-0.5*$C$4^2)*$C$5+$C$4*SQRT($C$5)*_xlfn.NORM.S.INV(RAND()))</f>
        <v>175.38785720294001</v>
      </c>
      <c r="BD47">
        <f ca="1">BC47*EXP(($C$6-0.5*$C$4^2)*$C$5+$C$4*SQRT($C$5)*_xlfn.NORM.S.INV(RAND()))</f>
        <v>170.63179006839664</v>
      </c>
      <c r="BE47">
        <f ca="1">BD47*EXP(($C$6-0.5*$C$4^2)*$C$5+$C$4*SQRT($C$5)*_xlfn.NORM.S.INV(RAND()))</f>
        <v>167.59714213134015</v>
      </c>
      <c r="BF47">
        <f ca="1">BE47*EXP(($C$6-0.5*$C$4^2)*$C$5+$C$4*SQRT($C$5)*_xlfn.NORM.S.INV(RAND()))</f>
        <v>170.45714864797043</v>
      </c>
      <c r="BG47">
        <f ca="1">BF47*EXP(($C$6-0.5*$C$4^2)*$C$5+$C$4*SQRT($C$5)*_xlfn.NORM.S.INV(RAND()))</f>
        <v>172.55515589748848</v>
      </c>
      <c r="BH47">
        <f ca="1">BG47*EXP(($C$6-0.5*$C$4^2)*$C$5+$C$4*SQRT($C$5)*_xlfn.NORM.S.INV(RAND()))</f>
        <v>171.69096892563431</v>
      </c>
      <c r="BI47">
        <f ca="1">BH47*EXP(($C$6-0.5*$C$4^2)*$C$5+$C$4*SQRT($C$5)*_xlfn.NORM.S.INV(RAND()))</f>
        <v>175.73531641926795</v>
      </c>
      <c r="BJ47">
        <f ca="1">BI47*EXP(($C$6-0.5*$C$4^2)*$C$5+$C$4*SQRT($C$5)*_xlfn.NORM.S.INV(RAND()))</f>
        <v>175.26003764825722</v>
      </c>
      <c r="BK47">
        <f ca="1">BJ47*EXP(($C$6-0.5*$C$4^2)*$C$5+$C$4*SQRT($C$5)*_xlfn.NORM.S.INV(RAND()))</f>
        <v>169.13873784109308</v>
      </c>
      <c r="BL47">
        <f ca="1">BK47*EXP(($C$6-0.5*$C$4^2)*$C$5+$C$4*SQRT($C$5)*_xlfn.NORM.S.INV(RAND()))</f>
        <v>166.61194911742697</v>
      </c>
      <c r="BM47">
        <f ca="1">BL47*EXP(($C$6-0.5*$C$4^2)*$C$5+$C$4*SQRT($C$5)*_xlfn.NORM.S.INV(RAND()))</f>
        <v>168.25300429062744</v>
      </c>
      <c r="BN47">
        <f ca="1">BM47*EXP(($C$6-0.5*$C$4^2)*$C$5+$C$4*SQRT($C$5)*_xlfn.NORM.S.INV(RAND()))</f>
        <v>169.56435705833135</v>
      </c>
      <c r="BO47">
        <f ca="1">BN47*EXP(($C$6-0.5*$C$4^2)*$C$5+$C$4*SQRT($C$5)*_xlfn.NORM.S.INV(RAND()))</f>
        <v>166.27046766407872</v>
      </c>
      <c r="BP47">
        <f ca="1">BO47*EXP(($C$6-0.5*$C$4^2)*$C$5+$C$4*SQRT($C$5)*_xlfn.NORM.S.INV(RAND()))</f>
        <v>169.73819211180384</v>
      </c>
      <c r="BQ47">
        <f ca="1">BP47*EXP(($C$6-0.5*$C$4^2)*$C$5+$C$4*SQRT($C$5)*_xlfn.NORM.S.INV(RAND()))</f>
        <v>166.48882095947988</v>
      </c>
      <c r="BR47">
        <f ca="1">BQ47*EXP(($C$6-0.5*$C$4^2)*$C$5+$C$4*SQRT($C$5)*_xlfn.NORM.S.INV(RAND()))</f>
        <v>168.44023763088524</v>
      </c>
      <c r="BS47">
        <f ca="1">BR47*EXP(($C$6-0.5*$C$4^2)*$C$5+$C$4*SQRT($C$5)*_xlfn.NORM.S.INV(RAND()))</f>
        <v>167.65123232267933</v>
      </c>
      <c r="BT47">
        <f ca="1">BS47*EXP(($C$6-0.5*$C$4^2)*$C$5+$C$4*SQRT($C$5)*_xlfn.NORM.S.INV(RAND()))</f>
        <v>169.32667226993016</v>
      </c>
      <c r="BU47">
        <f ca="1">BT47*EXP(($C$6-0.5*$C$4^2)*$C$5+$C$4*SQRT($C$5)*_xlfn.NORM.S.INV(RAND()))</f>
        <v>167.05298630390598</v>
      </c>
      <c r="BV47">
        <f ca="1">BU47*EXP(($C$6-0.5*$C$4^2)*$C$5+$C$4*SQRT($C$5)*_xlfn.NORM.S.INV(RAND()))</f>
        <v>171.48612865498401</v>
      </c>
      <c r="BW47">
        <f ca="1">BV47*EXP(($C$6-0.5*$C$4^2)*$C$5+$C$4*SQRT($C$5)*_xlfn.NORM.S.INV(RAND()))</f>
        <v>166.08389010427058</v>
      </c>
      <c r="BX47">
        <f ca="1">BW47*EXP(($C$6-0.5*$C$4^2)*$C$5+$C$4*SQRT($C$5)*_xlfn.NORM.S.INV(RAND()))</f>
        <v>166.53367394542408</v>
      </c>
      <c r="BY47">
        <f ca="1">BX47*EXP(($C$6-0.5*$C$4^2)*$C$5+$C$4*SQRT($C$5)*_xlfn.NORM.S.INV(RAND()))</f>
        <v>164.83694616892561</v>
      </c>
      <c r="BZ47">
        <f ca="1">BY47*EXP(($C$6-0.5*$C$4^2)*$C$5+$C$4*SQRT($C$5)*_xlfn.NORM.S.INV(RAND()))</f>
        <v>169.79805428497079</v>
      </c>
      <c r="CA47">
        <f ca="1">BZ47*EXP(($C$6-0.5*$C$4^2)*$C$5+$C$4*SQRT($C$5)*_xlfn.NORM.S.INV(RAND()))</f>
        <v>164.31258255497193</v>
      </c>
      <c r="CB47">
        <f ca="1">CA47*EXP(($C$6-0.5*$C$4^2)*$C$5+$C$4*SQRT($C$5)*_xlfn.NORM.S.INV(RAND()))</f>
        <v>166.95282473616763</v>
      </c>
      <c r="CC47">
        <f ca="1">CB47*EXP(($C$6-0.5*$C$4^2)*$C$5+$C$4*SQRT($C$5)*_xlfn.NORM.S.INV(RAND()))</f>
        <v>168.55593774116875</v>
      </c>
      <c r="CD47">
        <f ca="1">CC47*EXP(($C$6-0.5*$C$4^2)*$C$5+$C$4*SQRT($C$5)*_xlfn.NORM.S.INV(RAND()))</f>
        <v>170.02165895850493</v>
      </c>
      <c r="CE47">
        <f ca="1">CD47*EXP(($C$6-0.5*$C$4^2)*$C$5+$C$4*SQRT($C$5)*_xlfn.NORM.S.INV(RAND()))</f>
        <v>168.38670917766703</v>
      </c>
      <c r="CF47">
        <f ca="1">CE47*EXP(($C$6-0.5*$C$4^2)*$C$5+$C$4*SQRT($C$5)*_xlfn.NORM.S.INV(RAND()))</f>
        <v>169.21141695399248</v>
      </c>
      <c r="CG47">
        <f ca="1">CF47*EXP(($C$6-0.5*$C$4^2)*$C$5+$C$4*SQRT($C$5)*_xlfn.NORM.S.INV(RAND()))</f>
        <v>174.12049780737286</v>
      </c>
      <c r="CH47">
        <f ca="1">CG47*EXP(($C$6-0.5*$C$4^2)*$C$5+$C$4*SQRT($C$5)*_xlfn.NORM.S.INV(RAND()))</f>
        <v>170.17075052252466</v>
      </c>
      <c r="CI47">
        <f ca="1">CH47*EXP(($C$6-0.5*$C$4^2)*$C$5+$C$4*SQRT($C$5)*_xlfn.NORM.S.INV(RAND()))</f>
        <v>165.22472041764047</v>
      </c>
      <c r="CJ47">
        <f ca="1">CI47*EXP(($C$6-0.5*$C$4^2)*$C$5+$C$4*SQRT($C$5)*_xlfn.NORM.S.INV(RAND()))</f>
        <v>162.01667171516837</v>
      </c>
      <c r="CK47">
        <f ca="1">CJ47*EXP(($C$6-0.5*$C$4^2)*$C$5+$C$4*SQRT($C$5)*_xlfn.NORM.S.INV(RAND()))</f>
        <v>161.38558809074044</v>
      </c>
      <c r="CL47">
        <f ca="1">CK47*EXP(($C$6-0.5*$C$4^2)*$C$5+$C$4*SQRT($C$5)*_xlfn.NORM.S.INV(RAND()))</f>
        <v>157.94652662105906</v>
      </c>
      <c r="CM47">
        <f ca="1">CL47*EXP(($C$6-0.5*$C$4^2)*$C$5+$C$4*SQRT($C$5)*_xlfn.NORM.S.INV(RAND()))</f>
        <v>154.20856694999472</v>
      </c>
      <c r="CN47">
        <f ca="1">CM47*EXP(($C$6-0.5*$C$4^2)*$C$5+$C$4*SQRT($C$5)*_xlfn.NORM.S.INV(RAND()))</f>
        <v>159.66098482011802</v>
      </c>
      <c r="CO47">
        <f ca="1">CN47*EXP(($C$6-0.5*$C$4^2)*$C$5+$C$4*SQRT($C$5)*_xlfn.NORM.S.INV(RAND()))</f>
        <v>164.33328445204614</v>
      </c>
      <c r="CP47">
        <f ca="1">CO47*EXP(($C$6-0.5*$C$4^2)*$C$5+$C$4*SQRT($C$5)*_xlfn.NORM.S.INV(RAND()))</f>
        <v>163.61133656484637</v>
      </c>
      <c r="CQ47">
        <f ca="1">CP47*EXP(($C$6-0.5*$C$4^2)*$C$5+$C$4*SQRT($C$5)*_xlfn.NORM.S.INV(RAND()))</f>
        <v>162.38700823708737</v>
      </c>
      <c r="CR47">
        <f ca="1">CQ47*EXP(($C$6-0.5*$C$4^2)*$C$5+$C$4*SQRT($C$5)*_xlfn.NORM.S.INV(RAND()))</f>
        <v>161.66604633617149</v>
      </c>
      <c r="CS47">
        <f ca="1">CR47*EXP(($C$6-0.5*$C$4^2)*$C$5+$C$4*SQRT($C$5)*_xlfn.NORM.S.INV(RAND()))</f>
        <v>159.8206871279468</v>
      </c>
      <c r="CT47">
        <f ca="1">CS47*EXP(($C$6-0.5*$C$4^2)*$C$5+$C$4*SQRT($C$5)*_xlfn.NORM.S.INV(RAND()))</f>
        <v>163.27895920346973</v>
      </c>
      <c r="CU47">
        <f ca="1">CT47*EXP(($C$6-0.5*$C$4^2)*$C$5+$C$4*SQRT($C$5)*_xlfn.NORM.S.INV(RAND()))</f>
        <v>163.95963368869735</v>
      </c>
      <c r="CV47">
        <f ca="1">CU47*EXP(($C$6-0.5*$C$4^2)*$C$5+$C$4*SQRT($C$5)*_xlfn.NORM.S.INV(RAND()))</f>
        <v>167.43378364064455</v>
      </c>
      <c r="CW47">
        <f ca="1">CV47*EXP(($C$6-0.5*$C$4^2)*$C$5+$C$4*SQRT($C$5)*_xlfn.NORM.S.INV(RAND()))</f>
        <v>163.12097636318899</v>
      </c>
      <c r="CX47">
        <f ca="1">CW47*EXP(($C$6-0.5*$C$4^2)*$C$5+$C$4*SQRT($C$5)*_xlfn.NORM.S.INV(RAND()))</f>
        <v>161.4051604478839</v>
      </c>
      <c r="CY47">
        <f ca="1">CX47*EXP(($C$6-0.5*$C$4^2)*$C$5+$C$4*SQRT($C$5)*_xlfn.NORM.S.INV(RAND()))</f>
        <v>165.42721979867065</v>
      </c>
      <c r="CZ47">
        <f ca="1">CY47*EXP(($C$6-0.5*$C$4^2)*$C$5+$C$4*SQRT($C$5)*_xlfn.NORM.S.INV(RAND()))</f>
        <v>163.84686857297277</v>
      </c>
      <c r="DA47">
        <f ca="1">CZ47*EXP(($C$6-0.5*$C$4^2)*$C$5+$C$4*SQRT($C$5)*_xlfn.NORM.S.INV(RAND()))</f>
        <v>161.03175927670793</v>
      </c>
      <c r="DB47">
        <f ca="1">DA47*EXP(($C$6-0.5*$C$4^2)*$C$5+$C$4*SQRT($C$5)*_xlfn.NORM.S.INV(RAND()))</f>
        <v>161.93113855449784</v>
      </c>
      <c r="DC47">
        <f ca="1">DB47*EXP(($C$6-0.5*$C$4^2)*$C$5+$C$4*SQRT($C$5)*_xlfn.NORM.S.INV(RAND()))</f>
        <v>163.25112187253103</v>
      </c>
      <c r="DD47">
        <f ca="1">DC47*EXP(($C$6-0.5*$C$4^2)*$C$5+$C$4*SQRT($C$5)*_xlfn.NORM.S.INV(RAND()))</f>
        <v>163.15069131396757</v>
      </c>
      <c r="DE47">
        <f ca="1">DD47*EXP(($C$6-0.5*$C$4^2)*$C$5+$C$4*SQRT($C$5)*_xlfn.NORM.S.INV(RAND()))</f>
        <v>166.01925434450123</v>
      </c>
      <c r="DF47">
        <f ca="1">DE47*EXP(($C$6-0.5*$C$4^2)*$C$5+$C$4*SQRT($C$5)*_xlfn.NORM.S.INV(RAND()))</f>
        <v>164.58307643579928</v>
      </c>
      <c r="DG47">
        <f ca="1">DF47*EXP(($C$6-0.5*$C$4^2)*$C$5+$C$4*SQRT($C$5)*_xlfn.NORM.S.INV(RAND()))</f>
        <v>166.14204578471652</v>
      </c>
      <c r="DH47">
        <f ca="1">DG47*EXP(($C$6-0.5*$C$4^2)*$C$5+$C$4*SQRT($C$5)*_xlfn.NORM.S.INV(RAND()))</f>
        <v>171.22396811448726</v>
      </c>
      <c r="DI47">
        <f ca="1">DH47*EXP(($C$6-0.5*$C$4^2)*$C$5+$C$4*SQRT($C$5)*_xlfn.NORM.S.INV(RAND()))</f>
        <v>173.28765171360166</v>
      </c>
      <c r="DJ47">
        <f ca="1">DI47*EXP(($C$6-0.5*$C$4^2)*$C$5+$C$4*SQRT($C$5)*_xlfn.NORM.S.INV(RAND()))</f>
        <v>179.80491590119766</v>
      </c>
      <c r="DK47">
        <f ca="1">DJ47*EXP(($C$6-0.5*$C$4^2)*$C$5+$C$4*SQRT($C$5)*_xlfn.NORM.S.INV(RAND()))</f>
        <v>176.70870558605384</v>
      </c>
      <c r="DL47">
        <f ca="1">DK47*EXP(($C$6-0.5*$C$4^2)*$C$5+$C$4*SQRT($C$5)*_xlfn.NORM.S.INV(RAND()))</f>
        <v>177.36172961938237</v>
      </c>
      <c r="DM47">
        <f ca="1">DL47*EXP(($C$6-0.5*$C$4^2)*$C$5+$C$4*SQRT($C$5)*_xlfn.NORM.S.INV(RAND()))</f>
        <v>182.35889322612405</v>
      </c>
      <c r="DN47">
        <f ca="1">DM47*EXP(($C$6-0.5*$C$4^2)*$C$5+$C$4*SQRT($C$5)*_xlfn.NORM.S.INV(RAND()))</f>
        <v>191.18548808707038</v>
      </c>
      <c r="DO47">
        <f ca="1">DN47*EXP(($C$6-0.5*$C$4^2)*$C$5+$C$4*SQRT($C$5)*_xlfn.NORM.S.INV(RAND()))</f>
        <v>186.45666498603813</v>
      </c>
      <c r="DP47">
        <f ca="1">DO47*EXP(($C$6-0.5*$C$4^2)*$C$5+$C$4*SQRT($C$5)*_xlfn.NORM.S.INV(RAND()))</f>
        <v>181.23576420427429</v>
      </c>
      <c r="DQ47">
        <f ca="1">DP47*EXP(($C$6-0.5*$C$4^2)*$C$5+$C$4*SQRT($C$5)*_xlfn.NORM.S.INV(RAND()))</f>
        <v>178.56101708523397</v>
      </c>
      <c r="DR47">
        <f ca="1">DQ47*EXP(($C$6-0.5*$C$4^2)*$C$5+$C$4*SQRT($C$5)*_xlfn.NORM.S.INV(RAND()))</f>
        <v>175.67320251939987</v>
      </c>
      <c r="DS47">
        <f ca="1">DR47*EXP(($C$6-0.5*$C$4^2)*$C$5+$C$4*SQRT($C$5)*_xlfn.NORM.S.INV(RAND()))</f>
        <v>175.2604629945215</v>
      </c>
      <c r="DT47">
        <f ca="1">DS47*EXP(($C$6-0.5*$C$4^2)*$C$5+$C$4*SQRT($C$5)*_xlfn.NORM.S.INV(RAND()))</f>
        <v>182.95381286143245</v>
      </c>
      <c r="DU47">
        <f ca="1">DT47*EXP(($C$6-0.5*$C$4^2)*$C$5+$C$4*SQRT($C$5)*_xlfn.NORM.S.INV(RAND()))</f>
        <v>183.84496507540538</v>
      </c>
      <c r="DV47">
        <f ca="1">DU47*EXP(($C$6-0.5*$C$4^2)*$C$5+$C$4*SQRT($C$5)*_xlfn.NORM.S.INV(RAND()))</f>
        <v>178.79953124664567</v>
      </c>
      <c r="DW47">
        <f ca="1">DV47*EXP(($C$6-0.5*$C$4^2)*$C$5+$C$4*SQRT($C$5)*_xlfn.NORM.S.INV(RAND()))</f>
        <v>175.00069138176303</v>
      </c>
      <c r="DX47">
        <f ca="1">DW47*EXP(($C$6-0.5*$C$4^2)*$C$5+$C$4*SQRT($C$5)*_xlfn.NORM.S.INV(RAND()))</f>
        <v>171.09937338558086</v>
      </c>
      <c r="DY47">
        <f ca="1">DX47*EXP(($C$6-0.5*$C$4^2)*$C$5+$C$4*SQRT($C$5)*_xlfn.NORM.S.INV(RAND()))</f>
        <v>171.44895016980499</v>
      </c>
      <c r="DZ47">
        <f ca="1">DY47*EXP(($C$6-0.5*$C$4^2)*$C$5+$C$4*SQRT($C$5)*_xlfn.NORM.S.INV(RAND()))</f>
        <v>169.46668299134564</v>
      </c>
      <c r="EA47">
        <f ca="1">DZ47*EXP(($C$6-0.5*$C$4^2)*$C$5+$C$4*SQRT($C$5)*_xlfn.NORM.S.INV(RAND()))</f>
        <v>170.96615826316085</v>
      </c>
      <c r="EB47">
        <f ca="1">EA47*EXP(($C$6-0.5*$C$4^2)*$C$5+$C$4*SQRT($C$5)*_xlfn.NORM.S.INV(RAND()))</f>
        <v>169.90805647288605</v>
      </c>
      <c r="EC47">
        <f ca="1">EB47*EXP(($C$6-0.5*$C$4^2)*$C$5+$C$4*SQRT($C$5)*_xlfn.NORM.S.INV(RAND()))</f>
        <v>171.06357323814836</v>
      </c>
      <c r="ED47">
        <f ca="1">EC47*EXP(($C$6-0.5*$C$4^2)*$C$5+$C$4*SQRT($C$5)*_xlfn.NORM.S.INV(RAND()))</f>
        <v>170.72143344893109</v>
      </c>
      <c r="EE47">
        <f ca="1">ED47*EXP(($C$6-0.5*$C$4^2)*$C$5+$C$4*SQRT($C$5)*_xlfn.NORM.S.INV(RAND()))</f>
        <v>171.36297229065275</v>
      </c>
      <c r="EF47">
        <f ca="1">EE47*EXP(($C$6-0.5*$C$4^2)*$C$5+$C$4*SQRT($C$5)*_xlfn.NORM.S.INV(RAND()))</f>
        <v>173.3778034236424</v>
      </c>
      <c r="EG47">
        <f ca="1">EF47*EXP(($C$6-0.5*$C$4^2)*$C$5+$C$4*SQRT($C$5)*_xlfn.NORM.S.INV(RAND()))</f>
        <v>172.33667219909427</v>
      </c>
      <c r="EH47">
        <f ca="1">EG47*EXP(($C$6-0.5*$C$4^2)*$C$5+$C$4*SQRT($C$5)*_xlfn.NORM.S.INV(RAND()))</f>
        <v>170.23302416858917</v>
      </c>
      <c r="EI47">
        <f ca="1">EH47*EXP(($C$6-0.5*$C$4^2)*$C$5+$C$4*SQRT($C$5)*_xlfn.NORM.S.INV(RAND()))</f>
        <v>164.42120713981441</v>
      </c>
      <c r="EJ47">
        <f ca="1">EI47*EXP(($C$6-0.5*$C$4^2)*$C$5+$C$4*SQRT($C$5)*_xlfn.NORM.S.INV(RAND()))</f>
        <v>168.99893194220812</v>
      </c>
      <c r="EK47">
        <f ca="1">EJ47*EXP(($C$6-0.5*$C$4^2)*$C$5+$C$4*SQRT($C$5)*_xlfn.NORM.S.INV(RAND()))</f>
        <v>174.79581560394169</v>
      </c>
      <c r="EL47">
        <f ca="1">EK47*EXP(($C$6-0.5*$C$4^2)*$C$5+$C$4*SQRT($C$5)*_xlfn.NORM.S.INV(RAND()))</f>
        <v>174.26808689815806</v>
      </c>
      <c r="EM47">
        <f ca="1">EL47*EXP(($C$6-0.5*$C$4^2)*$C$5+$C$4*SQRT($C$5)*_xlfn.NORM.S.INV(RAND()))</f>
        <v>171.31354930903186</v>
      </c>
      <c r="EN47">
        <f ca="1">EM47*EXP(($C$6-0.5*$C$4^2)*$C$5+$C$4*SQRT($C$5)*_xlfn.NORM.S.INV(RAND()))</f>
        <v>170.39118067531726</v>
      </c>
      <c r="EO47">
        <f ca="1">EN47*EXP(($C$6-0.5*$C$4^2)*$C$5+$C$4*SQRT($C$5)*_xlfn.NORM.S.INV(RAND()))</f>
        <v>173.10133695169904</v>
      </c>
      <c r="EP47">
        <f ca="1">EO47*EXP(($C$6-0.5*$C$4^2)*$C$5+$C$4*SQRT($C$5)*_xlfn.NORM.S.INV(RAND()))</f>
        <v>171.72811090935923</v>
      </c>
      <c r="EQ47">
        <f ca="1">EP47*EXP(($C$6-0.5*$C$4^2)*$C$5+$C$4*SQRT($C$5)*_xlfn.NORM.S.INV(RAND()))</f>
        <v>170.94175237722578</v>
      </c>
      <c r="ER47">
        <f ca="1">EQ47*EXP(($C$6-0.5*$C$4^2)*$C$5+$C$4*SQRT($C$5)*_xlfn.NORM.S.INV(RAND()))</f>
        <v>167.66380187173266</v>
      </c>
      <c r="ES47">
        <f ca="1">ER47*EXP(($C$6-0.5*$C$4^2)*$C$5+$C$4*SQRT($C$5)*_xlfn.NORM.S.INV(RAND()))</f>
        <v>166.02596919099383</v>
      </c>
      <c r="ET47">
        <f ca="1">ES47*EXP(($C$6-0.5*$C$4^2)*$C$5+$C$4*SQRT($C$5)*_xlfn.NORM.S.INV(RAND()))</f>
        <v>163.87861952372725</v>
      </c>
      <c r="EU47">
        <f ca="1">ET47*EXP(($C$6-0.5*$C$4^2)*$C$5+$C$4*SQRT($C$5)*_xlfn.NORM.S.INV(RAND()))</f>
        <v>167.33740319190923</v>
      </c>
      <c r="EV47">
        <f ca="1">EU47*EXP(($C$6-0.5*$C$4^2)*$C$5+$C$4*SQRT($C$5)*_xlfn.NORM.S.INV(RAND()))</f>
        <v>167.12504493973353</v>
      </c>
      <c r="EW47">
        <f ca="1">EV47*EXP(($C$6-0.5*$C$4^2)*$C$5+$C$4*SQRT($C$5)*_xlfn.NORM.S.INV(RAND()))</f>
        <v>161.52526242691826</v>
      </c>
      <c r="EX47">
        <f ca="1">EW47*EXP(($C$6-0.5*$C$4^2)*$C$5+$C$4*SQRT($C$5)*_xlfn.NORM.S.INV(RAND()))</f>
        <v>166.90582590277344</v>
      </c>
      <c r="EY47">
        <f ca="1">EX47*EXP(($C$6-0.5*$C$4^2)*$C$5+$C$4*SQRT($C$5)*_xlfn.NORM.S.INV(RAND()))</f>
        <v>175.31080871053368</v>
      </c>
      <c r="EZ47">
        <f ca="1">EY47*EXP(($C$6-0.5*$C$4^2)*$C$5+$C$4*SQRT($C$5)*_xlfn.NORM.S.INV(RAND()))</f>
        <v>169.0003560853421</v>
      </c>
      <c r="FA47">
        <f ca="1">EZ47*EXP(($C$6-0.5*$C$4^2)*$C$5+$C$4*SQRT($C$5)*_xlfn.NORM.S.INV(RAND()))</f>
        <v>171.83109245666347</v>
      </c>
      <c r="FB47">
        <f ca="1">FA47*EXP(($C$6-0.5*$C$4^2)*$C$5+$C$4*SQRT($C$5)*_xlfn.NORM.S.INV(RAND()))</f>
        <v>172.59951106285743</v>
      </c>
      <c r="FC47">
        <f ca="1">FB47*EXP(($C$6-0.5*$C$4^2)*$C$5+$C$4*SQRT($C$5)*_xlfn.NORM.S.INV(RAND()))</f>
        <v>173.02661641125499</v>
      </c>
      <c r="FD47">
        <f ca="1">FC47*EXP(($C$6-0.5*$C$4^2)*$C$5+$C$4*SQRT($C$5)*_xlfn.NORM.S.INV(RAND()))</f>
        <v>180.91224982304053</v>
      </c>
      <c r="FE47">
        <f ca="1">FD47*EXP(($C$6-0.5*$C$4^2)*$C$5+$C$4*SQRT($C$5)*_xlfn.NORM.S.INV(RAND()))</f>
        <v>179.25852547180079</v>
      </c>
      <c r="FF47">
        <f ca="1">FE47*EXP(($C$6-0.5*$C$4^2)*$C$5+$C$4*SQRT($C$5)*_xlfn.NORM.S.INV(RAND()))</f>
        <v>179.68159716314523</v>
      </c>
      <c r="FG47">
        <f ca="1">FF47*EXP(($C$6-0.5*$C$4^2)*$C$5+$C$4*SQRT($C$5)*_xlfn.NORM.S.INV(RAND()))</f>
        <v>177.16396933161411</v>
      </c>
      <c r="FH47">
        <f ca="1">FG47*EXP(($C$6-0.5*$C$4^2)*$C$5+$C$4*SQRT($C$5)*_xlfn.NORM.S.INV(RAND()))</f>
        <v>175.7148466527876</v>
      </c>
      <c r="FI47">
        <f ca="1">FH47*EXP(($C$6-0.5*$C$4^2)*$C$5+$C$4*SQRT($C$5)*_xlfn.NORM.S.INV(RAND()))</f>
        <v>174.81611241613268</v>
      </c>
      <c r="FJ47">
        <f ca="1">FI47*EXP(($C$6-0.5*$C$4^2)*$C$5+$C$4*SQRT($C$5)*_xlfn.NORM.S.INV(RAND()))</f>
        <v>176.92257759121273</v>
      </c>
      <c r="FK47">
        <f ca="1">FJ47*EXP(($C$6-0.5*$C$4^2)*$C$5+$C$4*SQRT($C$5)*_xlfn.NORM.S.INV(RAND()))</f>
        <v>177.93889427857971</v>
      </c>
      <c r="FL47">
        <f ca="1">FK47*EXP(($C$6-0.5*$C$4^2)*$C$5+$C$4*SQRT($C$5)*_xlfn.NORM.S.INV(RAND()))</f>
        <v>179.67711708820801</v>
      </c>
      <c r="FM47">
        <f ca="1">FL47*EXP(($C$6-0.5*$C$4^2)*$C$5+$C$4*SQRT($C$5)*_xlfn.NORM.S.INV(RAND()))</f>
        <v>174.78940368663945</v>
      </c>
      <c r="FN47">
        <f ca="1">FM47*EXP(($C$6-0.5*$C$4^2)*$C$5+$C$4*SQRT($C$5)*_xlfn.NORM.S.INV(RAND()))</f>
        <v>172.23484340016645</v>
      </c>
      <c r="FO47">
        <f ca="1">FN47*EXP(($C$6-0.5*$C$4^2)*$C$5+$C$4*SQRT($C$5)*_xlfn.NORM.S.INV(RAND()))</f>
        <v>173.56774136337015</v>
      </c>
      <c r="FP47">
        <f ca="1">FO47*EXP(($C$6-0.5*$C$4^2)*$C$5+$C$4*SQRT($C$5)*_xlfn.NORM.S.INV(RAND()))</f>
        <v>170.98008719684265</v>
      </c>
      <c r="FQ47">
        <f ca="1">FP47*EXP(($C$6-0.5*$C$4^2)*$C$5+$C$4*SQRT($C$5)*_xlfn.NORM.S.INV(RAND()))</f>
        <v>170.8010369086731</v>
      </c>
      <c r="FR47">
        <f ca="1">FQ47*EXP(($C$6-0.5*$C$4^2)*$C$5+$C$4*SQRT($C$5)*_xlfn.NORM.S.INV(RAND()))</f>
        <v>172.61712020940439</v>
      </c>
      <c r="FS47">
        <f ca="1">FR47*EXP(($C$6-0.5*$C$4^2)*$C$5+$C$4*SQRT($C$5)*_xlfn.NORM.S.INV(RAND()))</f>
        <v>173.86569598763603</v>
      </c>
      <c r="FT47">
        <f ca="1">FS47*EXP(($C$6-0.5*$C$4^2)*$C$5+$C$4*SQRT($C$5)*_xlfn.NORM.S.INV(RAND()))</f>
        <v>179.94556515951791</v>
      </c>
      <c r="FU47">
        <f ca="1">FT47*EXP(($C$6-0.5*$C$4^2)*$C$5+$C$4*SQRT($C$5)*_xlfn.NORM.S.INV(RAND()))</f>
        <v>183.73963988171445</v>
      </c>
      <c r="FV47">
        <f ca="1">FU47*EXP(($C$6-0.5*$C$4^2)*$C$5+$C$4*SQRT($C$5)*_xlfn.NORM.S.INV(RAND()))</f>
        <v>181.12285244262299</v>
      </c>
      <c r="FW47">
        <f ca="1">FV47*EXP(($C$6-0.5*$C$4^2)*$C$5+$C$4*SQRT($C$5)*_xlfn.NORM.S.INV(RAND()))</f>
        <v>181.43711376679795</v>
      </c>
      <c r="FX47">
        <f ca="1">FW47*EXP(($C$6-0.5*$C$4^2)*$C$5+$C$4*SQRT($C$5)*_xlfn.NORM.S.INV(RAND()))</f>
        <v>178.8558405935743</v>
      </c>
      <c r="FY47">
        <f ca="1">FX47*EXP(($C$6-0.5*$C$4^2)*$C$5+$C$4*SQRT($C$5)*_xlfn.NORM.S.INV(RAND()))</f>
        <v>181.4264601955409</v>
      </c>
      <c r="FZ47">
        <f ca="1">FY47*EXP(($C$6-0.5*$C$4^2)*$C$5+$C$4*SQRT($C$5)*_xlfn.NORM.S.INV(RAND()))</f>
        <v>187.18049726228656</v>
      </c>
      <c r="GA47">
        <f ca="1">FZ47*EXP(($C$6-0.5*$C$4^2)*$C$5+$C$4*SQRT($C$5)*_xlfn.NORM.S.INV(RAND()))</f>
        <v>189.7260996421964</v>
      </c>
      <c r="GB47">
        <f ca="1">GA47*EXP(($C$6-0.5*$C$4^2)*$C$5+$C$4*SQRT($C$5)*_xlfn.NORM.S.INV(RAND()))</f>
        <v>186.25369224107959</v>
      </c>
      <c r="GC47">
        <f ca="1">GB47*EXP(($C$6-0.5*$C$4^2)*$C$5+$C$4*SQRT($C$5)*_xlfn.NORM.S.INV(RAND()))</f>
        <v>192.31006044082721</v>
      </c>
      <c r="GD47">
        <f ca="1">GC47*EXP(($C$6-0.5*$C$4^2)*$C$5+$C$4*SQRT($C$5)*_xlfn.NORM.S.INV(RAND()))</f>
        <v>187.20920409083311</v>
      </c>
      <c r="GE47">
        <f ca="1">GD47*EXP(($C$6-0.5*$C$4^2)*$C$5+$C$4*SQRT($C$5)*_xlfn.NORM.S.INV(RAND()))</f>
        <v>184.93515846040577</v>
      </c>
      <c r="GF47">
        <f ca="1">GE47*EXP(($C$6-0.5*$C$4^2)*$C$5+$C$4*SQRT($C$5)*_xlfn.NORM.S.INV(RAND()))</f>
        <v>179.83707144702447</v>
      </c>
      <c r="GG47">
        <f ca="1">GF47*EXP(($C$6-0.5*$C$4^2)*$C$5+$C$4*SQRT($C$5)*_xlfn.NORM.S.INV(RAND()))</f>
        <v>180.28674030631771</v>
      </c>
      <c r="GH47">
        <f ca="1">GG47*EXP(($C$6-0.5*$C$4^2)*$C$5+$C$4*SQRT($C$5)*_xlfn.NORM.S.INV(RAND()))</f>
        <v>178.45895385810152</v>
      </c>
      <c r="GI47">
        <f ca="1">GH47*EXP(($C$6-0.5*$C$4^2)*$C$5+$C$4*SQRT($C$5)*_xlfn.NORM.S.INV(RAND()))</f>
        <v>178.98810587300454</v>
      </c>
      <c r="GJ47">
        <f ca="1">GI47*EXP(($C$6-0.5*$C$4^2)*$C$5+$C$4*SQRT($C$5)*_xlfn.NORM.S.INV(RAND()))</f>
        <v>178.52204899887266</v>
      </c>
      <c r="GK47">
        <f ca="1">GJ47*EXP(($C$6-0.5*$C$4^2)*$C$5+$C$4*SQRT($C$5)*_xlfn.NORM.S.INV(RAND()))</f>
        <v>180.63814573570951</v>
      </c>
      <c r="GL47">
        <f ca="1">GK47*EXP(($C$6-0.5*$C$4^2)*$C$5+$C$4*SQRT($C$5)*_xlfn.NORM.S.INV(RAND()))</f>
        <v>182.19945911625393</v>
      </c>
      <c r="GM47">
        <f ca="1">GL47*EXP(($C$6-0.5*$C$4^2)*$C$5+$C$4*SQRT($C$5)*_xlfn.NORM.S.INV(RAND()))</f>
        <v>187.09323580304908</v>
      </c>
      <c r="GN47">
        <f ca="1">GM47*EXP(($C$6-0.5*$C$4^2)*$C$5+$C$4*SQRT($C$5)*_xlfn.NORM.S.INV(RAND()))</f>
        <v>194.35075754182677</v>
      </c>
      <c r="GO47">
        <f ca="1">GN47*EXP(($C$6-0.5*$C$4^2)*$C$5+$C$4*SQRT($C$5)*_xlfn.NORM.S.INV(RAND()))</f>
        <v>193.609092523692</v>
      </c>
      <c r="GP47">
        <f ca="1">GO47*EXP(($C$6-0.5*$C$4^2)*$C$5+$C$4*SQRT($C$5)*_xlfn.NORM.S.INV(RAND()))</f>
        <v>194.69552196432576</v>
      </c>
      <c r="GQ47">
        <f ca="1">GP47*EXP(($C$6-0.5*$C$4^2)*$C$5+$C$4*SQRT($C$5)*_xlfn.NORM.S.INV(RAND()))</f>
        <v>187.9762364994647</v>
      </c>
      <c r="GR47">
        <f ca="1">GQ47*EXP(($C$6-0.5*$C$4^2)*$C$5+$C$4*SQRT($C$5)*_xlfn.NORM.S.INV(RAND()))</f>
        <v>188.74562482684655</v>
      </c>
      <c r="GS47">
        <f ca="1">GR47*EXP(($C$6-0.5*$C$4^2)*$C$5+$C$4*SQRT($C$5)*_xlfn.NORM.S.INV(RAND()))</f>
        <v>187.2361599855989</v>
      </c>
      <c r="GT47">
        <f ca="1">GS47*EXP(($C$6-0.5*$C$4^2)*$C$5+$C$4*SQRT($C$5)*_xlfn.NORM.S.INV(RAND()))</f>
        <v>187.15261712820421</v>
      </c>
      <c r="GU47">
        <f ca="1">GT47*EXP(($C$6-0.5*$C$4^2)*$C$5+$C$4*SQRT($C$5)*_xlfn.NORM.S.INV(RAND()))</f>
        <v>186.5065812909572</v>
      </c>
      <c r="GV47">
        <f ca="1">GU47*EXP(($C$6-0.5*$C$4^2)*$C$5+$C$4*SQRT($C$5)*_xlfn.NORM.S.INV(RAND()))</f>
        <v>191.64797632809467</v>
      </c>
      <c r="GW47">
        <f ca="1">GV47*EXP(($C$6-0.5*$C$4^2)*$C$5+$C$4*SQRT($C$5)*_xlfn.NORM.S.INV(RAND()))</f>
        <v>186.85048001619268</v>
      </c>
      <c r="GX47">
        <f ca="1">GW47*EXP(($C$6-0.5*$C$4^2)*$C$5+$C$4*SQRT($C$5)*_xlfn.NORM.S.INV(RAND()))</f>
        <v>187.03265724762556</v>
      </c>
      <c r="GY47" s="26">
        <f t="shared" ca="1" si="0"/>
        <v>0</v>
      </c>
      <c r="GZ47">
        <f ca="1">GY47*EXP(-$C$6*$C$7)</f>
        <v>0</v>
      </c>
      <c r="HA47" s="26">
        <f t="shared" ca="1" si="1"/>
        <v>27.032657247625565</v>
      </c>
      <c r="HB47" s="26">
        <f ca="1">HA47*EXP(-$C$6*$C$7)</f>
        <v>26.94569220430855</v>
      </c>
    </row>
    <row r="48" spans="6:210" x14ac:dyDescent="0.35">
      <c r="F48" s="26">
        <f>F47</f>
        <v>156.69999999999999</v>
      </c>
      <c r="G48">
        <f ca="1">F48*EXP(($C$6-0.5*$C$4^2)*$C$5+$C$4*SQRT($C$5)*_xlfn.NORM.S.INV(RAND()))</f>
        <v>149.62349715117082</v>
      </c>
      <c r="H48">
        <f ca="1">G48*EXP(($C$6-0.5*$C$4^2)*$C$5+$C$4*SQRT($C$5)*_xlfn.NORM.S.INV(RAND()))</f>
        <v>145.00472086040472</v>
      </c>
      <c r="I48">
        <f ca="1">H48*EXP(($C$6-0.5*$C$4^2)*$C$5+$C$4*SQRT($C$5)*_xlfn.NORM.S.INV(RAND()))</f>
        <v>147.89835697356173</v>
      </c>
      <c r="J48">
        <f ca="1">I48*EXP(($C$6-0.5*$C$4^2)*$C$5+$C$4*SQRT($C$5)*_xlfn.NORM.S.INV(RAND()))</f>
        <v>148.69804074251104</v>
      </c>
      <c r="K48">
        <f ca="1">J48*EXP(($C$6-0.5*$C$4^2)*$C$5+$C$4*SQRT($C$5)*_xlfn.NORM.S.INV(RAND()))</f>
        <v>149.14785869575584</v>
      </c>
      <c r="L48">
        <f ca="1">K48*EXP(($C$6-0.5*$C$4^2)*$C$5+$C$4*SQRT($C$5)*_xlfn.NORM.S.INV(RAND()))</f>
        <v>143.68635338349122</v>
      </c>
      <c r="M48">
        <f ca="1">L48*EXP(($C$6-0.5*$C$4^2)*$C$5+$C$4*SQRT($C$5)*_xlfn.NORM.S.INV(RAND()))</f>
        <v>148.07286621180407</v>
      </c>
      <c r="N48">
        <f ca="1">M48*EXP(($C$6-0.5*$C$4^2)*$C$5+$C$4*SQRT($C$5)*_xlfn.NORM.S.INV(RAND()))</f>
        <v>145.26064338144081</v>
      </c>
      <c r="O48">
        <f ca="1">N48*EXP(($C$6-0.5*$C$4^2)*$C$5+$C$4*SQRT($C$5)*_xlfn.NORM.S.INV(RAND()))</f>
        <v>145.43605745590301</v>
      </c>
      <c r="P48">
        <f ca="1">O48*EXP(($C$6-0.5*$C$4^2)*$C$5+$C$4*SQRT($C$5)*_xlfn.NORM.S.INV(RAND()))</f>
        <v>145.98605812341137</v>
      </c>
      <c r="Q48">
        <f ca="1">P48*EXP(($C$6-0.5*$C$4^2)*$C$5+$C$4*SQRT($C$5)*_xlfn.NORM.S.INV(RAND()))</f>
        <v>147.95606563914302</v>
      </c>
      <c r="R48">
        <f ca="1">Q48*EXP(($C$6-0.5*$C$4^2)*$C$5+$C$4*SQRT($C$5)*_xlfn.NORM.S.INV(RAND()))</f>
        <v>147.557833404577</v>
      </c>
      <c r="S48">
        <f ca="1">R48*EXP(($C$6-0.5*$C$4^2)*$C$5+$C$4*SQRT($C$5)*_xlfn.NORM.S.INV(RAND()))</f>
        <v>144.0771345862253</v>
      </c>
      <c r="T48">
        <f ca="1">S48*EXP(($C$6-0.5*$C$4^2)*$C$5+$C$4*SQRT($C$5)*_xlfn.NORM.S.INV(RAND()))</f>
        <v>139.5864869847187</v>
      </c>
      <c r="U48">
        <f ca="1">T48*EXP(($C$6-0.5*$C$4^2)*$C$5+$C$4*SQRT($C$5)*_xlfn.NORM.S.INV(RAND()))</f>
        <v>138.53397071627575</v>
      </c>
      <c r="V48">
        <f ca="1">U48*EXP(($C$6-0.5*$C$4^2)*$C$5+$C$4*SQRT($C$5)*_xlfn.NORM.S.INV(RAND()))</f>
        <v>138.68039464171264</v>
      </c>
      <c r="W48">
        <f ca="1">V48*EXP(($C$6-0.5*$C$4^2)*$C$5+$C$4*SQRT($C$5)*_xlfn.NORM.S.INV(RAND()))</f>
        <v>136.38080726716757</v>
      </c>
      <c r="X48">
        <f ca="1">W48*EXP(($C$6-0.5*$C$4^2)*$C$5+$C$4*SQRT($C$5)*_xlfn.NORM.S.INV(RAND()))</f>
        <v>140.96920501262591</v>
      </c>
      <c r="Y48">
        <f ca="1">X48*EXP(($C$6-0.5*$C$4^2)*$C$5+$C$4*SQRT($C$5)*_xlfn.NORM.S.INV(RAND()))</f>
        <v>136.65677296259304</v>
      </c>
      <c r="Z48">
        <f ca="1">Y48*EXP(($C$6-0.5*$C$4^2)*$C$5+$C$4*SQRT($C$5)*_xlfn.NORM.S.INV(RAND()))</f>
        <v>132.84122014118563</v>
      </c>
      <c r="AA48">
        <f ca="1">Z48*EXP(($C$6-0.5*$C$4^2)*$C$5+$C$4*SQRT($C$5)*_xlfn.NORM.S.INV(RAND()))</f>
        <v>133.6799780912458</v>
      </c>
      <c r="AB48">
        <f ca="1">AA48*EXP(($C$6-0.5*$C$4^2)*$C$5+$C$4*SQRT($C$5)*_xlfn.NORM.S.INV(RAND()))</f>
        <v>133.33719215397161</v>
      </c>
      <c r="AC48">
        <f ca="1">AB48*EXP(($C$6-0.5*$C$4^2)*$C$5+$C$4*SQRT($C$5)*_xlfn.NORM.S.INV(RAND()))</f>
        <v>133.33128288840598</v>
      </c>
      <c r="AD48">
        <f ca="1">AC48*EXP(($C$6-0.5*$C$4^2)*$C$5+$C$4*SQRT($C$5)*_xlfn.NORM.S.INV(RAND()))</f>
        <v>132.69602390353461</v>
      </c>
      <c r="AE48">
        <f ca="1">AD48*EXP(($C$6-0.5*$C$4^2)*$C$5+$C$4*SQRT($C$5)*_xlfn.NORM.S.INV(RAND()))</f>
        <v>135.07786143850052</v>
      </c>
      <c r="AF48">
        <f ca="1">AE48*EXP(($C$6-0.5*$C$4^2)*$C$5+$C$4*SQRT($C$5)*_xlfn.NORM.S.INV(RAND()))</f>
        <v>132.64459392999797</v>
      </c>
      <c r="AG48">
        <f ca="1">AF48*EXP(($C$6-0.5*$C$4^2)*$C$5+$C$4*SQRT($C$5)*_xlfn.NORM.S.INV(RAND()))</f>
        <v>134.17090128163329</v>
      </c>
      <c r="AH48">
        <f ca="1">AG48*EXP(($C$6-0.5*$C$4^2)*$C$5+$C$4*SQRT($C$5)*_xlfn.NORM.S.INV(RAND()))</f>
        <v>134.85616214106147</v>
      </c>
      <c r="AI48">
        <f ca="1">AH48*EXP(($C$6-0.5*$C$4^2)*$C$5+$C$4*SQRT($C$5)*_xlfn.NORM.S.INV(RAND()))</f>
        <v>135.28578459945706</v>
      </c>
      <c r="AJ48">
        <f ca="1">AI48*EXP(($C$6-0.5*$C$4^2)*$C$5+$C$4*SQRT($C$5)*_xlfn.NORM.S.INV(RAND()))</f>
        <v>137.42117427285547</v>
      </c>
      <c r="AK48">
        <f ca="1">AJ48*EXP(($C$6-0.5*$C$4^2)*$C$5+$C$4*SQRT($C$5)*_xlfn.NORM.S.INV(RAND()))</f>
        <v>138.72120430338848</v>
      </c>
      <c r="AL48">
        <f ca="1">AK48*EXP(($C$6-0.5*$C$4^2)*$C$5+$C$4*SQRT($C$5)*_xlfn.NORM.S.INV(RAND()))</f>
        <v>134.8466383324488</v>
      </c>
      <c r="AM48">
        <f ca="1">AL48*EXP(($C$6-0.5*$C$4^2)*$C$5+$C$4*SQRT($C$5)*_xlfn.NORM.S.INV(RAND()))</f>
        <v>134.22545135200286</v>
      </c>
      <c r="AN48">
        <f ca="1">AM48*EXP(($C$6-0.5*$C$4^2)*$C$5+$C$4*SQRT($C$5)*_xlfn.NORM.S.INV(RAND()))</f>
        <v>133.57881794188245</v>
      </c>
      <c r="AO48">
        <f ca="1">AN48*EXP(($C$6-0.5*$C$4^2)*$C$5+$C$4*SQRT($C$5)*_xlfn.NORM.S.INV(RAND()))</f>
        <v>138.79943369162993</v>
      </c>
      <c r="AP48">
        <f ca="1">AO48*EXP(($C$6-0.5*$C$4^2)*$C$5+$C$4*SQRT($C$5)*_xlfn.NORM.S.INV(RAND()))</f>
        <v>131.96488572158057</v>
      </c>
      <c r="AQ48">
        <f ca="1">AP48*EXP(($C$6-0.5*$C$4^2)*$C$5+$C$4*SQRT($C$5)*_xlfn.NORM.S.INV(RAND()))</f>
        <v>130.09585420344669</v>
      </c>
      <c r="AR48">
        <f ca="1">AQ48*EXP(($C$6-0.5*$C$4^2)*$C$5+$C$4*SQRT($C$5)*_xlfn.NORM.S.INV(RAND()))</f>
        <v>133.86008662043113</v>
      </c>
      <c r="AS48">
        <f ca="1">AR48*EXP(($C$6-0.5*$C$4^2)*$C$5+$C$4*SQRT($C$5)*_xlfn.NORM.S.INV(RAND()))</f>
        <v>131.07078359231133</v>
      </c>
      <c r="AT48">
        <f ca="1">AS48*EXP(($C$6-0.5*$C$4^2)*$C$5+$C$4*SQRT($C$5)*_xlfn.NORM.S.INV(RAND()))</f>
        <v>127.89299032643162</v>
      </c>
      <c r="AU48">
        <f ca="1">AT48*EXP(($C$6-0.5*$C$4^2)*$C$5+$C$4*SQRT($C$5)*_xlfn.NORM.S.INV(RAND()))</f>
        <v>127.35056964907874</v>
      </c>
      <c r="AV48">
        <f ca="1">AU48*EXP(($C$6-0.5*$C$4^2)*$C$5+$C$4*SQRT($C$5)*_xlfn.NORM.S.INV(RAND()))</f>
        <v>127.14774502416914</v>
      </c>
      <c r="AW48">
        <f ca="1">AV48*EXP(($C$6-0.5*$C$4^2)*$C$5+$C$4*SQRT($C$5)*_xlfn.NORM.S.INV(RAND()))</f>
        <v>128.63383934302789</v>
      </c>
      <c r="AX48">
        <f ca="1">AW48*EXP(($C$6-0.5*$C$4^2)*$C$5+$C$4*SQRT($C$5)*_xlfn.NORM.S.INV(RAND()))</f>
        <v>132.39823114978219</v>
      </c>
      <c r="AY48">
        <f ca="1">AX48*EXP(($C$6-0.5*$C$4^2)*$C$5+$C$4*SQRT($C$5)*_xlfn.NORM.S.INV(RAND()))</f>
        <v>133.28888542773456</v>
      </c>
      <c r="AZ48">
        <f ca="1">AY48*EXP(($C$6-0.5*$C$4^2)*$C$5+$C$4*SQRT($C$5)*_xlfn.NORM.S.INV(RAND()))</f>
        <v>136.22950588807677</v>
      </c>
      <c r="BA48">
        <f ca="1">AZ48*EXP(($C$6-0.5*$C$4^2)*$C$5+$C$4*SQRT($C$5)*_xlfn.NORM.S.INV(RAND()))</f>
        <v>135.34895555765667</v>
      </c>
      <c r="BB48">
        <f ca="1">BA48*EXP(($C$6-0.5*$C$4^2)*$C$5+$C$4*SQRT($C$5)*_xlfn.NORM.S.INV(RAND()))</f>
        <v>136.60981026717673</v>
      </c>
      <c r="BC48">
        <f ca="1">BB48*EXP(($C$6-0.5*$C$4^2)*$C$5+$C$4*SQRT($C$5)*_xlfn.NORM.S.INV(RAND()))</f>
        <v>134.33792761407116</v>
      </c>
      <c r="BD48">
        <f ca="1">BC48*EXP(($C$6-0.5*$C$4^2)*$C$5+$C$4*SQRT($C$5)*_xlfn.NORM.S.INV(RAND()))</f>
        <v>132.51808163430468</v>
      </c>
      <c r="BE48">
        <f ca="1">BD48*EXP(($C$6-0.5*$C$4^2)*$C$5+$C$4*SQRT($C$5)*_xlfn.NORM.S.INV(RAND()))</f>
        <v>131.39840627385104</v>
      </c>
      <c r="BF48">
        <f ca="1">BE48*EXP(($C$6-0.5*$C$4^2)*$C$5+$C$4*SQRT($C$5)*_xlfn.NORM.S.INV(RAND()))</f>
        <v>128.18394222382432</v>
      </c>
      <c r="BG48">
        <f ca="1">BF48*EXP(($C$6-0.5*$C$4^2)*$C$5+$C$4*SQRT($C$5)*_xlfn.NORM.S.INV(RAND()))</f>
        <v>131.42492172395509</v>
      </c>
      <c r="BH48">
        <f ca="1">BG48*EXP(($C$6-0.5*$C$4^2)*$C$5+$C$4*SQRT($C$5)*_xlfn.NORM.S.INV(RAND()))</f>
        <v>125.75729366222092</v>
      </c>
      <c r="BI48">
        <f ca="1">BH48*EXP(($C$6-0.5*$C$4^2)*$C$5+$C$4*SQRT($C$5)*_xlfn.NORM.S.INV(RAND()))</f>
        <v>121.76356594604836</v>
      </c>
      <c r="BJ48">
        <f ca="1">BI48*EXP(($C$6-0.5*$C$4^2)*$C$5+$C$4*SQRT($C$5)*_xlfn.NORM.S.INV(RAND()))</f>
        <v>127.24441337655219</v>
      </c>
      <c r="BK48">
        <f ca="1">BJ48*EXP(($C$6-0.5*$C$4^2)*$C$5+$C$4*SQRT($C$5)*_xlfn.NORM.S.INV(RAND()))</f>
        <v>132.11032041759267</v>
      </c>
      <c r="BL48">
        <f ca="1">BK48*EXP(($C$6-0.5*$C$4^2)*$C$5+$C$4*SQRT($C$5)*_xlfn.NORM.S.INV(RAND()))</f>
        <v>134.51879060114004</v>
      </c>
      <c r="BM48">
        <f ca="1">BL48*EXP(($C$6-0.5*$C$4^2)*$C$5+$C$4*SQRT($C$5)*_xlfn.NORM.S.INV(RAND()))</f>
        <v>134.02039044332068</v>
      </c>
      <c r="BN48">
        <f ca="1">BM48*EXP(($C$6-0.5*$C$4^2)*$C$5+$C$4*SQRT($C$5)*_xlfn.NORM.S.INV(RAND()))</f>
        <v>137.65186524565843</v>
      </c>
      <c r="BO48">
        <f ca="1">BN48*EXP(($C$6-0.5*$C$4^2)*$C$5+$C$4*SQRT($C$5)*_xlfn.NORM.S.INV(RAND()))</f>
        <v>141.29582824023282</v>
      </c>
      <c r="BP48">
        <f ca="1">BO48*EXP(($C$6-0.5*$C$4^2)*$C$5+$C$4*SQRT($C$5)*_xlfn.NORM.S.INV(RAND()))</f>
        <v>143.90280941878061</v>
      </c>
      <c r="BQ48">
        <f ca="1">BP48*EXP(($C$6-0.5*$C$4^2)*$C$5+$C$4*SQRT($C$5)*_xlfn.NORM.S.INV(RAND()))</f>
        <v>150.71502994645937</v>
      </c>
      <c r="BR48">
        <f ca="1">BQ48*EXP(($C$6-0.5*$C$4^2)*$C$5+$C$4*SQRT($C$5)*_xlfn.NORM.S.INV(RAND()))</f>
        <v>153.02344880406437</v>
      </c>
      <c r="BS48">
        <f ca="1">BR48*EXP(($C$6-0.5*$C$4^2)*$C$5+$C$4*SQRT($C$5)*_xlfn.NORM.S.INV(RAND()))</f>
        <v>149.1695332357481</v>
      </c>
      <c r="BT48">
        <f ca="1">BS48*EXP(($C$6-0.5*$C$4^2)*$C$5+$C$4*SQRT($C$5)*_xlfn.NORM.S.INV(RAND()))</f>
        <v>146.01291769331456</v>
      </c>
      <c r="BU48">
        <f ca="1">BT48*EXP(($C$6-0.5*$C$4^2)*$C$5+$C$4*SQRT($C$5)*_xlfn.NORM.S.INV(RAND()))</f>
        <v>148.91677054771742</v>
      </c>
      <c r="BV48">
        <f ca="1">BU48*EXP(($C$6-0.5*$C$4^2)*$C$5+$C$4*SQRT($C$5)*_xlfn.NORM.S.INV(RAND()))</f>
        <v>145.37742393778663</v>
      </c>
      <c r="BW48">
        <f ca="1">BV48*EXP(($C$6-0.5*$C$4^2)*$C$5+$C$4*SQRT($C$5)*_xlfn.NORM.S.INV(RAND()))</f>
        <v>146.06204887910309</v>
      </c>
      <c r="BX48">
        <f ca="1">BW48*EXP(($C$6-0.5*$C$4^2)*$C$5+$C$4*SQRT($C$5)*_xlfn.NORM.S.INV(RAND()))</f>
        <v>140.79300973894678</v>
      </c>
      <c r="BY48">
        <f ca="1">BX48*EXP(($C$6-0.5*$C$4^2)*$C$5+$C$4*SQRT($C$5)*_xlfn.NORM.S.INV(RAND()))</f>
        <v>143.20017517389959</v>
      </c>
      <c r="BZ48">
        <f ca="1">BY48*EXP(($C$6-0.5*$C$4^2)*$C$5+$C$4*SQRT($C$5)*_xlfn.NORM.S.INV(RAND()))</f>
        <v>141.88798796266974</v>
      </c>
      <c r="CA48">
        <f ca="1">BZ48*EXP(($C$6-0.5*$C$4^2)*$C$5+$C$4*SQRT($C$5)*_xlfn.NORM.S.INV(RAND()))</f>
        <v>141.94424105805592</v>
      </c>
      <c r="CB48">
        <f ca="1">CA48*EXP(($C$6-0.5*$C$4^2)*$C$5+$C$4*SQRT($C$5)*_xlfn.NORM.S.INV(RAND()))</f>
        <v>142.70452811667448</v>
      </c>
      <c r="CC48">
        <f ca="1">CB48*EXP(($C$6-0.5*$C$4^2)*$C$5+$C$4*SQRT($C$5)*_xlfn.NORM.S.INV(RAND()))</f>
        <v>140.81518558766055</v>
      </c>
      <c r="CD48">
        <f ca="1">CC48*EXP(($C$6-0.5*$C$4^2)*$C$5+$C$4*SQRT($C$5)*_xlfn.NORM.S.INV(RAND()))</f>
        <v>139.82856405072806</v>
      </c>
      <c r="CE48">
        <f ca="1">CD48*EXP(($C$6-0.5*$C$4^2)*$C$5+$C$4*SQRT($C$5)*_xlfn.NORM.S.INV(RAND()))</f>
        <v>139.93806338964353</v>
      </c>
      <c r="CF48">
        <f ca="1">CE48*EXP(($C$6-0.5*$C$4^2)*$C$5+$C$4*SQRT($C$5)*_xlfn.NORM.S.INV(RAND()))</f>
        <v>139.37254617324587</v>
      </c>
      <c r="CG48">
        <f ca="1">CF48*EXP(($C$6-0.5*$C$4^2)*$C$5+$C$4*SQRT($C$5)*_xlfn.NORM.S.INV(RAND()))</f>
        <v>140.19248157944043</v>
      </c>
      <c r="CH48">
        <f ca="1">CG48*EXP(($C$6-0.5*$C$4^2)*$C$5+$C$4*SQRT($C$5)*_xlfn.NORM.S.INV(RAND()))</f>
        <v>137.50611972961983</v>
      </c>
      <c r="CI48">
        <f ca="1">CH48*EXP(($C$6-0.5*$C$4^2)*$C$5+$C$4*SQRT($C$5)*_xlfn.NORM.S.INV(RAND()))</f>
        <v>138.00431444523642</v>
      </c>
      <c r="CJ48">
        <f ca="1">CI48*EXP(($C$6-0.5*$C$4^2)*$C$5+$C$4*SQRT($C$5)*_xlfn.NORM.S.INV(RAND()))</f>
        <v>136.19881263077446</v>
      </c>
      <c r="CK48">
        <f ca="1">CJ48*EXP(($C$6-0.5*$C$4^2)*$C$5+$C$4*SQRT($C$5)*_xlfn.NORM.S.INV(RAND()))</f>
        <v>133.24855983038626</v>
      </c>
      <c r="CL48">
        <f ca="1">CK48*EXP(($C$6-0.5*$C$4^2)*$C$5+$C$4*SQRT($C$5)*_xlfn.NORM.S.INV(RAND()))</f>
        <v>130.5351163412287</v>
      </c>
      <c r="CM48">
        <f ca="1">CL48*EXP(($C$6-0.5*$C$4^2)*$C$5+$C$4*SQRT($C$5)*_xlfn.NORM.S.INV(RAND()))</f>
        <v>128.66772515062721</v>
      </c>
      <c r="CN48">
        <f ca="1">CM48*EXP(($C$6-0.5*$C$4^2)*$C$5+$C$4*SQRT($C$5)*_xlfn.NORM.S.INV(RAND()))</f>
        <v>131.96798750707316</v>
      </c>
      <c r="CO48">
        <f ca="1">CN48*EXP(($C$6-0.5*$C$4^2)*$C$5+$C$4*SQRT($C$5)*_xlfn.NORM.S.INV(RAND()))</f>
        <v>124.36539226967507</v>
      </c>
      <c r="CP48">
        <f ca="1">CO48*EXP(($C$6-0.5*$C$4^2)*$C$5+$C$4*SQRT($C$5)*_xlfn.NORM.S.INV(RAND()))</f>
        <v>124.49866325373199</v>
      </c>
      <c r="CQ48">
        <f ca="1">CP48*EXP(($C$6-0.5*$C$4^2)*$C$5+$C$4*SQRT($C$5)*_xlfn.NORM.S.INV(RAND()))</f>
        <v>124.70604591781947</v>
      </c>
      <c r="CR48">
        <f ca="1">CQ48*EXP(($C$6-0.5*$C$4^2)*$C$5+$C$4*SQRT($C$5)*_xlfn.NORM.S.INV(RAND()))</f>
        <v>119.44483828333165</v>
      </c>
      <c r="CS48">
        <f ca="1">CR48*EXP(($C$6-0.5*$C$4^2)*$C$5+$C$4*SQRT($C$5)*_xlfn.NORM.S.INV(RAND()))</f>
        <v>119.89678402157571</v>
      </c>
      <c r="CT48">
        <f ca="1">CS48*EXP(($C$6-0.5*$C$4^2)*$C$5+$C$4*SQRT($C$5)*_xlfn.NORM.S.INV(RAND()))</f>
        <v>122.31789682472647</v>
      </c>
      <c r="CU48">
        <f ca="1">CT48*EXP(($C$6-0.5*$C$4^2)*$C$5+$C$4*SQRT($C$5)*_xlfn.NORM.S.INV(RAND()))</f>
        <v>120.70249900269957</v>
      </c>
      <c r="CV48">
        <f ca="1">CU48*EXP(($C$6-0.5*$C$4^2)*$C$5+$C$4*SQRT($C$5)*_xlfn.NORM.S.INV(RAND()))</f>
        <v>122.1790852345442</v>
      </c>
      <c r="CW48">
        <f ca="1">CV48*EXP(($C$6-0.5*$C$4^2)*$C$5+$C$4*SQRT($C$5)*_xlfn.NORM.S.INV(RAND()))</f>
        <v>123.40022103476765</v>
      </c>
      <c r="CX48">
        <f ca="1">CW48*EXP(($C$6-0.5*$C$4^2)*$C$5+$C$4*SQRT($C$5)*_xlfn.NORM.S.INV(RAND()))</f>
        <v>120.68474971335904</v>
      </c>
      <c r="CY48">
        <f ca="1">CX48*EXP(($C$6-0.5*$C$4^2)*$C$5+$C$4*SQRT($C$5)*_xlfn.NORM.S.INV(RAND()))</f>
        <v>119.28473038724796</v>
      </c>
      <c r="CZ48">
        <f ca="1">CY48*EXP(($C$6-0.5*$C$4^2)*$C$5+$C$4*SQRT($C$5)*_xlfn.NORM.S.INV(RAND()))</f>
        <v>119.54852566786005</v>
      </c>
      <c r="DA48">
        <f ca="1">CZ48*EXP(($C$6-0.5*$C$4^2)*$C$5+$C$4*SQRT($C$5)*_xlfn.NORM.S.INV(RAND()))</f>
        <v>118.2152142161198</v>
      </c>
      <c r="DB48">
        <f ca="1">DA48*EXP(($C$6-0.5*$C$4^2)*$C$5+$C$4*SQRT($C$5)*_xlfn.NORM.S.INV(RAND()))</f>
        <v>115.62331888270892</v>
      </c>
      <c r="DC48">
        <f ca="1">DB48*EXP(($C$6-0.5*$C$4^2)*$C$5+$C$4*SQRT($C$5)*_xlfn.NORM.S.INV(RAND()))</f>
        <v>120.13103434073859</v>
      </c>
      <c r="DD48">
        <f ca="1">DC48*EXP(($C$6-0.5*$C$4^2)*$C$5+$C$4*SQRT($C$5)*_xlfn.NORM.S.INV(RAND()))</f>
        <v>116.50573055064389</v>
      </c>
      <c r="DE48">
        <f ca="1">DD48*EXP(($C$6-0.5*$C$4^2)*$C$5+$C$4*SQRT($C$5)*_xlfn.NORM.S.INV(RAND()))</f>
        <v>118.34967866925082</v>
      </c>
      <c r="DF48">
        <f ca="1">DE48*EXP(($C$6-0.5*$C$4^2)*$C$5+$C$4*SQRT($C$5)*_xlfn.NORM.S.INV(RAND()))</f>
        <v>117.85273295038779</v>
      </c>
      <c r="DG48">
        <f ca="1">DF48*EXP(($C$6-0.5*$C$4^2)*$C$5+$C$4*SQRT($C$5)*_xlfn.NORM.S.INV(RAND()))</f>
        <v>112.34490565198536</v>
      </c>
      <c r="DH48">
        <f ca="1">DG48*EXP(($C$6-0.5*$C$4^2)*$C$5+$C$4*SQRT($C$5)*_xlfn.NORM.S.INV(RAND()))</f>
        <v>114.87777687315993</v>
      </c>
      <c r="DI48">
        <f ca="1">DH48*EXP(($C$6-0.5*$C$4^2)*$C$5+$C$4*SQRT($C$5)*_xlfn.NORM.S.INV(RAND()))</f>
        <v>114.30522924500647</v>
      </c>
      <c r="DJ48">
        <f ca="1">DI48*EXP(($C$6-0.5*$C$4^2)*$C$5+$C$4*SQRT($C$5)*_xlfn.NORM.S.INV(RAND()))</f>
        <v>112.50665022350815</v>
      </c>
      <c r="DK48">
        <f ca="1">DJ48*EXP(($C$6-0.5*$C$4^2)*$C$5+$C$4*SQRT($C$5)*_xlfn.NORM.S.INV(RAND()))</f>
        <v>110.10703181066565</v>
      </c>
      <c r="DL48">
        <f ca="1">DK48*EXP(($C$6-0.5*$C$4^2)*$C$5+$C$4*SQRT($C$5)*_xlfn.NORM.S.INV(RAND()))</f>
        <v>108.21569866041881</v>
      </c>
      <c r="DM48">
        <f ca="1">DL48*EXP(($C$6-0.5*$C$4^2)*$C$5+$C$4*SQRT($C$5)*_xlfn.NORM.S.INV(RAND()))</f>
        <v>105.93124622097119</v>
      </c>
      <c r="DN48">
        <f ca="1">DM48*EXP(($C$6-0.5*$C$4^2)*$C$5+$C$4*SQRT($C$5)*_xlfn.NORM.S.INV(RAND()))</f>
        <v>106.52557668903414</v>
      </c>
      <c r="DO48">
        <f ca="1">DN48*EXP(($C$6-0.5*$C$4^2)*$C$5+$C$4*SQRT($C$5)*_xlfn.NORM.S.INV(RAND()))</f>
        <v>107.05498114089207</v>
      </c>
      <c r="DP48">
        <f ca="1">DO48*EXP(($C$6-0.5*$C$4^2)*$C$5+$C$4*SQRT($C$5)*_xlfn.NORM.S.INV(RAND()))</f>
        <v>109.07840510913432</v>
      </c>
      <c r="DQ48">
        <f ca="1">DP48*EXP(($C$6-0.5*$C$4^2)*$C$5+$C$4*SQRT($C$5)*_xlfn.NORM.S.INV(RAND()))</f>
        <v>109.03129515298797</v>
      </c>
      <c r="DR48">
        <f ca="1">DQ48*EXP(($C$6-0.5*$C$4^2)*$C$5+$C$4*SQRT($C$5)*_xlfn.NORM.S.INV(RAND()))</f>
        <v>111.80956792434152</v>
      </c>
      <c r="DS48">
        <f ca="1">DR48*EXP(($C$6-0.5*$C$4^2)*$C$5+$C$4*SQRT($C$5)*_xlfn.NORM.S.INV(RAND()))</f>
        <v>108.96355544474092</v>
      </c>
      <c r="DT48">
        <f ca="1">DS48*EXP(($C$6-0.5*$C$4^2)*$C$5+$C$4*SQRT($C$5)*_xlfn.NORM.S.INV(RAND()))</f>
        <v>111.03800796918675</v>
      </c>
      <c r="DU48">
        <f ca="1">DT48*EXP(($C$6-0.5*$C$4^2)*$C$5+$C$4*SQRT($C$5)*_xlfn.NORM.S.INV(RAND()))</f>
        <v>110.86027917223612</v>
      </c>
      <c r="DV48">
        <f ca="1">DU48*EXP(($C$6-0.5*$C$4^2)*$C$5+$C$4*SQRT($C$5)*_xlfn.NORM.S.INV(RAND()))</f>
        <v>109.57746841439639</v>
      </c>
      <c r="DW48">
        <f ca="1">DV48*EXP(($C$6-0.5*$C$4^2)*$C$5+$C$4*SQRT($C$5)*_xlfn.NORM.S.INV(RAND()))</f>
        <v>108.81738071104066</v>
      </c>
      <c r="DX48">
        <f ca="1">DW48*EXP(($C$6-0.5*$C$4^2)*$C$5+$C$4*SQRT($C$5)*_xlfn.NORM.S.INV(RAND()))</f>
        <v>109.0438243596524</v>
      </c>
      <c r="DY48">
        <f ca="1">DX48*EXP(($C$6-0.5*$C$4^2)*$C$5+$C$4*SQRT($C$5)*_xlfn.NORM.S.INV(RAND()))</f>
        <v>110.58379342299689</v>
      </c>
      <c r="DZ48">
        <f ca="1">DY48*EXP(($C$6-0.5*$C$4^2)*$C$5+$C$4*SQRT($C$5)*_xlfn.NORM.S.INV(RAND()))</f>
        <v>110.30270451684046</v>
      </c>
      <c r="EA48">
        <f ca="1">DZ48*EXP(($C$6-0.5*$C$4^2)*$C$5+$C$4*SQRT($C$5)*_xlfn.NORM.S.INV(RAND()))</f>
        <v>111.19946164325171</v>
      </c>
      <c r="EB48">
        <f ca="1">EA48*EXP(($C$6-0.5*$C$4^2)*$C$5+$C$4*SQRT($C$5)*_xlfn.NORM.S.INV(RAND()))</f>
        <v>110.61415122685897</v>
      </c>
      <c r="EC48">
        <f ca="1">EB48*EXP(($C$6-0.5*$C$4^2)*$C$5+$C$4*SQRT($C$5)*_xlfn.NORM.S.INV(RAND()))</f>
        <v>106.88024355068194</v>
      </c>
      <c r="ED48">
        <f ca="1">EC48*EXP(($C$6-0.5*$C$4^2)*$C$5+$C$4*SQRT($C$5)*_xlfn.NORM.S.INV(RAND()))</f>
        <v>107.51436765401701</v>
      </c>
      <c r="EE48">
        <f ca="1">ED48*EXP(($C$6-0.5*$C$4^2)*$C$5+$C$4*SQRT($C$5)*_xlfn.NORM.S.INV(RAND()))</f>
        <v>106.0862558599578</v>
      </c>
      <c r="EF48">
        <f ca="1">EE48*EXP(($C$6-0.5*$C$4^2)*$C$5+$C$4*SQRT($C$5)*_xlfn.NORM.S.INV(RAND()))</f>
        <v>107.35873156391214</v>
      </c>
      <c r="EG48">
        <f ca="1">EF48*EXP(($C$6-0.5*$C$4^2)*$C$5+$C$4*SQRT($C$5)*_xlfn.NORM.S.INV(RAND()))</f>
        <v>108.36654023310284</v>
      </c>
      <c r="EH48">
        <f ca="1">EG48*EXP(($C$6-0.5*$C$4^2)*$C$5+$C$4*SQRT($C$5)*_xlfn.NORM.S.INV(RAND()))</f>
        <v>106.40043957068598</v>
      </c>
      <c r="EI48">
        <f ca="1">EH48*EXP(($C$6-0.5*$C$4^2)*$C$5+$C$4*SQRT($C$5)*_xlfn.NORM.S.INV(RAND()))</f>
        <v>104.97750136010313</v>
      </c>
      <c r="EJ48">
        <f ca="1">EI48*EXP(($C$6-0.5*$C$4^2)*$C$5+$C$4*SQRT($C$5)*_xlfn.NORM.S.INV(RAND()))</f>
        <v>104.96817115631143</v>
      </c>
      <c r="EK48">
        <f ca="1">EJ48*EXP(($C$6-0.5*$C$4^2)*$C$5+$C$4*SQRT($C$5)*_xlfn.NORM.S.INV(RAND()))</f>
        <v>105.19071829827008</v>
      </c>
      <c r="EL48">
        <f ca="1">EK48*EXP(($C$6-0.5*$C$4^2)*$C$5+$C$4*SQRT($C$5)*_xlfn.NORM.S.INV(RAND()))</f>
        <v>106.21245822491068</v>
      </c>
      <c r="EM48">
        <f ca="1">EL48*EXP(($C$6-0.5*$C$4^2)*$C$5+$C$4*SQRT($C$5)*_xlfn.NORM.S.INV(RAND()))</f>
        <v>108.80591901710793</v>
      </c>
      <c r="EN48">
        <f ca="1">EM48*EXP(($C$6-0.5*$C$4^2)*$C$5+$C$4*SQRT($C$5)*_xlfn.NORM.S.INV(RAND()))</f>
        <v>108.6848285002543</v>
      </c>
      <c r="EO48">
        <f ca="1">EN48*EXP(($C$6-0.5*$C$4^2)*$C$5+$C$4*SQRT($C$5)*_xlfn.NORM.S.INV(RAND()))</f>
        <v>108.53488909862172</v>
      </c>
      <c r="EP48">
        <f ca="1">EO48*EXP(($C$6-0.5*$C$4^2)*$C$5+$C$4*SQRT($C$5)*_xlfn.NORM.S.INV(RAND()))</f>
        <v>107.771196960263</v>
      </c>
      <c r="EQ48">
        <f ca="1">EP48*EXP(($C$6-0.5*$C$4^2)*$C$5+$C$4*SQRT($C$5)*_xlfn.NORM.S.INV(RAND()))</f>
        <v>104.67084466095224</v>
      </c>
      <c r="ER48">
        <f ca="1">EQ48*EXP(($C$6-0.5*$C$4^2)*$C$5+$C$4*SQRT($C$5)*_xlfn.NORM.S.INV(RAND()))</f>
        <v>101.54062656826667</v>
      </c>
      <c r="ES48">
        <f ca="1">ER48*EXP(($C$6-0.5*$C$4^2)*$C$5+$C$4*SQRT($C$5)*_xlfn.NORM.S.INV(RAND()))</f>
        <v>101.18590831187672</v>
      </c>
      <c r="ET48">
        <f ca="1">ES48*EXP(($C$6-0.5*$C$4^2)*$C$5+$C$4*SQRT($C$5)*_xlfn.NORM.S.INV(RAND()))</f>
        <v>100.05827914309458</v>
      </c>
      <c r="EU48">
        <f ca="1">ET48*EXP(($C$6-0.5*$C$4^2)*$C$5+$C$4*SQRT($C$5)*_xlfn.NORM.S.INV(RAND()))</f>
        <v>102.17555570349886</v>
      </c>
      <c r="EV48">
        <f ca="1">EU48*EXP(($C$6-0.5*$C$4^2)*$C$5+$C$4*SQRT($C$5)*_xlfn.NORM.S.INV(RAND()))</f>
        <v>101.94252085665791</v>
      </c>
      <c r="EW48">
        <f ca="1">EV48*EXP(($C$6-0.5*$C$4^2)*$C$5+$C$4*SQRT($C$5)*_xlfn.NORM.S.INV(RAND()))</f>
        <v>99.463744277082426</v>
      </c>
      <c r="EX48">
        <f ca="1">EW48*EXP(($C$6-0.5*$C$4^2)*$C$5+$C$4*SQRT($C$5)*_xlfn.NORM.S.INV(RAND()))</f>
        <v>96.84565561411128</v>
      </c>
      <c r="EY48">
        <f ca="1">EX48*EXP(($C$6-0.5*$C$4^2)*$C$5+$C$4*SQRT($C$5)*_xlfn.NORM.S.INV(RAND()))</f>
        <v>98.302034852949319</v>
      </c>
      <c r="EZ48">
        <f ca="1">EY48*EXP(($C$6-0.5*$C$4^2)*$C$5+$C$4*SQRT($C$5)*_xlfn.NORM.S.INV(RAND()))</f>
        <v>99.667267753421839</v>
      </c>
      <c r="FA48">
        <f ca="1">EZ48*EXP(($C$6-0.5*$C$4^2)*$C$5+$C$4*SQRT($C$5)*_xlfn.NORM.S.INV(RAND()))</f>
        <v>99.70204775050378</v>
      </c>
      <c r="FB48">
        <f ca="1">FA48*EXP(($C$6-0.5*$C$4^2)*$C$5+$C$4*SQRT($C$5)*_xlfn.NORM.S.INV(RAND()))</f>
        <v>99.596929709752899</v>
      </c>
      <c r="FC48">
        <f ca="1">FB48*EXP(($C$6-0.5*$C$4^2)*$C$5+$C$4*SQRT($C$5)*_xlfn.NORM.S.INV(RAND()))</f>
        <v>100.35549256188516</v>
      </c>
      <c r="FD48">
        <f ca="1">FC48*EXP(($C$6-0.5*$C$4^2)*$C$5+$C$4*SQRT($C$5)*_xlfn.NORM.S.INV(RAND()))</f>
        <v>100.23447511706726</v>
      </c>
      <c r="FE48">
        <f ca="1">FD48*EXP(($C$6-0.5*$C$4^2)*$C$5+$C$4*SQRT($C$5)*_xlfn.NORM.S.INV(RAND()))</f>
        <v>98.634740057145365</v>
      </c>
      <c r="FF48">
        <f ca="1">FE48*EXP(($C$6-0.5*$C$4^2)*$C$5+$C$4*SQRT($C$5)*_xlfn.NORM.S.INV(RAND()))</f>
        <v>98.399014092456781</v>
      </c>
      <c r="FG48">
        <f ca="1">FF48*EXP(($C$6-0.5*$C$4^2)*$C$5+$C$4*SQRT($C$5)*_xlfn.NORM.S.INV(RAND()))</f>
        <v>98.601895944692245</v>
      </c>
      <c r="FH48">
        <f ca="1">FG48*EXP(($C$6-0.5*$C$4^2)*$C$5+$C$4*SQRT($C$5)*_xlfn.NORM.S.INV(RAND()))</f>
        <v>100.01378537903031</v>
      </c>
      <c r="FI48">
        <f ca="1">FH48*EXP(($C$6-0.5*$C$4^2)*$C$5+$C$4*SQRT($C$5)*_xlfn.NORM.S.INV(RAND()))</f>
        <v>98.012770264558981</v>
      </c>
      <c r="FJ48">
        <f ca="1">FI48*EXP(($C$6-0.5*$C$4^2)*$C$5+$C$4*SQRT($C$5)*_xlfn.NORM.S.INV(RAND()))</f>
        <v>98.304002966563786</v>
      </c>
      <c r="FK48">
        <f ca="1">FJ48*EXP(($C$6-0.5*$C$4^2)*$C$5+$C$4*SQRT($C$5)*_xlfn.NORM.S.INV(RAND()))</f>
        <v>101.10223086810676</v>
      </c>
      <c r="FL48">
        <f ca="1">FK48*EXP(($C$6-0.5*$C$4^2)*$C$5+$C$4*SQRT($C$5)*_xlfn.NORM.S.INV(RAND()))</f>
        <v>99.851136805802355</v>
      </c>
      <c r="FM48">
        <f ca="1">FL48*EXP(($C$6-0.5*$C$4^2)*$C$5+$C$4*SQRT($C$5)*_xlfn.NORM.S.INV(RAND()))</f>
        <v>98.636447428602651</v>
      </c>
      <c r="FN48">
        <f ca="1">FM48*EXP(($C$6-0.5*$C$4^2)*$C$5+$C$4*SQRT($C$5)*_xlfn.NORM.S.INV(RAND()))</f>
        <v>99.095423342460137</v>
      </c>
      <c r="FO48">
        <f ca="1">FN48*EXP(($C$6-0.5*$C$4^2)*$C$5+$C$4*SQRT($C$5)*_xlfn.NORM.S.INV(RAND()))</f>
        <v>100.72376933034558</v>
      </c>
      <c r="FP48">
        <f ca="1">FO48*EXP(($C$6-0.5*$C$4^2)*$C$5+$C$4*SQRT($C$5)*_xlfn.NORM.S.INV(RAND()))</f>
        <v>100.77102832774318</v>
      </c>
      <c r="FQ48">
        <f ca="1">FP48*EXP(($C$6-0.5*$C$4^2)*$C$5+$C$4*SQRT($C$5)*_xlfn.NORM.S.INV(RAND()))</f>
        <v>98.055785623600784</v>
      </c>
      <c r="FR48">
        <f ca="1">FQ48*EXP(($C$6-0.5*$C$4^2)*$C$5+$C$4*SQRT($C$5)*_xlfn.NORM.S.INV(RAND()))</f>
        <v>100.12883315005762</v>
      </c>
      <c r="FS48">
        <f ca="1">FR48*EXP(($C$6-0.5*$C$4^2)*$C$5+$C$4*SQRT($C$5)*_xlfn.NORM.S.INV(RAND()))</f>
        <v>100.7789478076013</v>
      </c>
      <c r="FT48">
        <f ca="1">FS48*EXP(($C$6-0.5*$C$4^2)*$C$5+$C$4*SQRT($C$5)*_xlfn.NORM.S.INV(RAND()))</f>
        <v>98.851585157699645</v>
      </c>
      <c r="FU48">
        <f ca="1">FT48*EXP(($C$6-0.5*$C$4^2)*$C$5+$C$4*SQRT($C$5)*_xlfn.NORM.S.INV(RAND()))</f>
        <v>98.865084715642013</v>
      </c>
      <c r="FV48">
        <f ca="1">FU48*EXP(($C$6-0.5*$C$4^2)*$C$5+$C$4*SQRT($C$5)*_xlfn.NORM.S.INV(RAND()))</f>
        <v>96.892309123324253</v>
      </c>
      <c r="FW48">
        <f ca="1">FV48*EXP(($C$6-0.5*$C$4^2)*$C$5+$C$4*SQRT($C$5)*_xlfn.NORM.S.INV(RAND()))</f>
        <v>99.501972330991876</v>
      </c>
      <c r="FX48">
        <f ca="1">FW48*EXP(($C$6-0.5*$C$4^2)*$C$5+$C$4*SQRT($C$5)*_xlfn.NORM.S.INV(RAND()))</f>
        <v>100.39724754441266</v>
      </c>
      <c r="FY48">
        <f ca="1">FX48*EXP(($C$6-0.5*$C$4^2)*$C$5+$C$4*SQRT($C$5)*_xlfn.NORM.S.INV(RAND()))</f>
        <v>99.761917400097985</v>
      </c>
      <c r="FZ48">
        <f ca="1">FY48*EXP(($C$6-0.5*$C$4^2)*$C$5+$C$4*SQRT($C$5)*_xlfn.NORM.S.INV(RAND()))</f>
        <v>102.07132699044134</v>
      </c>
      <c r="GA48">
        <f ca="1">FZ48*EXP(($C$6-0.5*$C$4^2)*$C$5+$C$4*SQRT($C$5)*_xlfn.NORM.S.INV(RAND()))</f>
        <v>103.02869686767814</v>
      </c>
      <c r="GB48">
        <f ca="1">GA48*EXP(($C$6-0.5*$C$4^2)*$C$5+$C$4*SQRT($C$5)*_xlfn.NORM.S.INV(RAND()))</f>
        <v>101.20285698916358</v>
      </c>
      <c r="GC48">
        <f ca="1">GB48*EXP(($C$6-0.5*$C$4^2)*$C$5+$C$4*SQRT($C$5)*_xlfn.NORM.S.INV(RAND()))</f>
        <v>101.31646198636734</v>
      </c>
      <c r="GD48">
        <f ca="1">GC48*EXP(($C$6-0.5*$C$4^2)*$C$5+$C$4*SQRT($C$5)*_xlfn.NORM.S.INV(RAND()))</f>
        <v>103.39344753135933</v>
      </c>
      <c r="GE48">
        <f ca="1">GD48*EXP(($C$6-0.5*$C$4^2)*$C$5+$C$4*SQRT($C$5)*_xlfn.NORM.S.INV(RAND()))</f>
        <v>102.21425469530641</v>
      </c>
      <c r="GF48">
        <f ca="1">GE48*EXP(($C$6-0.5*$C$4^2)*$C$5+$C$4*SQRT($C$5)*_xlfn.NORM.S.INV(RAND()))</f>
        <v>102.75132618096383</v>
      </c>
      <c r="GG48">
        <f ca="1">GF48*EXP(($C$6-0.5*$C$4^2)*$C$5+$C$4*SQRT($C$5)*_xlfn.NORM.S.INV(RAND()))</f>
        <v>102.51571202300237</v>
      </c>
      <c r="GH48">
        <f ca="1">GG48*EXP(($C$6-0.5*$C$4^2)*$C$5+$C$4*SQRT($C$5)*_xlfn.NORM.S.INV(RAND()))</f>
        <v>104.9419774442227</v>
      </c>
      <c r="GI48">
        <f ca="1">GH48*EXP(($C$6-0.5*$C$4^2)*$C$5+$C$4*SQRT($C$5)*_xlfn.NORM.S.INV(RAND()))</f>
        <v>103.35734424452251</v>
      </c>
      <c r="GJ48">
        <f ca="1">GI48*EXP(($C$6-0.5*$C$4^2)*$C$5+$C$4*SQRT($C$5)*_xlfn.NORM.S.INV(RAND()))</f>
        <v>104.0464954112755</v>
      </c>
      <c r="GK48">
        <f ca="1">GJ48*EXP(($C$6-0.5*$C$4^2)*$C$5+$C$4*SQRT($C$5)*_xlfn.NORM.S.INV(RAND()))</f>
        <v>105.07937045417177</v>
      </c>
      <c r="GL48">
        <f ca="1">GK48*EXP(($C$6-0.5*$C$4^2)*$C$5+$C$4*SQRT($C$5)*_xlfn.NORM.S.INV(RAND()))</f>
        <v>102.67731706401308</v>
      </c>
      <c r="GM48">
        <f ca="1">GL48*EXP(($C$6-0.5*$C$4^2)*$C$5+$C$4*SQRT($C$5)*_xlfn.NORM.S.INV(RAND()))</f>
        <v>103.39277156730697</v>
      </c>
      <c r="GN48">
        <f ca="1">GM48*EXP(($C$6-0.5*$C$4^2)*$C$5+$C$4*SQRT($C$5)*_xlfn.NORM.S.INV(RAND()))</f>
        <v>107.02145041625664</v>
      </c>
      <c r="GO48">
        <f ca="1">GN48*EXP(($C$6-0.5*$C$4^2)*$C$5+$C$4*SQRT($C$5)*_xlfn.NORM.S.INV(RAND()))</f>
        <v>107.31116932844658</v>
      </c>
      <c r="GP48">
        <f ca="1">GO48*EXP(($C$6-0.5*$C$4^2)*$C$5+$C$4*SQRT($C$5)*_xlfn.NORM.S.INV(RAND()))</f>
        <v>109.83410865901784</v>
      </c>
      <c r="GQ48">
        <f ca="1">GP48*EXP(($C$6-0.5*$C$4^2)*$C$5+$C$4*SQRT($C$5)*_xlfn.NORM.S.INV(RAND()))</f>
        <v>109.94716988485311</v>
      </c>
      <c r="GR48">
        <f ca="1">GQ48*EXP(($C$6-0.5*$C$4^2)*$C$5+$C$4*SQRT($C$5)*_xlfn.NORM.S.INV(RAND()))</f>
        <v>114.4538780403209</v>
      </c>
      <c r="GS48">
        <f ca="1">GR48*EXP(($C$6-0.5*$C$4^2)*$C$5+$C$4*SQRT($C$5)*_xlfn.NORM.S.INV(RAND()))</f>
        <v>114.65468203729864</v>
      </c>
      <c r="GT48">
        <f ca="1">GS48*EXP(($C$6-0.5*$C$4^2)*$C$5+$C$4*SQRT($C$5)*_xlfn.NORM.S.INV(RAND()))</f>
        <v>117.18666672348638</v>
      </c>
      <c r="GU48">
        <f ca="1">GT48*EXP(($C$6-0.5*$C$4^2)*$C$5+$C$4*SQRT($C$5)*_xlfn.NORM.S.INV(RAND()))</f>
        <v>114.98032623873955</v>
      </c>
      <c r="GV48">
        <f ca="1">GU48*EXP(($C$6-0.5*$C$4^2)*$C$5+$C$4*SQRT($C$5)*_xlfn.NORM.S.INV(RAND()))</f>
        <v>113.66450951115105</v>
      </c>
      <c r="GW48">
        <f ca="1">GV48*EXP(($C$6-0.5*$C$4^2)*$C$5+$C$4*SQRT($C$5)*_xlfn.NORM.S.INV(RAND()))</f>
        <v>113.3275771321575</v>
      </c>
      <c r="GX48">
        <f ca="1">GW48*EXP(($C$6-0.5*$C$4^2)*$C$5+$C$4*SQRT($C$5)*_xlfn.NORM.S.INV(RAND()))</f>
        <v>115.2614641880442</v>
      </c>
      <c r="GY48" s="26">
        <f t="shared" ca="1" si="0"/>
        <v>44.738535811955799</v>
      </c>
      <c r="GZ48">
        <f ca="1">GY48*EXP(-$C$6*$C$7)</f>
        <v>44.594610312172819</v>
      </c>
      <c r="HA48" s="26">
        <f t="shared" ca="1" si="1"/>
        <v>0</v>
      </c>
      <c r="HB48" s="26">
        <f ca="1">HA48*EXP(-$C$6*$C$7)</f>
        <v>0</v>
      </c>
    </row>
    <row r="49" spans="6:210" x14ac:dyDescent="0.35">
      <c r="F49" s="26">
        <f>F48</f>
        <v>156.69999999999999</v>
      </c>
      <c r="G49">
        <f ca="1">F49*EXP(($C$6-0.5*$C$4^2)*$C$5+$C$4*SQRT($C$5)*_xlfn.NORM.S.INV(RAND()))</f>
        <v>157.9768610238051</v>
      </c>
      <c r="H49">
        <f ca="1">G49*EXP(($C$6-0.5*$C$4^2)*$C$5+$C$4*SQRT($C$5)*_xlfn.NORM.S.INV(RAND()))</f>
        <v>153.84525267901742</v>
      </c>
      <c r="I49">
        <f ca="1">H49*EXP(($C$6-0.5*$C$4^2)*$C$5+$C$4*SQRT($C$5)*_xlfn.NORM.S.INV(RAND()))</f>
        <v>152.31707196474056</v>
      </c>
      <c r="J49">
        <f ca="1">I49*EXP(($C$6-0.5*$C$4^2)*$C$5+$C$4*SQRT($C$5)*_xlfn.NORM.S.INV(RAND()))</f>
        <v>151.00750260583931</v>
      </c>
      <c r="K49">
        <f ca="1">J49*EXP(($C$6-0.5*$C$4^2)*$C$5+$C$4*SQRT($C$5)*_xlfn.NORM.S.INV(RAND()))</f>
        <v>147.35756446982802</v>
      </c>
      <c r="L49">
        <f ca="1">K49*EXP(($C$6-0.5*$C$4^2)*$C$5+$C$4*SQRT($C$5)*_xlfn.NORM.S.INV(RAND()))</f>
        <v>144.95697620149417</v>
      </c>
      <c r="M49">
        <f ca="1">L49*EXP(($C$6-0.5*$C$4^2)*$C$5+$C$4*SQRT($C$5)*_xlfn.NORM.S.INV(RAND()))</f>
        <v>146.84893858186874</v>
      </c>
      <c r="N49">
        <f ca="1">M49*EXP(($C$6-0.5*$C$4^2)*$C$5+$C$4*SQRT($C$5)*_xlfn.NORM.S.INV(RAND()))</f>
        <v>147.21629140351828</v>
      </c>
      <c r="O49">
        <f ca="1">N49*EXP(($C$6-0.5*$C$4^2)*$C$5+$C$4*SQRT($C$5)*_xlfn.NORM.S.INV(RAND()))</f>
        <v>148.00770735455419</v>
      </c>
      <c r="P49">
        <f ca="1">O49*EXP(($C$6-0.5*$C$4^2)*$C$5+$C$4*SQRT($C$5)*_xlfn.NORM.S.INV(RAND()))</f>
        <v>142.3858398101253</v>
      </c>
      <c r="Q49">
        <f ca="1">P49*EXP(($C$6-0.5*$C$4^2)*$C$5+$C$4*SQRT($C$5)*_xlfn.NORM.S.INV(RAND()))</f>
        <v>138.36528793389985</v>
      </c>
      <c r="R49">
        <f ca="1">Q49*EXP(($C$6-0.5*$C$4^2)*$C$5+$C$4*SQRT($C$5)*_xlfn.NORM.S.INV(RAND()))</f>
        <v>139.5663044495515</v>
      </c>
      <c r="S49">
        <f ca="1">R49*EXP(($C$6-0.5*$C$4^2)*$C$5+$C$4*SQRT($C$5)*_xlfn.NORM.S.INV(RAND()))</f>
        <v>135.07369535578457</v>
      </c>
      <c r="T49">
        <f ca="1">S49*EXP(($C$6-0.5*$C$4^2)*$C$5+$C$4*SQRT($C$5)*_xlfn.NORM.S.INV(RAND()))</f>
        <v>135.72598852262198</v>
      </c>
      <c r="U49">
        <f ca="1">T49*EXP(($C$6-0.5*$C$4^2)*$C$5+$C$4*SQRT($C$5)*_xlfn.NORM.S.INV(RAND()))</f>
        <v>135.69524399133758</v>
      </c>
      <c r="V49">
        <f ca="1">U49*EXP(($C$6-0.5*$C$4^2)*$C$5+$C$4*SQRT($C$5)*_xlfn.NORM.S.INV(RAND()))</f>
        <v>139.09038341055705</v>
      </c>
      <c r="W49">
        <f ca="1">V49*EXP(($C$6-0.5*$C$4^2)*$C$5+$C$4*SQRT($C$5)*_xlfn.NORM.S.INV(RAND()))</f>
        <v>140.19748106584913</v>
      </c>
      <c r="X49">
        <f ca="1">W49*EXP(($C$6-0.5*$C$4^2)*$C$5+$C$4*SQRT($C$5)*_xlfn.NORM.S.INV(RAND()))</f>
        <v>135.59674331765393</v>
      </c>
      <c r="Y49">
        <f ca="1">X49*EXP(($C$6-0.5*$C$4^2)*$C$5+$C$4*SQRT($C$5)*_xlfn.NORM.S.INV(RAND()))</f>
        <v>139.20461012400253</v>
      </c>
      <c r="Z49">
        <f ca="1">Y49*EXP(($C$6-0.5*$C$4^2)*$C$5+$C$4*SQRT($C$5)*_xlfn.NORM.S.INV(RAND()))</f>
        <v>146.86369317882131</v>
      </c>
      <c r="AA49">
        <f ca="1">Z49*EXP(($C$6-0.5*$C$4^2)*$C$5+$C$4*SQRT($C$5)*_xlfn.NORM.S.INV(RAND()))</f>
        <v>143.67484095803906</v>
      </c>
      <c r="AB49">
        <f ca="1">AA49*EXP(($C$6-0.5*$C$4^2)*$C$5+$C$4*SQRT($C$5)*_xlfn.NORM.S.INV(RAND()))</f>
        <v>143.0569186050075</v>
      </c>
      <c r="AC49">
        <f ca="1">AB49*EXP(($C$6-0.5*$C$4^2)*$C$5+$C$4*SQRT($C$5)*_xlfn.NORM.S.INV(RAND()))</f>
        <v>143.92205552918082</v>
      </c>
      <c r="AD49">
        <f ca="1">AC49*EXP(($C$6-0.5*$C$4^2)*$C$5+$C$4*SQRT($C$5)*_xlfn.NORM.S.INV(RAND()))</f>
        <v>147.87923578796705</v>
      </c>
      <c r="AE49">
        <f ca="1">AD49*EXP(($C$6-0.5*$C$4^2)*$C$5+$C$4*SQRT($C$5)*_xlfn.NORM.S.INV(RAND()))</f>
        <v>153.29967370591504</v>
      </c>
      <c r="AF49">
        <f ca="1">AE49*EXP(($C$6-0.5*$C$4^2)*$C$5+$C$4*SQRT($C$5)*_xlfn.NORM.S.INV(RAND()))</f>
        <v>147.7809823794563</v>
      </c>
      <c r="AG49">
        <f ca="1">AF49*EXP(($C$6-0.5*$C$4^2)*$C$5+$C$4*SQRT($C$5)*_xlfn.NORM.S.INV(RAND()))</f>
        <v>146.90108899945687</v>
      </c>
      <c r="AH49">
        <f ca="1">AG49*EXP(($C$6-0.5*$C$4^2)*$C$5+$C$4*SQRT($C$5)*_xlfn.NORM.S.INV(RAND()))</f>
        <v>149.55545059458663</v>
      </c>
      <c r="AI49">
        <f ca="1">AH49*EXP(($C$6-0.5*$C$4^2)*$C$5+$C$4*SQRT($C$5)*_xlfn.NORM.S.INV(RAND()))</f>
        <v>150.58064429750726</v>
      </c>
      <c r="AJ49">
        <f ca="1">AI49*EXP(($C$6-0.5*$C$4^2)*$C$5+$C$4*SQRT($C$5)*_xlfn.NORM.S.INV(RAND()))</f>
        <v>150.34016038563328</v>
      </c>
      <c r="AK49">
        <f ca="1">AJ49*EXP(($C$6-0.5*$C$4^2)*$C$5+$C$4*SQRT($C$5)*_xlfn.NORM.S.INV(RAND()))</f>
        <v>154.96178882792097</v>
      </c>
      <c r="AL49">
        <f ca="1">AK49*EXP(($C$6-0.5*$C$4^2)*$C$5+$C$4*SQRT($C$5)*_xlfn.NORM.S.INV(RAND()))</f>
        <v>154.44029101860926</v>
      </c>
      <c r="AM49">
        <f ca="1">AL49*EXP(($C$6-0.5*$C$4^2)*$C$5+$C$4*SQRT($C$5)*_xlfn.NORM.S.INV(RAND()))</f>
        <v>152.57385129248476</v>
      </c>
      <c r="AN49">
        <f ca="1">AM49*EXP(($C$6-0.5*$C$4^2)*$C$5+$C$4*SQRT($C$5)*_xlfn.NORM.S.INV(RAND()))</f>
        <v>149.54965609251025</v>
      </c>
      <c r="AO49">
        <f ca="1">AN49*EXP(($C$6-0.5*$C$4^2)*$C$5+$C$4*SQRT($C$5)*_xlfn.NORM.S.INV(RAND()))</f>
        <v>146.62085938645848</v>
      </c>
      <c r="AP49">
        <f ca="1">AO49*EXP(($C$6-0.5*$C$4^2)*$C$5+$C$4*SQRT($C$5)*_xlfn.NORM.S.INV(RAND()))</f>
        <v>146.68393468093427</v>
      </c>
      <c r="AQ49">
        <f ca="1">AP49*EXP(($C$6-0.5*$C$4^2)*$C$5+$C$4*SQRT($C$5)*_xlfn.NORM.S.INV(RAND()))</f>
        <v>146.07622543976555</v>
      </c>
      <c r="AR49">
        <f ca="1">AQ49*EXP(($C$6-0.5*$C$4^2)*$C$5+$C$4*SQRT($C$5)*_xlfn.NORM.S.INV(RAND()))</f>
        <v>144.4215004021834</v>
      </c>
      <c r="AS49">
        <f ca="1">AR49*EXP(($C$6-0.5*$C$4^2)*$C$5+$C$4*SQRT($C$5)*_xlfn.NORM.S.INV(RAND()))</f>
        <v>143.89820879239346</v>
      </c>
      <c r="AT49">
        <f ca="1">AS49*EXP(($C$6-0.5*$C$4^2)*$C$5+$C$4*SQRT($C$5)*_xlfn.NORM.S.INV(RAND()))</f>
        <v>147.78081997738471</v>
      </c>
      <c r="AU49">
        <f ca="1">AT49*EXP(($C$6-0.5*$C$4^2)*$C$5+$C$4*SQRT($C$5)*_xlfn.NORM.S.INV(RAND()))</f>
        <v>148.31370998748926</v>
      </c>
      <c r="AV49">
        <f ca="1">AU49*EXP(($C$6-0.5*$C$4^2)*$C$5+$C$4*SQRT($C$5)*_xlfn.NORM.S.INV(RAND()))</f>
        <v>146.74039765567045</v>
      </c>
      <c r="AW49">
        <f ca="1">AV49*EXP(($C$6-0.5*$C$4^2)*$C$5+$C$4*SQRT($C$5)*_xlfn.NORM.S.INV(RAND()))</f>
        <v>144.82139754635142</v>
      </c>
      <c r="AX49">
        <f ca="1">AW49*EXP(($C$6-0.5*$C$4^2)*$C$5+$C$4*SQRT($C$5)*_xlfn.NORM.S.INV(RAND()))</f>
        <v>145.09687827737628</v>
      </c>
      <c r="AY49">
        <f ca="1">AX49*EXP(($C$6-0.5*$C$4^2)*$C$5+$C$4*SQRT($C$5)*_xlfn.NORM.S.INV(RAND()))</f>
        <v>142.4612339750652</v>
      </c>
      <c r="AZ49">
        <f ca="1">AY49*EXP(($C$6-0.5*$C$4^2)*$C$5+$C$4*SQRT($C$5)*_xlfn.NORM.S.INV(RAND()))</f>
        <v>141.48862911271323</v>
      </c>
      <c r="BA49">
        <f ca="1">AZ49*EXP(($C$6-0.5*$C$4^2)*$C$5+$C$4*SQRT($C$5)*_xlfn.NORM.S.INV(RAND()))</f>
        <v>141.50730170143228</v>
      </c>
      <c r="BB49">
        <f ca="1">BA49*EXP(($C$6-0.5*$C$4^2)*$C$5+$C$4*SQRT($C$5)*_xlfn.NORM.S.INV(RAND()))</f>
        <v>137.75749887556481</v>
      </c>
      <c r="BC49">
        <f ca="1">BB49*EXP(($C$6-0.5*$C$4^2)*$C$5+$C$4*SQRT($C$5)*_xlfn.NORM.S.INV(RAND()))</f>
        <v>135.51116435799324</v>
      </c>
      <c r="BD49">
        <f ca="1">BC49*EXP(($C$6-0.5*$C$4^2)*$C$5+$C$4*SQRT($C$5)*_xlfn.NORM.S.INV(RAND()))</f>
        <v>133.64489465590464</v>
      </c>
      <c r="BE49">
        <f ca="1">BD49*EXP(($C$6-0.5*$C$4^2)*$C$5+$C$4*SQRT($C$5)*_xlfn.NORM.S.INV(RAND()))</f>
        <v>131.77835805923962</v>
      </c>
      <c r="BF49">
        <f ca="1">BE49*EXP(($C$6-0.5*$C$4^2)*$C$5+$C$4*SQRT($C$5)*_xlfn.NORM.S.INV(RAND()))</f>
        <v>133.94807764412039</v>
      </c>
      <c r="BG49">
        <f ca="1">BF49*EXP(($C$6-0.5*$C$4^2)*$C$5+$C$4*SQRT($C$5)*_xlfn.NORM.S.INV(RAND()))</f>
        <v>133.57277120175928</v>
      </c>
      <c r="BH49">
        <f ca="1">BG49*EXP(($C$6-0.5*$C$4^2)*$C$5+$C$4*SQRT($C$5)*_xlfn.NORM.S.INV(RAND()))</f>
        <v>130.85219221840777</v>
      </c>
      <c r="BI49">
        <f ca="1">BH49*EXP(($C$6-0.5*$C$4^2)*$C$5+$C$4*SQRT($C$5)*_xlfn.NORM.S.INV(RAND()))</f>
        <v>130.7309546587399</v>
      </c>
      <c r="BJ49">
        <f ca="1">BI49*EXP(($C$6-0.5*$C$4^2)*$C$5+$C$4*SQRT($C$5)*_xlfn.NORM.S.INV(RAND()))</f>
        <v>130.33919224086975</v>
      </c>
      <c r="BK49">
        <f ca="1">BJ49*EXP(($C$6-0.5*$C$4^2)*$C$5+$C$4*SQRT($C$5)*_xlfn.NORM.S.INV(RAND()))</f>
        <v>129.48205969628319</v>
      </c>
      <c r="BL49">
        <f ca="1">BK49*EXP(($C$6-0.5*$C$4^2)*$C$5+$C$4*SQRT($C$5)*_xlfn.NORM.S.INV(RAND()))</f>
        <v>128.79170273561579</v>
      </c>
      <c r="BM49">
        <f ca="1">BL49*EXP(($C$6-0.5*$C$4^2)*$C$5+$C$4*SQRT($C$5)*_xlfn.NORM.S.INV(RAND()))</f>
        <v>124.31497849813493</v>
      </c>
      <c r="BN49">
        <f ca="1">BM49*EXP(($C$6-0.5*$C$4^2)*$C$5+$C$4*SQRT($C$5)*_xlfn.NORM.S.INV(RAND()))</f>
        <v>127.00128408090065</v>
      </c>
      <c r="BO49">
        <f ca="1">BN49*EXP(($C$6-0.5*$C$4^2)*$C$5+$C$4*SQRT($C$5)*_xlfn.NORM.S.INV(RAND()))</f>
        <v>125.56330126998019</v>
      </c>
      <c r="BP49">
        <f ca="1">BO49*EXP(($C$6-0.5*$C$4^2)*$C$5+$C$4*SQRT($C$5)*_xlfn.NORM.S.INV(RAND()))</f>
        <v>129.0193158528152</v>
      </c>
      <c r="BQ49">
        <f ca="1">BP49*EXP(($C$6-0.5*$C$4^2)*$C$5+$C$4*SQRT($C$5)*_xlfn.NORM.S.INV(RAND()))</f>
        <v>129.31750827579444</v>
      </c>
      <c r="BR49">
        <f ca="1">BQ49*EXP(($C$6-0.5*$C$4^2)*$C$5+$C$4*SQRT($C$5)*_xlfn.NORM.S.INV(RAND()))</f>
        <v>131.35250440541904</v>
      </c>
      <c r="BS49">
        <f ca="1">BR49*EXP(($C$6-0.5*$C$4^2)*$C$5+$C$4*SQRT($C$5)*_xlfn.NORM.S.INV(RAND()))</f>
        <v>132.59684515613941</v>
      </c>
      <c r="BT49">
        <f ca="1">BS49*EXP(($C$6-0.5*$C$4^2)*$C$5+$C$4*SQRT($C$5)*_xlfn.NORM.S.INV(RAND()))</f>
        <v>132.71168551500631</v>
      </c>
      <c r="BU49">
        <f ca="1">BT49*EXP(($C$6-0.5*$C$4^2)*$C$5+$C$4*SQRT($C$5)*_xlfn.NORM.S.INV(RAND()))</f>
        <v>131.26008536964738</v>
      </c>
      <c r="BV49">
        <f ca="1">BU49*EXP(($C$6-0.5*$C$4^2)*$C$5+$C$4*SQRT($C$5)*_xlfn.NORM.S.INV(RAND()))</f>
        <v>134.18549677970165</v>
      </c>
      <c r="BW49">
        <f ca="1">BV49*EXP(($C$6-0.5*$C$4^2)*$C$5+$C$4*SQRT($C$5)*_xlfn.NORM.S.INV(RAND()))</f>
        <v>132.75633150157606</v>
      </c>
      <c r="BX49">
        <f ca="1">BW49*EXP(($C$6-0.5*$C$4^2)*$C$5+$C$4*SQRT($C$5)*_xlfn.NORM.S.INV(RAND()))</f>
        <v>136.30689785252861</v>
      </c>
      <c r="BY49">
        <f ca="1">BX49*EXP(($C$6-0.5*$C$4^2)*$C$5+$C$4*SQRT($C$5)*_xlfn.NORM.S.INV(RAND()))</f>
        <v>134.14370220577433</v>
      </c>
      <c r="BZ49">
        <f ca="1">BY49*EXP(($C$6-0.5*$C$4^2)*$C$5+$C$4*SQRT($C$5)*_xlfn.NORM.S.INV(RAND()))</f>
        <v>137.79270901889279</v>
      </c>
      <c r="CA49">
        <f ca="1">BZ49*EXP(($C$6-0.5*$C$4^2)*$C$5+$C$4*SQRT($C$5)*_xlfn.NORM.S.INV(RAND()))</f>
        <v>140.93801499333387</v>
      </c>
      <c r="CB49">
        <f ca="1">CA49*EXP(($C$6-0.5*$C$4^2)*$C$5+$C$4*SQRT($C$5)*_xlfn.NORM.S.INV(RAND()))</f>
        <v>138.47105122351289</v>
      </c>
      <c r="CC49">
        <f ca="1">CB49*EXP(($C$6-0.5*$C$4^2)*$C$5+$C$4*SQRT($C$5)*_xlfn.NORM.S.INV(RAND()))</f>
        <v>139.58547624180559</v>
      </c>
      <c r="CD49">
        <f ca="1">CC49*EXP(($C$6-0.5*$C$4^2)*$C$5+$C$4*SQRT($C$5)*_xlfn.NORM.S.INV(RAND()))</f>
        <v>142.38505200815749</v>
      </c>
      <c r="CE49">
        <f ca="1">CD49*EXP(($C$6-0.5*$C$4^2)*$C$5+$C$4*SQRT($C$5)*_xlfn.NORM.S.INV(RAND()))</f>
        <v>142.32859617087323</v>
      </c>
      <c r="CF49">
        <f ca="1">CE49*EXP(($C$6-0.5*$C$4^2)*$C$5+$C$4*SQRT($C$5)*_xlfn.NORM.S.INV(RAND()))</f>
        <v>144.15870844481537</v>
      </c>
      <c r="CG49">
        <f ca="1">CF49*EXP(($C$6-0.5*$C$4^2)*$C$5+$C$4*SQRT($C$5)*_xlfn.NORM.S.INV(RAND()))</f>
        <v>143.17994465830361</v>
      </c>
      <c r="CH49">
        <f ca="1">CG49*EXP(($C$6-0.5*$C$4^2)*$C$5+$C$4*SQRT($C$5)*_xlfn.NORM.S.INV(RAND()))</f>
        <v>143.42473957655426</v>
      </c>
      <c r="CI49">
        <f ca="1">CH49*EXP(($C$6-0.5*$C$4^2)*$C$5+$C$4*SQRT($C$5)*_xlfn.NORM.S.INV(RAND()))</f>
        <v>141.37891746933695</v>
      </c>
      <c r="CJ49">
        <f ca="1">CI49*EXP(($C$6-0.5*$C$4^2)*$C$5+$C$4*SQRT($C$5)*_xlfn.NORM.S.INV(RAND()))</f>
        <v>142.16392948707184</v>
      </c>
      <c r="CK49">
        <f ca="1">CJ49*EXP(($C$6-0.5*$C$4^2)*$C$5+$C$4*SQRT($C$5)*_xlfn.NORM.S.INV(RAND()))</f>
        <v>144.24484135128628</v>
      </c>
      <c r="CL49">
        <f ca="1">CK49*EXP(($C$6-0.5*$C$4^2)*$C$5+$C$4*SQRT($C$5)*_xlfn.NORM.S.INV(RAND()))</f>
        <v>143.90401728274077</v>
      </c>
      <c r="CM49">
        <f ca="1">CL49*EXP(($C$6-0.5*$C$4^2)*$C$5+$C$4*SQRT($C$5)*_xlfn.NORM.S.INV(RAND()))</f>
        <v>145.49761870022044</v>
      </c>
      <c r="CN49">
        <f ca="1">CM49*EXP(($C$6-0.5*$C$4^2)*$C$5+$C$4*SQRT($C$5)*_xlfn.NORM.S.INV(RAND()))</f>
        <v>142.93008589485805</v>
      </c>
      <c r="CO49">
        <f ca="1">CN49*EXP(($C$6-0.5*$C$4^2)*$C$5+$C$4*SQRT($C$5)*_xlfn.NORM.S.INV(RAND()))</f>
        <v>142.73676976702532</v>
      </c>
      <c r="CP49">
        <f ca="1">CO49*EXP(($C$6-0.5*$C$4^2)*$C$5+$C$4*SQRT($C$5)*_xlfn.NORM.S.INV(RAND()))</f>
        <v>144.05289041069977</v>
      </c>
      <c r="CQ49">
        <f ca="1">CP49*EXP(($C$6-0.5*$C$4^2)*$C$5+$C$4*SQRT($C$5)*_xlfn.NORM.S.INV(RAND()))</f>
        <v>146.18332835386443</v>
      </c>
      <c r="CR49">
        <f ca="1">CQ49*EXP(($C$6-0.5*$C$4^2)*$C$5+$C$4*SQRT($C$5)*_xlfn.NORM.S.INV(RAND()))</f>
        <v>143.02238107442537</v>
      </c>
      <c r="CS49">
        <f ca="1">CR49*EXP(($C$6-0.5*$C$4^2)*$C$5+$C$4*SQRT($C$5)*_xlfn.NORM.S.INV(RAND()))</f>
        <v>140.58060831786827</v>
      </c>
      <c r="CT49">
        <f ca="1">CS49*EXP(($C$6-0.5*$C$4^2)*$C$5+$C$4*SQRT($C$5)*_xlfn.NORM.S.INV(RAND()))</f>
        <v>141.82119910349479</v>
      </c>
      <c r="CU49">
        <f ca="1">CT49*EXP(($C$6-0.5*$C$4^2)*$C$5+$C$4*SQRT($C$5)*_xlfn.NORM.S.INV(RAND()))</f>
        <v>143.91917895246795</v>
      </c>
      <c r="CV49">
        <f ca="1">CU49*EXP(($C$6-0.5*$C$4^2)*$C$5+$C$4*SQRT($C$5)*_xlfn.NORM.S.INV(RAND()))</f>
        <v>142.33883251714673</v>
      </c>
      <c r="CW49">
        <f ca="1">CV49*EXP(($C$6-0.5*$C$4^2)*$C$5+$C$4*SQRT($C$5)*_xlfn.NORM.S.INV(RAND()))</f>
        <v>143.99756586658668</v>
      </c>
      <c r="CX49">
        <f ca="1">CW49*EXP(($C$6-0.5*$C$4^2)*$C$5+$C$4*SQRT($C$5)*_xlfn.NORM.S.INV(RAND()))</f>
        <v>145.75793794256603</v>
      </c>
      <c r="CY49">
        <f ca="1">CX49*EXP(($C$6-0.5*$C$4^2)*$C$5+$C$4*SQRT($C$5)*_xlfn.NORM.S.INV(RAND()))</f>
        <v>143.69158908674933</v>
      </c>
      <c r="CZ49">
        <f ca="1">CY49*EXP(($C$6-0.5*$C$4^2)*$C$5+$C$4*SQRT($C$5)*_xlfn.NORM.S.INV(RAND()))</f>
        <v>143.6317873899178</v>
      </c>
      <c r="DA49">
        <f ca="1">CZ49*EXP(($C$6-0.5*$C$4^2)*$C$5+$C$4*SQRT($C$5)*_xlfn.NORM.S.INV(RAND()))</f>
        <v>144.7237898184093</v>
      </c>
      <c r="DB49">
        <f ca="1">DA49*EXP(($C$6-0.5*$C$4^2)*$C$5+$C$4*SQRT($C$5)*_xlfn.NORM.S.INV(RAND()))</f>
        <v>147.11816719941652</v>
      </c>
      <c r="DC49">
        <f ca="1">DB49*EXP(($C$6-0.5*$C$4^2)*$C$5+$C$4*SQRT($C$5)*_xlfn.NORM.S.INV(RAND()))</f>
        <v>147.08269057941038</v>
      </c>
      <c r="DD49">
        <f ca="1">DC49*EXP(($C$6-0.5*$C$4^2)*$C$5+$C$4*SQRT($C$5)*_xlfn.NORM.S.INV(RAND()))</f>
        <v>146.13092110950325</v>
      </c>
      <c r="DE49">
        <f ca="1">DD49*EXP(($C$6-0.5*$C$4^2)*$C$5+$C$4*SQRT($C$5)*_xlfn.NORM.S.INV(RAND()))</f>
        <v>149.15114123433295</v>
      </c>
      <c r="DF49">
        <f ca="1">DE49*EXP(($C$6-0.5*$C$4^2)*$C$5+$C$4*SQRT($C$5)*_xlfn.NORM.S.INV(RAND()))</f>
        <v>145.99975393323189</v>
      </c>
      <c r="DG49">
        <f ca="1">DF49*EXP(($C$6-0.5*$C$4^2)*$C$5+$C$4*SQRT($C$5)*_xlfn.NORM.S.INV(RAND()))</f>
        <v>147.43812003564091</v>
      </c>
      <c r="DH49">
        <f ca="1">DG49*EXP(($C$6-0.5*$C$4^2)*$C$5+$C$4*SQRT($C$5)*_xlfn.NORM.S.INV(RAND()))</f>
        <v>150.29354826523894</v>
      </c>
      <c r="DI49">
        <f ca="1">DH49*EXP(($C$6-0.5*$C$4^2)*$C$5+$C$4*SQRT($C$5)*_xlfn.NORM.S.INV(RAND()))</f>
        <v>148.98474018686477</v>
      </c>
      <c r="DJ49">
        <f ca="1">DI49*EXP(($C$6-0.5*$C$4^2)*$C$5+$C$4*SQRT($C$5)*_xlfn.NORM.S.INV(RAND()))</f>
        <v>147.68866307031524</v>
      </c>
      <c r="DK49">
        <f ca="1">DJ49*EXP(($C$6-0.5*$C$4^2)*$C$5+$C$4*SQRT($C$5)*_xlfn.NORM.S.INV(RAND()))</f>
        <v>140.22730834737354</v>
      </c>
      <c r="DL49">
        <f ca="1">DK49*EXP(($C$6-0.5*$C$4^2)*$C$5+$C$4*SQRT($C$5)*_xlfn.NORM.S.INV(RAND()))</f>
        <v>137.19216519655311</v>
      </c>
      <c r="DM49">
        <f ca="1">DL49*EXP(($C$6-0.5*$C$4^2)*$C$5+$C$4*SQRT($C$5)*_xlfn.NORM.S.INV(RAND()))</f>
        <v>134.70044944524435</v>
      </c>
      <c r="DN49">
        <f ca="1">DM49*EXP(($C$6-0.5*$C$4^2)*$C$5+$C$4*SQRT($C$5)*_xlfn.NORM.S.INV(RAND()))</f>
        <v>135.94095412605313</v>
      </c>
      <c r="DO49">
        <f ca="1">DN49*EXP(($C$6-0.5*$C$4^2)*$C$5+$C$4*SQRT($C$5)*_xlfn.NORM.S.INV(RAND()))</f>
        <v>136.65457274603648</v>
      </c>
      <c r="DP49">
        <f ca="1">DO49*EXP(($C$6-0.5*$C$4^2)*$C$5+$C$4*SQRT($C$5)*_xlfn.NORM.S.INV(RAND()))</f>
        <v>137.32267922948097</v>
      </c>
      <c r="DQ49">
        <f ca="1">DP49*EXP(($C$6-0.5*$C$4^2)*$C$5+$C$4*SQRT($C$5)*_xlfn.NORM.S.INV(RAND()))</f>
        <v>137.65408966685229</v>
      </c>
      <c r="DR49">
        <f ca="1">DQ49*EXP(($C$6-0.5*$C$4^2)*$C$5+$C$4*SQRT($C$5)*_xlfn.NORM.S.INV(RAND()))</f>
        <v>137.57301671842046</v>
      </c>
      <c r="DS49">
        <f ca="1">DR49*EXP(($C$6-0.5*$C$4^2)*$C$5+$C$4*SQRT($C$5)*_xlfn.NORM.S.INV(RAND()))</f>
        <v>138.96961073478118</v>
      </c>
      <c r="DT49">
        <f ca="1">DS49*EXP(($C$6-0.5*$C$4^2)*$C$5+$C$4*SQRT($C$5)*_xlfn.NORM.S.INV(RAND()))</f>
        <v>140.27647557755654</v>
      </c>
      <c r="DU49">
        <f ca="1">DT49*EXP(($C$6-0.5*$C$4^2)*$C$5+$C$4*SQRT($C$5)*_xlfn.NORM.S.INV(RAND()))</f>
        <v>140.7553780803336</v>
      </c>
      <c r="DV49">
        <f ca="1">DU49*EXP(($C$6-0.5*$C$4^2)*$C$5+$C$4*SQRT($C$5)*_xlfn.NORM.S.INV(RAND()))</f>
        <v>140.27424638318513</v>
      </c>
      <c r="DW49">
        <f ca="1">DV49*EXP(($C$6-0.5*$C$4^2)*$C$5+$C$4*SQRT($C$5)*_xlfn.NORM.S.INV(RAND()))</f>
        <v>138.35647276705251</v>
      </c>
      <c r="DX49">
        <f ca="1">DW49*EXP(($C$6-0.5*$C$4^2)*$C$5+$C$4*SQRT($C$5)*_xlfn.NORM.S.INV(RAND()))</f>
        <v>140.67140551295731</v>
      </c>
      <c r="DY49">
        <f ca="1">DX49*EXP(($C$6-0.5*$C$4^2)*$C$5+$C$4*SQRT($C$5)*_xlfn.NORM.S.INV(RAND()))</f>
        <v>141.2523186629868</v>
      </c>
      <c r="DZ49">
        <f ca="1">DY49*EXP(($C$6-0.5*$C$4^2)*$C$5+$C$4*SQRT($C$5)*_xlfn.NORM.S.INV(RAND()))</f>
        <v>141.69984607744703</v>
      </c>
      <c r="EA49">
        <f ca="1">DZ49*EXP(($C$6-0.5*$C$4^2)*$C$5+$C$4*SQRT($C$5)*_xlfn.NORM.S.INV(RAND()))</f>
        <v>136.39225424476084</v>
      </c>
      <c r="EB49">
        <f ca="1">EA49*EXP(($C$6-0.5*$C$4^2)*$C$5+$C$4*SQRT($C$5)*_xlfn.NORM.S.INV(RAND()))</f>
        <v>134.28555325511198</v>
      </c>
      <c r="EC49">
        <f ca="1">EB49*EXP(($C$6-0.5*$C$4^2)*$C$5+$C$4*SQRT($C$5)*_xlfn.NORM.S.INV(RAND()))</f>
        <v>136.33151605184472</v>
      </c>
      <c r="ED49">
        <f ca="1">EC49*EXP(($C$6-0.5*$C$4^2)*$C$5+$C$4*SQRT($C$5)*_xlfn.NORM.S.INV(RAND()))</f>
        <v>134.57064530182546</v>
      </c>
      <c r="EE49">
        <f ca="1">ED49*EXP(($C$6-0.5*$C$4^2)*$C$5+$C$4*SQRT($C$5)*_xlfn.NORM.S.INV(RAND()))</f>
        <v>139.50815172359256</v>
      </c>
      <c r="EF49">
        <f ca="1">EE49*EXP(($C$6-0.5*$C$4^2)*$C$5+$C$4*SQRT($C$5)*_xlfn.NORM.S.INV(RAND()))</f>
        <v>141.05565108582323</v>
      </c>
      <c r="EG49">
        <f ca="1">EF49*EXP(($C$6-0.5*$C$4^2)*$C$5+$C$4*SQRT($C$5)*_xlfn.NORM.S.INV(RAND()))</f>
        <v>144.43752551291166</v>
      </c>
      <c r="EH49">
        <f ca="1">EG49*EXP(($C$6-0.5*$C$4^2)*$C$5+$C$4*SQRT($C$5)*_xlfn.NORM.S.INV(RAND()))</f>
        <v>144.83179049001359</v>
      </c>
      <c r="EI49">
        <f ca="1">EH49*EXP(($C$6-0.5*$C$4^2)*$C$5+$C$4*SQRT($C$5)*_xlfn.NORM.S.INV(RAND()))</f>
        <v>144.11418780640156</v>
      </c>
      <c r="EJ49">
        <f ca="1">EI49*EXP(($C$6-0.5*$C$4^2)*$C$5+$C$4*SQRT($C$5)*_xlfn.NORM.S.INV(RAND()))</f>
        <v>141.41662918526529</v>
      </c>
      <c r="EK49">
        <f ca="1">EJ49*EXP(($C$6-0.5*$C$4^2)*$C$5+$C$4*SQRT($C$5)*_xlfn.NORM.S.INV(RAND()))</f>
        <v>144.47141777570189</v>
      </c>
      <c r="EL49">
        <f ca="1">EK49*EXP(($C$6-0.5*$C$4^2)*$C$5+$C$4*SQRT($C$5)*_xlfn.NORM.S.INV(RAND()))</f>
        <v>145.59675179416629</v>
      </c>
      <c r="EM49">
        <f ca="1">EL49*EXP(($C$6-0.5*$C$4^2)*$C$5+$C$4*SQRT($C$5)*_xlfn.NORM.S.INV(RAND()))</f>
        <v>145.59701194813994</v>
      </c>
      <c r="EN49">
        <f ca="1">EM49*EXP(($C$6-0.5*$C$4^2)*$C$5+$C$4*SQRT($C$5)*_xlfn.NORM.S.INV(RAND()))</f>
        <v>148.68917169060893</v>
      </c>
      <c r="EO49">
        <f ca="1">EN49*EXP(($C$6-0.5*$C$4^2)*$C$5+$C$4*SQRT($C$5)*_xlfn.NORM.S.INV(RAND()))</f>
        <v>147.27321986285497</v>
      </c>
      <c r="EP49">
        <f ca="1">EO49*EXP(($C$6-0.5*$C$4^2)*$C$5+$C$4*SQRT($C$5)*_xlfn.NORM.S.INV(RAND()))</f>
        <v>143.54354551444479</v>
      </c>
      <c r="EQ49">
        <f ca="1">EP49*EXP(($C$6-0.5*$C$4^2)*$C$5+$C$4*SQRT($C$5)*_xlfn.NORM.S.INV(RAND()))</f>
        <v>137.05622916917119</v>
      </c>
      <c r="ER49">
        <f ca="1">EQ49*EXP(($C$6-0.5*$C$4^2)*$C$5+$C$4*SQRT($C$5)*_xlfn.NORM.S.INV(RAND()))</f>
        <v>134.60029533213296</v>
      </c>
      <c r="ES49">
        <f ca="1">ER49*EXP(($C$6-0.5*$C$4^2)*$C$5+$C$4*SQRT($C$5)*_xlfn.NORM.S.INV(RAND()))</f>
        <v>136.61547273144794</v>
      </c>
      <c r="ET49">
        <f ca="1">ES49*EXP(($C$6-0.5*$C$4^2)*$C$5+$C$4*SQRT($C$5)*_xlfn.NORM.S.INV(RAND()))</f>
        <v>134.97044833229884</v>
      </c>
      <c r="EU49">
        <f ca="1">ET49*EXP(($C$6-0.5*$C$4^2)*$C$5+$C$4*SQRT($C$5)*_xlfn.NORM.S.INV(RAND()))</f>
        <v>127.8804445761284</v>
      </c>
      <c r="EV49">
        <f ca="1">EU49*EXP(($C$6-0.5*$C$4^2)*$C$5+$C$4*SQRT($C$5)*_xlfn.NORM.S.INV(RAND()))</f>
        <v>131.76606597401405</v>
      </c>
      <c r="EW49">
        <f ca="1">EV49*EXP(($C$6-0.5*$C$4^2)*$C$5+$C$4*SQRT($C$5)*_xlfn.NORM.S.INV(RAND()))</f>
        <v>130.07684332106132</v>
      </c>
      <c r="EX49">
        <f ca="1">EW49*EXP(($C$6-0.5*$C$4^2)*$C$5+$C$4*SQRT($C$5)*_xlfn.NORM.S.INV(RAND()))</f>
        <v>131.41913411508122</v>
      </c>
      <c r="EY49">
        <f ca="1">EX49*EXP(($C$6-0.5*$C$4^2)*$C$5+$C$4*SQRT($C$5)*_xlfn.NORM.S.INV(RAND()))</f>
        <v>131.68878299336995</v>
      </c>
      <c r="EZ49">
        <f ca="1">EY49*EXP(($C$6-0.5*$C$4^2)*$C$5+$C$4*SQRT($C$5)*_xlfn.NORM.S.INV(RAND()))</f>
        <v>131.10619201768418</v>
      </c>
      <c r="FA49">
        <f ca="1">EZ49*EXP(($C$6-0.5*$C$4^2)*$C$5+$C$4*SQRT($C$5)*_xlfn.NORM.S.INV(RAND()))</f>
        <v>127.3393346207628</v>
      </c>
      <c r="FB49">
        <f ca="1">FA49*EXP(($C$6-0.5*$C$4^2)*$C$5+$C$4*SQRT($C$5)*_xlfn.NORM.S.INV(RAND()))</f>
        <v>125.94334610035452</v>
      </c>
      <c r="FC49">
        <f ca="1">FB49*EXP(($C$6-0.5*$C$4^2)*$C$5+$C$4*SQRT($C$5)*_xlfn.NORM.S.INV(RAND()))</f>
        <v>128.88724414396037</v>
      </c>
      <c r="FD49">
        <f ca="1">FC49*EXP(($C$6-0.5*$C$4^2)*$C$5+$C$4*SQRT($C$5)*_xlfn.NORM.S.INV(RAND()))</f>
        <v>132.31801825120493</v>
      </c>
      <c r="FE49">
        <f ca="1">FD49*EXP(($C$6-0.5*$C$4^2)*$C$5+$C$4*SQRT($C$5)*_xlfn.NORM.S.INV(RAND()))</f>
        <v>131.54317775757949</v>
      </c>
      <c r="FF49">
        <f ca="1">FE49*EXP(($C$6-0.5*$C$4^2)*$C$5+$C$4*SQRT($C$5)*_xlfn.NORM.S.INV(RAND()))</f>
        <v>134.98973303994691</v>
      </c>
      <c r="FG49">
        <f ca="1">FF49*EXP(($C$6-0.5*$C$4^2)*$C$5+$C$4*SQRT($C$5)*_xlfn.NORM.S.INV(RAND()))</f>
        <v>135.30440390393696</v>
      </c>
      <c r="FH49">
        <f ca="1">FG49*EXP(($C$6-0.5*$C$4^2)*$C$5+$C$4*SQRT($C$5)*_xlfn.NORM.S.INV(RAND()))</f>
        <v>138.02704232427712</v>
      </c>
      <c r="FI49">
        <f ca="1">FH49*EXP(($C$6-0.5*$C$4^2)*$C$5+$C$4*SQRT($C$5)*_xlfn.NORM.S.INV(RAND()))</f>
        <v>135.19873972753032</v>
      </c>
      <c r="FJ49">
        <f ca="1">FI49*EXP(($C$6-0.5*$C$4^2)*$C$5+$C$4*SQRT($C$5)*_xlfn.NORM.S.INV(RAND()))</f>
        <v>134.9563025635903</v>
      </c>
      <c r="FK49">
        <f ca="1">FJ49*EXP(($C$6-0.5*$C$4^2)*$C$5+$C$4*SQRT($C$5)*_xlfn.NORM.S.INV(RAND()))</f>
        <v>133.5699705990659</v>
      </c>
      <c r="FL49">
        <f ca="1">FK49*EXP(($C$6-0.5*$C$4^2)*$C$5+$C$4*SQRT($C$5)*_xlfn.NORM.S.INV(RAND()))</f>
        <v>132.54698045510861</v>
      </c>
      <c r="FM49">
        <f ca="1">FL49*EXP(($C$6-0.5*$C$4^2)*$C$5+$C$4*SQRT($C$5)*_xlfn.NORM.S.INV(RAND()))</f>
        <v>136.1162388708031</v>
      </c>
      <c r="FN49">
        <f ca="1">FM49*EXP(($C$6-0.5*$C$4^2)*$C$5+$C$4*SQRT($C$5)*_xlfn.NORM.S.INV(RAND()))</f>
        <v>138.99614519958752</v>
      </c>
      <c r="FO49">
        <f ca="1">FN49*EXP(($C$6-0.5*$C$4^2)*$C$5+$C$4*SQRT($C$5)*_xlfn.NORM.S.INV(RAND()))</f>
        <v>140.64486505611623</v>
      </c>
      <c r="FP49">
        <f ca="1">FO49*EXP(($C$6-0.5*$C$4^2)*$C$5+$C$4*SQRT($C$5)*_xlfn.NORM.S.INV(RAND()))</f>
        <v>139.83712909658632</v>
      </c>
      <c r="FQ49">
        <f ca="1">FP49*EXP(($C$6-0.5*$C$4^2)*$C$5+$C$4*SQRT($C$5)*_xlfn.NORM.S.INV(RAND()))</f>
        <v>136.04186980917581</v>
      </c>
      <c r="FR49">
        <f ca="1">FQ49*EXP(($C$6-0.5*$C$4^2)*$C$5+$C$4*SQRT($C$5)*_xlfn.NORM.S.INV(RAND()))</f>
        <v>140.04785507739305</v>
      </c>
      <c r="FS49">
        <f ca="1">FR49*EXP(($C$6-0.5*$C$4^2)*$C$5+$C$4*SQRT($C$5)*_xlfn.NORM.S.INV(RAND()))</f>
        <v>139.66802504695406</v>
      </c>
      <c r="FT49">
        <f ca="1">FS49*EXP(($C$6-0.5*$C$4^2)*$C$5+$C$4*SQRT($C$5)*_xlfn.NORM.S.INV(RAND()))</f>
        <v>139.2240507650811</v>
      </c>
      <c r="FU49">
        <f ca="1">FT49*EXP(($C$6-0.5*$C$4^2)*$C$5+$C$4*SQRT($C$5)*_xlfn.NORM.S.INV(RAND()))</f>
        <v>137.65920724387004</v>
      </c>
      <c r="FV49">
        <f ca="1">FU49*EXP(($C$6-0.5*$C$4^2)*$C$5+$C$4*SQRT($C$5)*_xlfn.NORM.S.INV(RAND()))</f>
        <v>142.50485717891499</v>
      </c>
      <c r="FW49">
        <f ca="1">FV49*EXP(($C$6-0.5*$C$4^2)*$C$5+$C$4*SQRT($C$5)*_xlfn.NORM.S.INV(RAND()))</f>
        <v>142.60214345424788</v>
      </c>
      <c r="FX49">
        <f ca="1">FW49*EXP(($C$6-0.5*$C$4^2)*$C$5+$C$4*SQRT($C$5)*_xlfn.NORM.S.INV(RAND()))</f>
        <v>140.75303382853136</v>
      </c>
      <c r="FY49">
        <f ca="1">FX49*EXP(($C$6-0.5*$C$4^2)*$C$5+$C$4*SQRT($C$5)*_xlfn.NORM.S.INV(RAND()))</f>
        <v>140.56720796615139</v>
      </c>
      <c r="FZ49">
        <f ca="1">FY49*EXP(($C$6-0.5*$C$4^2)*$C$5+$C$4*SQRT($C$5)*_xlfn.NORM.S.INV(RAND()))</f>
        <v>141.1316282251953</v>
      </c>
      <c r="GA49">
        <f ca="1">FZ49*EXP(($C$6-0.5*$C$4^2)*$C$5+$C$4*SQRT($C$5)*_xlfn.NORM.S.INV(RAND()))</f>
        <v>141.8636026555956</v>
      </c>
      <c r="GB49">
        <f ca="1">GA49*EXP(($C$6-0.5*$C$4^2)*$C$5+$C$4*SQRT($C$5)*_xlfn.NORM.S.INV(RAND()))</f>
        <v>143.42027547138966</v>
      </c>
      <c r="GC49">
        <f ca="1">GB49*EXP(($C$6-0.5*$C$4^2)*$C$5+$C$4*SQRT($C$5)*_xlfn.NORM.S.INV(RAND()))</f>
        <v>143.46538180806741</v>
      </c>
      <c r="GD49">
        <f ca="1">GC49*EXP(($C$6-0.5*$C$4^2)*$C$5+$C$4*SQRT($C$5)*_xlfn.NORM.S.INV(RAND()))</f>
        <v>141.81765687397026</v>
      </c>
      <c r="GE49">
        <f ca="1">GD49*EXP(($C$6-0.5*$C$4^2)*$C$5+$C$4*SQRT($C$5)*_xlfn.NORM.S.INV(RAND()))</f>
        <v>143.04786838929382</v>
      </c>
      <c r="GF49">
        <f ca="1">GE49*EXP(($C$6-0.5*$C$4^2)*$C$5+$C$4*SQRT($C$5)*_xlfn.NORM.S.INV(RAND()))</f>
        <v>144.57776281508976</v>
      </c>
      <c r="GG49">
        <f ca="1">GF49*EXP(($C$6-0.5*$C$4^2)*$C$5+$C$4*SQRT($C$5)*_xlfn.NORM.S.INV(RAND()))</f>
        <v>143.96928869749996</v>
      </c>
      <c r="GH49">
        <f ca="1">GG49*EXP(($C$6-0.5*$C$4^2)*$C$5+$C$4*SQRT($C$5)*_xlfn.NORM.S.INV(RAND()))</f>
        <v>143.89819784376178</v>
      </c>
      <c r="GI49">
        <f ca="1">GH49*EXP(($C$6-0.5*$C$4^2)*$C$5+$C$4*SQRT($C$5)*_xlfn.NORM.S.INV(RAND()))</f>
        <v>143.24822203416034</v>
      </c>
      <c r="GJ49">
        <f ca="1">GI49*EXP(($C$6-0.5*$C$4^2)*$C$5+$C$4*SQRT($C$5)*_xlfn.NORM.S.INV(RAND()))</f>
        <v>143.47381171903069</v>
      </c>
      <c r="GK49">
        <f ca="1">GJ49*EXP(($C$6-0.5*$C$4^2)*$C$5+$C$4*SQRT($C$5)*_xlfn.NORM.S.INV(RAND()))</f>
        <v>143.15723632304085</v>
      </c>
      <c r="GL49">
        <f ca="1">GK49*EXP(($C$6-0.5*$C$4^2)*$C$5+$C$4*SQRT($C$5)*_xlfn.NORM.S.INV(RAND()))</f>
        <v>141.79910391765625</v>
      </c>
      <c r="GM49">
        <f ca="1">GL49*EXP(($C$6-0.5*$C$4^2)*$C$5+$C$4*SQRT($C$5)*_xlfn.NORM.S.INV(RAND()))</f>
        <v>137.15503313191394</v>
      </c>
      <c r="GN49">
        <f ca="1">GM49*EXP(($C$6-0.5*$C$4^2)*$C$5+$C$4*SQRT($C$5)*_xlfn.NORM.S.INV(RAND()))</f>
        <v>135.05836517777004</v>
      </c>
      <c r="GO49">
        <f ca="1">GN49*EXP(($C$6-0.5*$C$4^2)*$C$5+$C$4*SQRT($C$5)*_xlfn.NORM.S.INV(RAND()))</f>
        <v>137.47733008519481</v>
      </c>
      <c r="GP49">
        <f ca="1">GO49*EXP(($C$6-0.5*$C$4^2)*$C$5+$C$4*SQRT($C$5)*_xlfn.NORM.S.INV(RAND()))</f>
        <v>132.97676704845173</v>
      </c>
      <c r="GQ49">
        <f ca="1">GP49*EXP(($C$6-0.5*$C$4^2)*$C$5+$C$4*SQRT($C$5)*_xlfn.NORM.S.INV(RAND()))</f>
        <v>130.29790827265936</v>
      </c>
      <c r="GR49">
        <f ca="1">GQ49*EXP(($C$6-0.5*$C$4^2)*$C$5+$C$4*SQRT($C$5)*_xlfn.NORM.S.INV(RAND()))</f>
        <v>130.04950790695924</v>
      </c>
      <c r="GS49">
        <f ca="1">GR49*EXP(($C$6-0.5*$C$4^2)*$C$5+$C$4*SQRT($C$5)*_xlfn.NORM.S.INV(RAND()))</f>
        <v>126.68181883705189</v>
      </c>
      <c r="GT49">
        <f ca="1">GS49*EXP(($C$6-0.5*$C$4^2)*$C$5+$C$4*SQRT($C$5)*_xlfn.NORM.S.INV(RAND()))</f>
        <v>127.52270010642867</v>
      </c>
      <c r="GU49">
        <f ca="1">GT49*EXP(($C$6-0.5*$C$4^2)*$C$5+$C$4*SQRT($C$5)*_xlfn.NORM.S.INV(RAND()))</f>
        <v>124.27176007341974</v>
      </c>
      <c r="GV49">
        <f ca="1">GU49*EXP(($C$6-0.5*$C$4^2)*$C$5+$C$4*SQRT($C$5)*_xlfn.NORM.S.INV(RAND()))</f>
        <v>127.25287236778198</v>
      </c>
      <c r="GW49">
        <f ca="1">GV49*EXP(($C$6-0.5*$C$4^2)*$C$5+$C$4*SQRT($C$5)*_xlfn.NORM.S.INV(RAND()))</f>
        <v>126.45358979446219</v>
      </c>
      <c r="GX49">
        <f ca="1">GW49*EXP(($C$6-0.5*$C$4^2)*$C$5+$C$4*SQRT($C$5)*_xlfn.NORM.S.INV(RAND()))</f>
        <v>124.02575495366301</v>
      </c>
      <c r="GY49" s="26">
        <f t="shared" ca="1" si="0"/>
        <v>35.974245046336989</v>
      </c>
      <c r="GZ49">
        <f ca="1">GY49*EXP(-$C$6*$C$7)</f>
        <v>35.858514589279295</v>
      </c>
      <c r="HA49" s="26">
        <f t="shared" ca="1" si="1"/>
        <v>0</v>
      </c>
      <c r="HB49" s="26">
        <f ca="1">HA49*EXP(-$C$6*$C$7)</f>
        <v>0</v>
      </c>
    </row>
    <row r="50" spans="6:210" x14ac:dyDescent="0.35">
      <c r="F50" s="26">
        <f>F49</f>
        <v>156.69999999999999</v>
      </c>
      <c r="G50">
        <f ca="1">F50*EXP(($C$6-0.5*$C$4^2)*$C$5+$C$4*SQRT($C$5)*_xlfn.NORM.S.INV(RAND()))</f>
        <v>153.11099504212885</v>
      </c>
      <c r="H50">
        <f ca="1">G50*EXP(($C$6-0.5*$C$4^2)*$C$5+$C$4*SQRT($C$5)*_xlfn.NORM.S.INV(RAND()))</f>
        <v>156.17603128736079</v>
      </c>
      <c r="I50">
        <f ca="1">H50*EXP(($C$6-0.5*$C$4^2)*$C$5+$C$4*SQRT($C$5)*_xlfn.NORM.S.INV(RAND()))</f>
        <v>158.88334752608364</v>
      </c>
      <c r="J50">
        <f ca="1">I50*EXP(($C$6-0.5*$C$4^2)*$C$5+$C$4*SQRT($C$5)*_xlfn.NORM.S.INV(RAND()))</f>
        <v>161.15483956323615</v>
      </c>
      <c r="K50">
        <f ca="1">J50*EXP(($C$6-0.5*$C$4^2)*$C$5+$C$4*SQRT($C$5)*_xlfn.NORM.S.INV(RAND()))</f>
        <v>158.13454054741726</v>
      </c>
      <c r="L50">
        <f ca="1">K50*EXP(($C$6-0.5*$C$4^2)*$C$5+$C$4*SQRT($C$5)*_xlfn.NORM.S.INV(RAND()))</f>
        <v>158.38962185675493</v>
      </c>
      <c r="M50">
        <f ca="1">L50*EXP(($C$6-0.5*$C$4^2)*$C$5+$C$4*SQRT($C$5)*_xlfn.NORM.S.INV(RAND()))</f>
        <v>162.58519730360271</v>
      </c>
      <c r="N50">
        <f ca="1">M50*EXP(($C$6-0.5*$C$4^2)*$C$5+$C$4*SQRT($C$5)*_xlfn.NORM.S.INV(RAND()))</f>
        <v>163.59486232651284</v>
      </c>
      <c r="O50">
        <f ca="1">N50*EXP(($C$6-0.5*$C$4^2)*$C$5+$C$4*SQRT($C$5)*_xlfn.NORM.S.INV(RAND()))</f>
        <v>164.77695085912566</v>
      </c>
      <c r="P50">
        <f ca="1">O50*EXP(($C$6-0.5*$C$4^2)*$C$5+$C$4*SQRT($C$5)*_xlfn.NORM.S.INV(RAND()))</f>
        <v>164.3699343837485</v>
      </c>
      <c r="Q50">
        <f ca="1">P50*EXP(($C$6-0.5*$C$4^2)*$C$5+$C$4*SQRT($C$5)*_xlfn.NORM.S.INV(RAND()))</f>
        <v>164.99489099913112</v>
      </c>
      <c r="R50">
        <f ca="1">Q50*EXP(($C$6-0.5*$C$4^2)*$C$5+$C$4*SQRT($C$5)*_xlfn.NORM.S.INV(RAND()))</f>
        <v>159.26659961439634</v>
      </c>
      <c r="S50">
        <f ca="1">R50*EXP(($C$6-0.5*$C$4^2)*$C$5+$C$4*SQRT($C$5)*_xlfn.NORM.S.INV(RAND()))</f>
        <v>155.57980893374571</v>
      </c>
      <c r="T50">
        <f ca="1">S50*EXP(($C$6-0.5*$C$4^2)*$C$5+$C$4*SQRT($C$5)*_xlfn.NORM.S.INV(RAND()))</f>
        <v>152.97618714691546</v>
      </c>
      <c r="U50">
        <f ca="1">T50*EXP(($C$6-0.5*$C$4^2)*$C$5+$C$4*SQRT($C$5)*_xlfn.NORM.S.INV(RAND()))</f>
        <v>152.71289388803655</v>
      </c>
      <c r="V50">
        <f ca="1">U50*EXP(($C$6-0.5*$C$4^2)*$C$5+$C$4*SQRT($C$5)*_xlfn.NORM.S.INV(RAND()))</f>
        <v>148.75166689468017</v>
      </c>
      <c r="W50">
        <f ca="1">V50*EXP(($C$6-0.5*$C$4^2)*$C$5+$C$4*SQRT($C$5)*_xlfn.NORM.S.INV(RAND()))</f>
        <v>147.5435195770055</v>
      </c>
      <c r="X50">
        <f ca="1">W50*EXP(($C$6-0.5*$C$4^2)*$C$5+$C$4*SQRT($C$5)*_xlfn.NORM.S.INV(RAND()))</f>
        <v>146.43215970856829</v>
      </c>
      <c r="Y50">
        <f ca="1">X50*EXP(($C$6-0.5*$C$4^2)*$C$5+$C$4*SQRT($C$5)*_xlfn.NORM.S.INV(RAND()))</f>
        <v>149.90515987937596</v>
      </c>
      <c r="Z50">
        <f ca="1">Y50*EXP(($C$6-0.5*$C$4^2)*$C$5+$C$4*SQRT($C$5)*_xlfn.NORM.S.INV(RAND()))</f>
        <v>144.77949137704167</v>
      </c>
      <c r="AA50">
        <f ca="1">Z50*EXP(($C$6-0.5*$C$4^2)*$C$5+$C$4*SQRT($C$5)*_xlfn.NORM.S.INV(RAND()))</f>
        <v>146.46813082608338</v>
      </c>
      <c r="AB50">
        <f ca="1">AA50*EXP(($C$6-0.5*$C$4^2)*$C$5+$C$4*SQRT($C$5)*_xlfn.NORM.S.INV(RAND()))</f>
        <v>140.10246862930487</v>
      </c>
      <c r="AC50">
        <f ca="1">AB50*EXP(($C$6-0.5*$C$4^2)*$C$5+$C$4*SQRT($C$5)*_xlfn.NORM.S.INV(RAND()))</f>
        <v>142.11228011319164</v>
      </c>
      <c r="AD50">
        <f ca="1">AC50*EXP(($C$6-0.5*$C$4^2)*$C$5+$C$4*SQRT($C$5)*_xlfn.NORM.S.INV(RAND()))</f>
        <v>142.49473479177252</v>
      </c>
      <c r="AE50">
        <f ca="1">AD50*EXP(($C$6-0.5*$C$4^2)*$C$5+$C$4*SQRT($C$5)*_xlfn.NORM.S.INV(RAND()))</f>
        <v>142.48686166517825</v>
      </c>
      <c r="AF50">
        <f ca="1">AE50*EXP(($C$6-0.5*$C$4^2)*$C$5+$C$4*SQRT($C$5)*_xlfn.NORM.S.INV(RAND()))</f>
        <v>140.46552573206057</v>
      </c>
      <c r="AG50">
        <f ca="1">AF50*EXP(($C$6-0.5*$C$4^2)*$C$5+$C$4*SQRT($C$5)*_xlfn.NORM.S.INV(RAND()))</f>
        <v>139.71273610835158</v>
      </c>
      <c r="AH50">
        <f ca="1">AG50*EXP(($C$6-0.5*$C$4^2)*$C$5+$C$4*SQRT($C$5)*_xlfn.NORM.S.INV(RAND()))</f>
        <v>142.80475516130551</v>
      </c>
      <c r="AI50">
        <f ca="1">AH50*EXP(($C$6-0.5*$C$4^2)*$C$5+$C$4*SQRT($C$5)*_xlfn.NORM.S.INV(RAND()))</f>
        <v>141.69360837068555</v>
      </c>
      <c r="AJ50">
        <f ca="1">AI50*EXP(($C$6-0.5*$C$4^2)*$C$5+$C$4*SQRT($C$5)*_xlfn.NORM.S.INV(RAND()))</f>
        <v>141.91684673867894</v>
      </c>
      <c r="AK50">
        <f ca="1">AJ50*EXP(($C$6-0.5*$C$4^2)*$C$5+$C$4*SQRT($C$5)*_xlfn.NORM.S.INV(RAND()))</f>
        <v>142.79720104324846</v>
      </c>
      <c r="AL50">
        <f ca="1">AK50*EXP(($C$6-0.5*$C$4^2)*$C$5+$C$4*SQRT($C$5)*_xlfn.NORM.S.INV(RAND()))</f>
        <v>142.09611443017496</v>
      </c>
      <c r="AM50">
        <f ca="1">AL50*EXP(($C$6-0.5*$C$4^2)*$C$5+$C$4*SQRT($C$5)*_xlfn.NORM.S.INV(RAND()))</f>
        <v>143.16400269346443</v>
      </c>
      <c r="AN50">
        <f ca="1">AM50*EXP(($C$6-0.5*$C$4^2)*$C$5+$C$4*SQRT($C$5)*_xlfn.NORM.S.INV(RAND()))</f>
        <v>139.76277287141716</v>
      </c>
      <c r="AO50">
        <f ca="1">AN50*EXP(($C$6-0.5*$C$4^2)*$C$5+$C$4*SQRT($C$5)*_xlfn.NORM.S.INV(RAND()))</f>
        <v>142.2771920163857</v>
      </c>
      <c r="AP50">
        <f ca="1">AO50*EXP(($C$6-0.5*$C$4^2)*$C$5+$C$4*SQRT($C$5)*_xlfn.NORM.S.INV(RAND()))</f>
        <v>141.66347454238544</v>
      </c>
      <c r="AQ50">
        <f ca="1">AP50*EXP(($C$6-0.5*$C$4^2)*$C$5+$C$4*SQRT($C$5)*_xlfn.NORM.S.INV(RAND()))</f>
        <v>141.45283850531976</v>
      </c>
      <c r="AR50">
        <f ca="1">AQ50*EXP(($C$6-0.5*$C$4^2)*$C$5+$C$4*SQRT($C$5)*_xlfn.NORM.S.INV(RAND()))</f>
        <v>139.34829523024962</v>
      </c>
      <c r="AS50">
        <f ca="1">AR50*EXP(($C$6-0.5*$C$4^2)*$C$5+$C$4*SQRT($C$5)*_xlfn.NORM.S.INV(RAND()))</f>
        <v>134.85120320275792</v>
      </c>
      <c r="AT50">
        <f ca="1">AS50*EXP(($C$6-0.5*$C$4^2)*$C$5+$C$4*SQRT($C$5)*_xlfn.NORM.S.INV(RAND()))</f>
        <v>130.13297578586022</v>
      </c>
      <c r="AU50">
        <f ca="1">AT50*EXP(($C$6-0.5*$C$4^2)*$C$5+$C$4*SQRT($C$5)*_xlfn.NORM.S.INV(RAND()))</f>
        <v>131.11292750685749</v>
      </c>
      <c r="AV50">
        <f ca="1">AU50*EXP(($C$6-0.5*$C$4^2)*$C$5+$C$4*SQRT($C$5)*_xlfn.NORM.S.INV(RAND()))</f>
        <v>130.47631778499061</v>
      </c>
      <c r="AW50">
        <f ca="1">AV50*EXP(($C$6-0.5*$C$4^2)*$C$5+$C$4*SQRT($C$5)*_xlfn.NORM.S.INV(RAND()))</f>
        <v>129.04534098442102</v>
      </c>
      <c r="AX50">
        <f ca="1">AW50*EXP(($C$6-0.5*$C$4^2)*$C$5+$C$4*SQRT($C$5)*_xlfn.NORM.S.INV(RAND()))</f>
        <v>130.43491858893029</v>
      </c>
      <c r="AY50">
        <f ca="1">AX50*EXP(($C$6-0.5*$C$4^2)*$C$5+$C$4*SQRT($C$5)*_xlfn.NORM.S.INV(RAND()))</f>
        <v>130.02517981537582</v>
      </c>
      <c r="AZ50">
        <f ca="1">AY50*EXP(($C$6-0.5*$C$4^2)*$C$5+$C$4*SQRT($C$5)*_xlfn.NORM.S.INV(RAND()))</f>
        <v>127.5959259959826</v>
      </c>
      <c r="BA50">
        <f ca="1">AZ50*EXP(($C$6-0.5*$C$4^2)*$C$5+$C$4*SQRT($C$5)*_xlfn.NORM.S.INV(RAND()))</f>
        <v>131.78919272398861</v>
      </c>
      <c r="BB50">
        <f ca="1">BA50*EXP(($C$6-0.5*$C$4^2)*$C$5+$C$4*SQRT($C$5)*_xlfn.NORM.S.INV(RAND()))</f>
        <v>133.79101962614027</v>
      </c>
      <c r="BC50">
        <f ca="1">BB50*EXP(($C$6-0.5*$C$4^2)*$C$5+$C$4*SQRT($C$5)*_xlfn.NORM.S.INV(RAND()))</f>
        <v>135.04419525180217</v>
      </c>
      <c r="BD50">
        <f ca="1">BC50*EXP(($C$6-0.5*$C$4^2)*$C$5+$C$4*SQRT($C$5)*_xlfn.NORM.S.INV(RAND()))</f>
        <v>136.9989893786302</v>
      </c>
      <c r="BE50">
        <f ca="1">BD50*EXP(($C$6-0.5*$C$4^2)*$C$5+$C$4*SQRT($C$5)*_xlfn.NORM.S.INV(RAND()))</f>
        <v>134.28068286579898</v>
      </c>
      <c r="BF50">
        <f ca="1">BE50*EXP(($C$6-0.5*$C$4^2)*$C$5+$C$4*SQRT($C$5)*_xlfn.NORM.S.INV(RAND()))</f>
        <v>136.59847847631082</v>
      </c>
      <c r="BG50">
        <f ca="1">BF50*EXP(($C$6-0.5*$C$4^2)*$C$5+$C$4*SQRT($C$5)*_xlfn.NORM.S.INV(RAND()))</f>
        <v>137.70726423580732</v>
      </c>
      <c r="BH50">
        <f ca="1">BG50*EXP(($C$6-0.5*$C$4^2)*$C$5+$C$4*SQRT($C$5)*_xlfn.NORM.S.INV(RAND()))</f>
        <v>138.01572920079295</v>
      </c>
      <c r="BI50">
        <f ca="1">BH50*EXP(($C$6-0.5*$C$4^2)*$C$5+$C$4*SQRT($C$5)*_xlfn.NORM.S.INV(RAND()))</f>
        <v>137.4314635522945</v>
      </c>
      <c r="BJ50">
        <f ca="1">BI50*EXP(($C$6-0.5*$C$4^2)*$C$5+$C$4*SQRT($C$5)*_xlfn.NORM.S.INV(RAND()))</f>
        <v>138.9081259694378</v>
      </c>
      <c r="BK50">
        <f ca="1">BJ50*EXP(($C$6-0.5*$C$4^2)*$C$5+$C$4*SQRT($C$5)*_xlfn.NORM.S.INV(RAND()))</f>
        <v>138.91807610567915</v>
      </c>
      <c r="BL50">
        <f ca="1">BK50*EXP(($C$6-0.5*$C$4^2)*$C$5+$C$4*SQRT($C$5)*_xlfn.NORM.S.INV(RAND()))</f>
        <v>138.87849560817997</v>
      </c>
      <c r="BM50">
        <f ca="1">BL50*EXP(($C$6-0.5*$C$4^2)*$C$5+$C$4*SQRT($C$5)*_xlfn.NORM.S.INV(RAND()))</f>
        <v>136.5925000642892</v>
      </c>
      <c r="BN50">
        <f ca="1">BM50*EXP(($C$6-0.5*$C$4^2)*$C$5+$C$4*SQRT($C$5)*_xlfn.NORM.S.INV(RAND()))</f>
        <v>133.5924815984923</v>
      </c>
      <c r="BO50">
        <f ca="1">BN50*EXP(($C$6-0.5*$C$4^2)*$C$5+$C$4*SQRT($C$5)*_xlfn.NORM.S.INV(RAND()))</f>
        <v>137.87194103204311</v>
      </c>
      <c r="BP50">
        <f ca="1">BO50*EXP(($C$6-0.5*$C$4^2)*$C$5+$C$4*SQRT($C$5)*_xlfn.NORM.S.INV(RAND()))</f>
        <v>137.88739570050734</v>
      </c>
      <c r="BQ50">
        <f ca="1">BP50*EXP(($C$6-0.5*$C$4^2)*$C$5+$C$4*SQRT($C$5)*_xlfn.NORM.S.INV(RAND()))</f>
        <v>139.3410058020018</v>
      </c>
      <c r="BR50">
        <f ca="1">BQ50*EXP(($C$6-0.5*$C$4^2)*$C$5+$C$4*SQRT($C$5)*_xlfn.NORM.S.INV(RAND()))</f>
        <v>138.2871786847098</v>
      </c>
      <c r="BS50">
        <f ca="1">BR50*EXP(($C$6-0.5*$C$4^2)*$C$5+$C$4*SQRT($C$5)*_xlfn.NORM.S.INV(RAND()))</f>
        <v>139.50158932657988</v>
      </c>
      <c r="BT50">
        <f ca="1">BS50*EXP(($C$6-0.5*$C$4^2)*$C$5+$C$4*SQRT($C$5)*_xlfn.NORM.S.INV(RAND()))</f>
        <v>137.61871516845162</v>
      </c>
      <c r="BU50">
        <f ca="1">BT50*EXP(($C$6-0.5*$C$4^2)*$C$5+$C$4*SQRT($C$5)*_xlfn.NORM.S.INV(RAND()))</f>
        <v>140.92886266051553</v>
      </c>
      <c r="BV50">
        <f ca="1">BU50*EXP(($C$6-0.5*$C$4^2)*$C$5+$C$4*SQRT($C$5)*_xlfn.NORM.S.INV(RAND()))</f>
        <v>142.53249509592638</v>
      </c>
      <c r="BW50">
        <f ca="1">BV50*EXP(($C$6-0.5*$C$4^2)*$C$5+$C$4*SQRT($C$5)*_xlfn.NORM.S.INV(RAND()))</f>
        <v>145.91561005510371</v>
      </c>
      <c r="BX50">
        <f ca="1">BW50*EXP(($C$6-0.5*$C$4^2)*$C$5+$C$4*SQRT($C$5)*_xlfn.NORM.S.INV(RAND()))</f>
        <v>144.82101623667432</v>
      </c>
      <c r="BY50">
        <f ca="1">BX50*EXP(($C$6-0.5*$C$4^2)*$C$5+$C$4*SQRT($C$5)*_xlfn.NORM.S.INV(RAND()))</f>
        <v>141.38337252526725</v>
      </c>
      <c r="BZ50">
        <f ca="1">BY50*EXP(($C$6-0.5*$C$4^2)*$C$5+$C$4*SQRT($C$5)*_xlfn.NORM.S.INV(RAND()))</f>
        <v>141.27654225210611</v>
      </c>
      <c r="CA50">
        <f ca="1">BZ50*EXP(($C$6-0.5*$C$4^2)*$C$5+$C$4*SQRT($C$5)*_xlfn.NORM.S.INV(RAND()))</f>
        <v>141.81116058751454</v>
      </c>
      <c r="CB50">
        <f ca="1">CA50*EXP(($C$6-0.5*$C$4^2)*$C$5+$C$4*SQRT($C$5)*_xlfn.NORM.S.INV(RAND()))</f>
        <v>141.01156701634082</v>
      </c>
      <c r="CC50">
        <f ca="1">CB50*EXP(($C$6-0.5*$C$4^2)*$C$5+$C$4*SQRT($C$5)*_xlfn.NORM.S.INV(RAND()))</f>
        <v>141.9657245465414</v>
      </c>
      <c r="CD50">
        <f ca="1">CC50*EXP(($C$6-0.5*$C$4^2)*$C$5+$C$4*SQRT($C$5)*_xlfn.NORM.S.INV(RAND()))</f>
        <v>142.87019421194196</v>
      </c>
      <c r="CE50">
        <f ca="1">CD50*EXP(($C$6-0.5*$C$4^2)*$C$5+$C$4*SQRT($C$5)*_xlfn.NORM.S.INV(RAND()))</f>
        <v>135.49129875763288</v>
      </c>
      <c r="CF50">
        <f ca="1">CE50*EXP(($C$6-0.5*$C$4^2)*$C$5+$C$4*SQRT($C$5)*_xlfn.NORM.S.INV(RAND()))</f>
        <v>137.23560688033547</v>
      </c>
      <c r="CG50">
        <f ca="1">CF50*EXP(($C$6-0.5*$C$4^2)*$C$5+$C$4*SQRT($C$5)*_xlfn.NORM.S.INV(RAND()))</f>
        <v>138.13149953896649</v>
      </c>
      <c r="CH50">
        <f ca="1">CG50*EXP(($C$6-0.5*$C$4^2)*$C$5+$C$4*SQRT($C$5)*_xlfn.NORM.S.INV(RAND()))</f>
        <v>141.08908553425329</v>
      </c>
      <c r="CI50">
        <f ca="1">CH50*EXP(($C$6-0.5*$C$4^2)*$C$5+$C$4*SQRT($C$5)*_xlfn.NORM.S.INV(RAND()))</f>
        <v>136.85347377811863</v>
      </c>
      <c r="CJ50">
        <f ca="1">CI50*EXP(($C$6-0.5*$C$4^2)*$C$5+$C$4*SQRT($C$5)*_xlfn.NORM.S.INV(RAND()))</f>
        <v>141.00238724517499</v>
      </c>
      <c r="CK50">
        <f ca="1">CJ50*EXP(($C$6-0.5*$C$4^2)*$C$5+$C$4*SQRT($C$5)*_xlfn.NORM.S.INV(RAND()))</f>
        <v>143.83328539679357</v>
      </c>
      <c r="CL50">
        <f ca="1">CK50*EXP(($C$6-0.5*$C$4^2)*$C$5+$C$4*SQRT($C$5)*_xlfn.NORM.S.INV(RAND()))</f>
        <v>136.47739882817052</v>
      </c>
      <c r="CM50">
        <f ca="1">CL50*EXP(($C$6-0.5*$C$4^2)*$C$5+$C$4*SQRT($C$5)*_xlfn.NORM.S.INV(RAND()))</f>
        <v>135.31747405407458</v>
      </c>
      <c r="CN50">
        <f ca="1">CM50*EXP(($C$6-0.5*$C$4^2)*$C$5+$C$4*SQRT($C$5)*_xlfn.NORM.S.INV(RAND()))</f>
        <v>136.73974335837855</v>
      </c>
      <c r="CO50">
        <f ca="1">CN50*EXP(($C$6-0.5*$C$4^2)*$C$5+$C$4*SQRT($C$5)*_xlfn.NORM.S.INV(RAND()))</f>
        <v>135.08465566040817</v>
      </c>
      <c r="CP50">
        <f ca="1">CO50*EXP(($C$6-0.5*$C$4^2)*$C$5+$C$4*SQRT($C$5)*_xlfn.NORM.S.INV(RAND()))</f>
        <v>139.10373880887113</v>
      </c>
      <c r="CQ50">
        <f ca="1">CP50*EXP(($C$6-0.5*$C$4^2)*$C$5+$C$4*SQRT($C$5)*_xlfn.NORM.S.INV(RAND()))</f>
        <v>136.93392927898651</v>
      </c>
      <c r="CR50">
        <f ca="1">CQ50*EXP(($C$6-0.5*$C$4^2)*$C$5+$C$4*SQRT($C$5)*_xlfn.NORM.S.INV(RAND()))</f>
        <v>133.23476641165081</v>
      </c>
      <c r="CS50">
        <f ca="1">CR50*EXP(($C$6-0.5*$C$4^2)*$C$5+$C$4*SQRT($C$5)*_xlfn.NORM.S.INV(RAND()))</f>
        <v>136.26894555636341</v>
      </c>
      <c r="CT50">
        <f ca="1">CS50*EXP(($C$6-0.5*$C$4^2)*$C$5+$C$4*SQRT($C$5)*_xlfn.NORM.S.INV(RAND()))</f>
        <v>137.11247375361862</v>
      </c>
      <c r="CU50">
        <f ca="1">CT50*EXP(($C$6-0.5*$C$4^2)*$C$5+$C$4*SQRT($C$5)*_xlfn.NORM.S.INV(RAND()))</f>
        <v>140.45115426557714</v>
      </c>
      <c r="CV50">
        <f ca="1">CU50*EXP(($C$6-0.5*$C$4^2)*$C$5+$C$4*SQRT($C$5)*_xlfn.NORM.S.INV(RAND()))</f>
        <v>141.43013374543432</v>
      </c>
      <c r="CW50">
        <f ca="1">CV50*EXP(($C$6-0.5*$C$4^2)*$C$5+$C$4*SQRT($C$5)*_xlfn.NORM.S.INV(RAND()))</f>
        <v>137.37776234180558</v>
      </c>
      <c r="CX50">
        <f ca="1">CW50*EXP(($C$6-0.5*$C$4^2)*$C$5+$C$4*SQRT($C$5)*_xlfn.NORM.S.INV(RAND()))</f>
        <v>136.35363140692701</v>
      </c>
      <c r="CY50">
        <f ca="1">CX50*EXP(($C$6-0.5*$C$4^2)*$C$5+$C$4*SQRT($C$5)*_xlfn.NORM.S.INV(RAND()))</f>
        <v>134.24138165374956</v>
      </c>
      <c r="CZ50">
        <f ca="1">CY50*EXP(($C$6-0.5*$C$4^2)*$C$5+$C$4*SQRT($C$5)*_xlfn.NORM.S.INV(RAND()))</f>
        <v>130.40552672209404</v>
      </c>
      <c r="DA50">
        <f ca="1">CZ50*EXP(($C$6-0.5*$C$4^2)*$C$5+$C$4*SQRT($C$5)*_xlfn.NORM.S.INV(RAND()))</f>
        <v>134.5160693453204</v>
      </c>
      <c r="DB50">
        <f ca="1">DA50*EXP(($C$6-0.5*$C$4^2)*$C$5+$C$4*SQRT($C$5)*_xlfn.NORM.S.INV(RAND()))</f>
        <v>133.11047214002096</v>
      </c>
      <c r="DC50">
        <f ca="1">DB50*EXP(($C$6-0.5*$C$4^2)*$C$5+$C$4*SQRT($C$5)*_xlfn.NORM.S.INV(RAND()))</f>
        <v>136.31600139632368</v>
      </c>
      <c r="DD50">
        <f ca="1">DC50*EXP(($C$6-0.5*$C$4^2)*$C$5+$C$4*SQRT($C$5)*_xlfn.NORM.S.INV(RAND()))</f>
        <v>139.43855222760615</v>
      </c>
      <c r="DE50">
        <f ca="1">DD50*EXP(($C$6-0.5*$C$4^2)*$C$5+$C$4*SQRT($C$5)*_xlfn.NORM.S.INV(RAND()))</f>
        <v>141.10374812726505</v>
      </c>
      <c r="DF50">
        <f ca="1">DE50*EXP(($C$6-0.5*$C$4^2)*$C$5+$C$4*SQRT($C$5)*_xlfn.NORM.S.INV(RAND()))</f>
        <v>138.77472901327292</v>
      </c>
      <c r="DG50">
        <f ca="1">DF50*EXP(($C$6-0.5*$C$4^2)*$C$5+$C$4*SQRT($C$5)*_xlfn.NORM.S.INV(RAND()))</f>
        <v>143.71559543380013</v>
      </c>
      <c r="DH50">
        <f ca="1">DG50*EXP(($C$6-0.5*$C$4^2)*$C$5+$C$4*SQRT($C$5)*_xlfn.NORM.S.INV(RAND()))</f>
        <v>144.52566459084403</v>
      </c>
      <c r="DI50">
        <f ca="1">DH50*EXP(($C$6-0.5*$C$4^2)*$C$5+$C$4*SQRT($C$5)*_xlfn.NORM.S.INV(RAND()))</f>
        <v>146.66855822663766</v>
      </c>
      <c r="DJ50">
        <f ca="1">DI50*EXP(($C$6-0.5*$C$4^2)*$C$5+$C$4*SQRT($C$5)*_xlfn.NORM.S.INV(RAND()))</f>
        <v>144.90295151786663</v>
      </c>
      <c r="DK50">
        <f ca="1">DJ50*EXP(($C$6-0.5*$C$4^2)*$C$5+$C$4*SQRT($C$5)*_xlfn.NORM.S.INV(RAND()))</f>
        <v>146.84470952048099</v>
      </c>
      <c r="DL50">
        <f ca="1">DK50*EXP(($C$6-0.5*$C$4^2)*$C$5+$C$4*SQRT($C$5)*_xlfn.NORM.S.INV(RAND()))</f>
        <v>148.95398982347535</v>
      </c>
      <c r="DM50">
        <f ca="1">DL50*EXP(($C$6-0.5*$C$4^2)*$C$5+$C$4*SQRT($C$5)*_xlfn.NORM.S.INV(RAND()))</f>
        <v>145.37320022942995</v>
      </c>
      <c r="DN50">
        <f ca="1">DM50*EXP(($C$6-0.5*$C$4^2)*$C$5+$C$4*SQRT($C$5)*_xlfn.NORM.S.INV(RAND()))</f>
        <v>149.7420162623898</v>
      </c>
      <c r="DO50">
        <f ca="1">DN50*EXP(($C$6-0.5*$C$4^2)*$C$5+$C$4*SQRT($C$5)*_xlfn.NORM.S.INV(RAND()))</f>
        <v>150.89941381203079</v>
      </c>
      <c r="DP50">
        <f ca="1">DO50*EXP(($C$6-0.5*$C$4^2)*$C$5+$C$4*SQRT($C$5)*_xlfn.NORM.S.INV(RAND()))</f>
        <v>151.54305523056925</v>
      </c>
      <c r="DQ50">
        <f ca="1">DP50*EXP(($C$6-0.5*$C$4^2)*$C$5+$C$4*SQRT($C$5)*_xlfn.NORM.S.INV(RAND()))</f>
        <v>153.5572084038767</v>
      </c>
      <c r="DR50">
        <f ca="1">DQ50*EXP(($C$6-0.5*$C$4^2)*$C$5+$C$4*SQRT($C$5)*_xlfn.NORM.S.INV(RAND()))</f>
        <v>153.68220514428091</v>
      </c>
      <c r="DS50">
        <f ca="1">DR50*EXP(($C$6-0.5*$C$4^2)*$C$5+$C$4*SQRT($C$5)*_xlfn.NORM.S.INV(RAND()))</f>
        <v>148.00252178113811</v>
      </c>
      <c r="DT50">
        <f ca="1">DS50*EXP(($C$6-0.5*$C$4^2)*$C$5+$C$4*SQRT($C$5)*_xlfn.NORM.S.INV(RAND()))</f>
        <v>155.41852998669415</v>
      </c>
      <c r="DU50">
        <f ca="1">DT50*EXP(($C$6-0.5*$C$4^2)*$C$5+$C$4*SQRT($C$5)*_xlfn.NORM.S.INV(RAND()))</f>
        <v>157.82102574398351</v>
      </c>
      <c r="DV50">
        <f ca="1">DU50*EXP(($C$6-0.5*$C$4^2)*$C$5+$C$4*SQRT($C$5)*_xlfn.NORM.S.INV(RAND()))</f>
        <v>161.99835147765822</v>
      </c>
      <c r="DW50">
        <f ca="1">DV50*EXP(($C$6-0.5*$C$4^2)*$C$5+$C$4*SQRT($C$5)*_xlfn.NORM.S.INV(RAND()))</f>
        <v>157.39195380620271</v>
      </c>
      <c r="DX50">
        <f ca="1">DW50*EXP(($C$6-0.5*$C$4^2)*$C$5+$C$4*SQRT($C$5)*_xlfn.NORM.S.INV(RAND()))</f>
        <v>154.17247147967777</v>
      </c>
      <c r="DY50">
        <f ca="1">DX50*EXP(($C$6-0.5*$C$4^2)*$C$5+$C$4*SQRT($C$5)*_xlfn.NORM.S.INV(RAND()))</f>
        <v>155.86204958470219</v>
      </c>
      <c r="DZ50">
        <f ca="1">DY50*EXP(($C$6-0.5*$C$4^2)*$C$5+$C$4*SQRT($C$5)*_xlfn.NORM.S.INV(RAND()))</f>
        <v>156.06566536819608</v>
      </c>
      <c r="EA50">
        <f ca="1">DZ50*EXP(($C$6-0.5*$C$4^2)*$C$5+$C$4*SQRT($C$5)*_xlfn.NORM.S.INV(RAND()))</f>
        <v>154.65248619085216</v>
      </c>
      <c r="EB50">
        <f ca="1">EA50*EXP(($C$6-0.5*$C$4^2)*$C$5+$C$4*SQRT($C$5)*_xlfn.NORM.S.INV(RAND()))</f>
        <v>153.41218873170507</v>
      </c>
      <c r="EC50">
        <f ca="1">EB50*EXP(($C$6-0.5*$C$4^2)*$C$5+$C$4*SQRT($C$5)*_xlfn.NORM.S.INV(RAND()))</f>
        <v>151.1782272661649</v>
      </c>
      <c r="ED50">
        <f ca="1">EC50*EXP(($C$6-0.5*$C$4^2)*$C$5+$C$4*SQRT($C$5)*_xlfn.NORM.S.INV(RAND()))</f>
        <v>146.96979824727219</v>
      </c>
      <c r="EE50">
        <f ca="1">ED50*EXP(($C$6-0.5*$C$4^2)*$C$5+$C$4*SQRT($C$5)*_xlfn.NORM.S.INV(RAND()))</f>
        <v>144.77630009437024</v>
      </c>
      <c r="EF50">
        <f ca="1">EE50*EXP(($C$6-0.5*$C$4^2)*$C$5+$C$4*SQRT($C$5)*_xlfn.NORM.S.INV(RAND()))</f>
        <v>142.56930577830985</v>
      </c>
      <c r="EG50">
        <f ca="1">EF50*EXP(($C$6-0.5*$C$4^2)*$C$5+$C$4*SQRT($C$5)*_xlfn.NORM.S.INV(RAND()))</f>
        <v>139.15946993543892</v>
      </c>
      <c r="EH50">
        <f ca="1">EG50*EXP(($C$6-0.5*$C$4^2)*$C$5+$C$4*SQRT($C$5)*_xlfn.NORM.S.INV(RAND()))</f>
        <v>140.51496994178666</v>
      </c>
      <c r="EI50">
        <f ca="1">EH50*EXP(($C$6-0.5*$C$4^2)*$C$5+$C$4*SQRT($C$5)*_xlfn.NORM.S.INV(RAND()))</f>
        <v>141.64181770270659</v>
      </c>
      <c r="EJ50">
        <f ca="1">EI50*EXP(($C$6-0.5*$C$4^2)*$C$5+$C$4*SQRT($C$5)*_xlfn.NORM.S.INV(RAND()))</f>
        <v>141.71793622300203</v>
      </c>
      <c r="EK50">
        <f ca="1">EJ50*EXP(($C$6-0.5*$C$4^2)*$C$5+$C$4*SQRT($C$5)*_xlfn.NORM.S.INV(RAND()))</f>
        <v>138.6599074938899</v>
      </c>
      <c r="EL50">
        <f ca="1">EK50*EXP(($C$6-0.5*$C$4^2)*$C$5+$C$4*SQRT($C$5)*_xlfn.NORM.S.INV(RAND()))</f>
        <v>139.12469914944492</v>
      </c>
      <c r="EM50">
        <f ca="1">EL50*EXP(($C$6-0.5*$C$4^2)*$C$5+$C$4*SQRT($C$5)*_xlfn.NORM.S.INV(RAND()))</f>
        <v>141.93678920063351</v>
      </c>
      <c r="EN50">
        <f ca="1">EM50*EXP(($C$6-0.5*$C$4^2)*$C$5+$C$4*SQRT($C$5)*_xlfn.NORM.S.INV(RAND()))</f>
        <v>136.47843691588272</v>
      </c>
      <c r="EO50">
        <f ca="1">EN50*EXP(($C$6-0.5*$C$4^2)*$C$5+$C$4*SQRT($C$5)*_xlfn.NORM.S.INV(RAND()))</f>
        <v>132.37781290592304</v>
      </c>
      <c r="EP50">
        <f ca="1">EO50*EXP(($C$6-0.5*$C$4^2)*$C$5+$C$4*SQRT($C$5)*_xlfn.NORM.S.INV(RAND()))</f>
        <v>133.2044441481388</v>
      </c>
      <c r="EQ50">
        <f ca="1">EP50*EXP(($C$6-0.5*$C$4^2)*$C$5+$C$4*SQRT($C$5)*_xlfn.NORM.S.INV(RAND()))</f>
        <v>133.05221613922342</v>
      </c>
      <c r="ER50">
        <f ca="1">EQ50*EXP(($C$6-0.5*$C$4^2)*$C$5+$C$4*SQRT($C$5)*_xlfn.NORM.S.INV(RAND()))</f>
        <v>130.44621541716455</v>
      </c>
      <c r="ES50">
        <f ca="1">ER50*EXP(($C$6-0.5*$C$4^2)*$C$5+$C$4*SQRT($C$5)*_xlfn.NORM.S.INV(RAND()))</f>
        <v>133.6046783964851</v>
      </c>
      <c r="ET50">
        <f ca="1">ES50*EXP(($C$6-0.5*$C$4^2)*$C$5+$C$4*SQRT($C$5)*_xlfn.NORM.S.INV(RAND()))</f>
        <v>133.32276060928874</v>
      </c>
      <c r="EU50">
        <f ca="1">ET50*EXP(($C$6-0.5*$C$4^2)*$C$5+$C$4*SQRT($C$5)*_xlfn.NORM.S.INV(RAND()))</f>
        <v>132.74692467194518</v>
      </c>
      <c r="EV50">
        <f ca="1">EU50*EXP(($C$6-0.5*$C$4^2)*$C$5+$C$4*SQRT($C$5)*_xlfn.NORM.S.INV(RAND()))</f>
        <v>132.98253593539417</v>
      </c>
      <c r="EW50">
        <f ca="1">EV50*EXP(($C$6-0.5*$C$4^2)*$C$5+$C$4*SQRT($C$5)*_xlfn.NORM.S.INV(RAND()))</f>
        <v>131.86721448126252</v>
      </c>
      <c r="EX50">
        <f ca="1">EW50*EXP(($C$6-0.5*$C$4^2)*$C$5+$C$4*SQRT($C$5)*_xlfn.NORM.S.INV(RAND()))</f>
        <v>136.64082069527669</v>
      </c>
      <c r="EY50">
        <f ca="1">EX50*EXP(($C$6-0.5*$C$4^2)*$C$5+$C$4*SQRT($C$5)*_xlfn.NORM.S.INV(RAND()))</f>
        <v>140.12376100843662</v>
      </c>
      <c r="EZ50">
        <f ca="1">EY50*EXP(($C$6-0.5*$C$4^2)*$C$5+$C$4*SQRT($C$5)*_xlfn.NORM.S.INV(RAND()))</f>
        <v>138.66628349323474</v>
      </c>
      <c r="FA50">
        <f ca="1">EZ50*EXP(($C$6-0.5*$C$4^2)*$C$5+$C$4*SQRT($C$5)*_xlfn.NORM.S.INV(RAND()))</f>
        <v>136.26117617687311</v>
      </c>
      <c r="FB50">
        <f ca="1">FA50*EXP(($C$6-0.5*$C$4^2)*$C$5+$C$4*SQRT($C$5)*_xlfn.NORM.S.INV(RAND()))</f>
        <v>133.83562290603246</v>
      </c>
      <c r="FC50">
        <f ca="1">FB50*EXP(($C$6-0.5*$C$4^2)*$C$5+$C$4*SQRT($C$5)*_xlfn.NORM.S.INV(RAND()))</f>
        <v>133.38445337627974</v>
      </c>
      <c r="FD50">
        <f ca="1">FC50*EXP(($C$6-0.5*$C$4^2)*$C$5+$C$4*SQRT($C$5)*_xlfn.NORM.S.INV(RAND()))</f>
        <v>136.27213502697461</v>
      </c>
      <c r="FE50">
        <f ca="1">FD50*EXP(($C$6-0.5*$C$4^2)*$C$5+$C$4*SQRT($C$5)*_xlfn.NORM.S.INV(RAND()))</f>
        <v>132.89077865132708</v>
      </c>
      <c r="FF50">
        <f ca="1">FE50*EXP(($C$6-0.5*$C$4^2)*$C$5+$C$4*SQRT($C$5)*_xlfn.NORM.S.INV(RAND()))</f>
        <v>133.00770283513913</v>
      </c>
      <c r="FG50">
        <f ca="1">FF50*EXP(($C$6-0.5*$C$4^2)*$C$5+$C$4*SQRT($C$5)*_xlfn.NORM.S.INV(RAND()))</f>
        <v>140.24824109089002</v>
      </c>
      <c r="FH50">
        <f ca="1">FG50*EXP(($C$6-0.5*$C$4^2)*$C$5+$C$4*SQRT($C$5)*_xlfn.NORM.S.INV(RAND()))</f>
        <v>137.44899421099154</v>
      </c>
      <c r="FI50">
        <f ca="1">FH50*EXP(($C$6-0.5*$C$4^2)*$C$5+$C$4*SQRT($C$5)*_xlfn.NORM.S.INV(RAND()))</f>
        <v>139.51743165061683</v>
      </c>
      <c r="FJ50">
        <f ca="1">FI50*EXP(($C$6-0.5*$C$4^2)*$C$5+$C$4*SQRT($C$5)*_xlfn.NORM.S.INV(RAND()))</f>
        <v>135.42190534247663</v>
      </c>
      <c r="FK50">
        <f ca="1">FJ50*EXP(($C$6-0.5*$C$4^2)*$C$5+$C$4*SQRT($C$5)*_xlfn.NORM.S.INV(RAND()))</f>
        <v>133.43589817822411</v>
      </c>
      <c r="FL50">
        <f ca="1">FK50*EXP(($C$6-0.5*$C$4^2)*$C$5+$C$4*SQRT($C$5)*_xlfn.NORM.S.INV(RAND()))</f>
        <v>133.44057439308963</v>
      </c>
      <c r="FM50">
        <f ca="1">FL50*EXP(($C$6-0.5*$C$4^2)*$C$5+$C$4*SQRT($C$5)*_xlfn.NORM.S.INV(RAND()))</f>
        <v>133.74719252751282</v>
      </c>
      <c r="FN50">
        <f ca="1">FM50*EXP(($C$6-0.5*$C$4^2)*$C$5+$C$4*SQRT($C$5)*_xlfn.NORM.S.INV(RAND()))</f>
        <v>131.70198214973573</v>
      </c>
      <c r="FO50">
        <f ca="1">FN50*EXP(($C$6-0.5*$C$4^2)*$C$5+$C$4*SQRT($C$5)*_xlfn.NORM.S.INV(RAND()))</f>
        <v>131.72844831784474</v>
      </c>
      <c r="FP50">
        <f ca="1">FO50*EXP(($C$6-0.5*$C$4^2)*$C$5+$C$4*SQRT($C$5)*_xlfn.NORM.S.INV(RAND()))</f>
        <v>137.40283140743529</v>
      </c>
      <c r="FQ50">
        <f ca="1">FP50*EXP(($C$6-0.5*$C$4^2)*$C$5+$C$4*SQRT($C$5)*_xlfn.NORM.S.INV(RAND()))</f>
        <v>134.32959361377047</v>
      </c>
      <c r="FR50">
        <f ca="1">FQ50*EXP(($C$6-0.5*$C$4^2)*$C$5+$C$4*SQRT($C$5)*_xlfn.NORM.S.INV(RAND()))</f>
        <v>132.58254636399479</v>
      </c>
      <c r="FS50">
        <f ca="1">FR50*EXP(($C$6-0.5*$C$4^2)*$C$5+$C$4*SQRT($C$5)*_xlfn.NORM.S.INV(RAND()))</f>
        <v>133.16094001649773</v>
      </c>
      <c r="FT50">
        <f ca="1">FS50*EXP(($C$6-0.5*$C$4^2)*$C$5+$C$4*SQRT($C$5)*_xlfn.NORM.S.INV(RAND()))</f>
        <v>131.56475878109262</v>
      </c>
      <c r="FU50">
        <f ca="1">FT50*EXP(($C$6-0.5*$C$4^2)*$C$5+$C$4*SQRT($C$5)*_xlfn.NORM.S.INV(RAND()))</f>
        <v>126.27017552609625</v>
      </c>
      <c r="FV50">
        <f ca="1">FU50*EXP(($C$6-0.5*$C$4^2)*$C$5+$C$4*SQRT($C$5)*_xlfn.NORM.S.INV(RAND()))</f>
        <v>124.76230957605827</v>
      </c>
      <c r="FW50">
        <f ca="1">FV50*EXP(($C$6-0.5*$C$4^2)*$C$5+$C$4*SQRT($C$5)*_xlfn.NORM.S.INV(RAND()))</f>
        <v>124.84224618028568</v>
      </c>
      <c r="FX50">
        <f ca="1">FW50*EXP(($C$6-0.5*$C$4^2)*$C$5+$C$4*SQRT($C$5)*_xlfn.NORM.S.INV(RAND()))</f>
        <v>125.52378123486982</v>
      </c>
      <c r="FY50">
        <f ca="1">FX50*EXP(($C$6-0.5*$C$4^2)*$C$5+$C$4*SQRT($C$5)*_xlfn.NORM.S.INV(RAND()))</f>
        <v>124.36447058751604</v>
      </c>
      <c r="FZ50">
        <f ca="1">FY50*EXP(($C$6-0.5*$C$4^2)*$C$5+$C$4*SQRT($C$5)*_xlfn.NORM.S.INV(RAND()))</f>
        <v>129.62744585367727</v>
      </c>
      <c r="GA50">
        <f ca="1">FZ50*EXP(($C$6-0.5*$C$4^2)*$C$5+$C$4*SQRT($C$5)*_xlfn.NORM.S.INV(RAND()))</f>
        <v>133.03481165925115</v>
      </c>
      <c r="GB50">
        <f ca="1">GA50*EXP(($C$6-0.5*$C$4^2)*$C$5+$C$4*SQRT($C$5)*_xlfn.NORM.S.INV(RAND()))</f>
        <v>131.44003856007055</v>
      </c>
      <c r="GC50">
        <f ca="1">GB50*EXP(($C$6-0.5*$C$4^2)*$C$5+$C$4*SQRT($C$5)*_xlfn.NORM.S.INV(RAND()))</f>
        <v>134.03206014474489</v>
      </c>
      <c r="GD50">
        <f ca="1">GC50*EXP(($C$6-0.5*$C$4^2)*$C$5+$C$4*SQRT($C$5)*_xlfn.NORM.S.INV(RAND()))</f>
        <v>136.22891992329176</v>
      </c>
      <c r="GE50">
        <f ca="1">GD50*EXP(($C$6-0.5*$C$4^2)*$C$5+$C$4*SQRT($C$5)*_xlfn.NORM.S.INV(RAND()))</f>
        <v>139.69953144944532</v>
      </c>
      <c r="GF50">
        <f ca="1">GE50*EXP(($C$6-0.5*$C$4^2)*$C$5+$C$4*SQRT($C$5)*_xlfn.NORM.S.INV(RAND()))</f>
        <v>142.4988057824051</v>
      </c>
      <c r="GG50">
        <f ca="1">GF50*EXP(($C$6-0.5*$C$4^2)*$C$5+$C$4*SQRT($C$5)*_xlfn.NORM.S.INV(RAND()))</f>
        <v>139.46029240096482</v>
      </c>
      <c r="GH50">
        <f ca="1">GG50*EXP(($C$6-0.5*$C$4^2)*$C$5+$C$4*SQRT($C$5)*_xlfn.NORM.S.INV(RAND()))</f>
        <v>138.40164941220578</v>
      </c>
      <c r="GI50">
        <f ca="1">GH50*EXP(($C$6-0.5*$C$4^2)*$C$5+$C$4*SQRT($C$5)*_xlfn.NORM.S.INV(RAND()))</f>
        <v>139.24216115775619</v>
      </c>
      <c r="GJ50">
        <f ca="1">GI50*EXP(($C$6-0.5*$C$4^2)*$C$5+$C$4*SQRT($C$5)*_xlfn.NORM.S.INV(RAND()))</f>
        <v>139.43827047155966</v>
      </c>
      <c r="GK50">
        <f ca="1">GJ50*EXP(($C$6-0.5*$C$4^2)*$C$5+$C$4*SQRT($C$5)*_xlfn.NORM.S.INV(RAND()))</f>
        <v>138.71041825119491</v>
      </c>
      <c r="GL50">
        <f ca="1">GK50*EXP(($C$6-0.5*$C$4^2)*$C$5+$C$4*SQRT($C$5)*_xlfn.NORM.S.INV(RAND()))</f>
        <v>139.68315007893906</v>
      </c>
      <c r="GM50">
        <f ca="1">GL50*EXP(($C$6-0.5*$C$4^2)*$C$5+$C$4*SQRT($C$5)*_xlfn.NORM.S.INV(RAND()))</f>
        <v>136.37337184300534</v>
      </c>
      <c r="GN50">
        <f ca="1">GM50*EXP(($C$6-0.5*$C$4^2)*$C$5+$C$4*SQRT($C$5)*_xlfn.NORM.S.INV(RAND()))</f>
        <v>132.61003052516992</v>
      </c>
      <c r="GO50">
        <f ca="1">GN50*EXP(($C$6-0.5*$C$4^2)*$C$5+$C$4*SQRT($C$5)*_xlfn.NORM.S.INV(RAND()))</f>
        <v>129.51127926160109</v>
      </c>
      <c r="GP50">
        <f ca="1">GO50*EXP(($C$6-0.5*$C$4^2)*$C$5+$C$4*SQRT($C$5)*_xlfn.NORM.S.INV(RAND()))</f>
        <v>130.00413909129372</v>
      </c>
      <c r="GQ50">
        <f ca="1">GP50*EXP(($C$6-0.5*$C$4^2)*$C$5+$C$4*SQRT($C$5)*_xlfn.NORM.S.INV(RAND()))</f>
        <v>127.46971967014949</v>
      </c>
      <c r="GR50">
        <f ca="1">GQ50*EXP(($C$6-0.5*$C$4^2)*$C$5+$C$4*SQRT($C$5)*_xlfn.NORM.S.INV(RAND()))</f>
        <v>126.70663023897445</v>
      </c>
      <c r="GS50">
        <f ca="1">GR50*EXP(($C$6-0.5*$C$4^2)*$C$5+$C$4*SQRT($C$5)*_xlfn.NORM.S.INV(RAND()))</f>
        <v>128.5253743645853</v>
      </c>
      <c r="GT50">
        <f ca="1">GS50*EXP(($C$6-0.5*$C$4^2)*$C$5+$C$4*SQRT($C$5)*_xlfn.NORM.S.INV(RAND()))</f>
        <v>130.00867682004682</v>
      </c>
      <c r="GU50">
        <f ca="1">GT50*EXP(($C$6-0.5*$C$4^2)*$C$5+$C$4*SQRT($C$5)*_xlfn.NORM.S.INV(RAND()))</f>
        <v>133.65235246658878</v>
      </c>
      <c r="GV50">
        <f ca="1">GU50*EXP(($C$6-0.5*$C$4^2)*$C$5+$C$4*SQRT($C$5)*_xlfn.NORM.S.INV(RAND()))</f>
        <v>134.49332071835511</v>
      </c>
      <c r="GW50">
        <f ca="1">GV50*EXP(($C$6-0.5*$C$4^2)*$C$5+$C$4*SQRT($C$5)*_xlfn.NORM.S.INV(RAND()))</f>
        <v>139.46602612205811</v>
      </c>
      <c r="GX50">
        <f ca="1">GW50*EXP(($C$6-0.5*$C$4^2)*$C$5+$C$4*SQRT($C$5)*_xlfn.NORM.S.INV(RAND()))</f>
        <v>140.33870246466464</v>
      </c>
      <c r="GY50" s="26">
        <f t="shared" ca="1" si="0"/>
        <v>19.661297535335365</v>
      </c>
      <c r="GZ50">
        <f ca="1">GY50*EXP(-$C$6*$C$7)</f>
        <v>19.598046424792788</v>
      </c>
      <c r="HA50" s="26">
        <f t="shared" ca="1" si="1"/>
        <v>0</v>
      </c>
      <c r="HB50" s="26">
        <f ca="1">HA50*EXP(-$C$6*$C$7)</f>
        <v>0</v>
      </c>
    </row>
    <row r="51" spans="6:210" x14ac:dyDescent="0.35">
      <c r="F51" s="26">
        <f>F50</f>
        <v>156.69999999999999</v>
      </c>
      <c r="G51">
        <f ca="1">F51*EXP(($C$6-0.5*$C$4^2)*$C$5+$C$4*SQRT($C$5)*_xlfn.NORM.S.INV(RAND()))</f>
        <v>154.29536923412422</v>
      </c>
      <c r="H51">
        <f ca="1">G51*EXP(($C$6-0.5*$C$4^2)*$C$5+$C$4*SQRT($C$5)*_xlfn.NORM.S.INV(RAND()))</f>
        <v>154.29147774412453</v>
      </c>
      <c r="I51">
        <f ca="1">H51*EXP(($C$6-0.5*$C$4^2)*$C$5+$C$4*SQRT($C$5)*_xlfn.NORM.S.INV(RAND()))</f>
        <v>155.69278249161405</v>
      </c>
      <c r="J51">
        <f ca="1">I51*EXP(($C$6-0.5*$C$4^2)*$C$5+$C$4*SQRT($C$5)*_xlfn.NORM.S.INV(RAND()))</f>
        <v>156.72209836359482</v>
      </c>
      <c r="K51">
        <f ca="1">J51*EXP(($C$6-0.5*$C$4^2)*$C$5+$C$4*SQRT($C$5)*_xlfn.NORM.S.INV(RAND()))</f>
        <v>154.49418521897729</v>
      </c>
      <c r="L51">
        <f ca="1">K51*EXP(($C$6-0.5*$C$4^2)*$C$5+$C$4*SQRT($C$5)*_xlfn.NORM.S.INV(RAND()))</f>
        <v>156.43650587841361</v>
      </c>
      <c r="M51">
        <f ca="1">L51*EXP(($C$6-0.5*$C$4^2)*$C$5+$C$4*SQRT($C$5)*_xlfn.NORM.S.INV(RAND()))</f>
        <v>157.10572748015321</v>
      </c>
      <c r="N51">
        <f ca="1">M51*EXP(($C$6-0.5*$C$4^2)*$C$5+$C$4*SQRT($C$5)*_xlfn.NORM.S.INV(RAND()))</f>
        <v>151.98565720034759</v>
      </c>
      <c r="O51">
        <f ca="1">N51*EXP(($C$6-0.5*$C$4^2)*$C$5+$C$4*SQRT($C$5)*_xlfn.NORM.S.INV(RAND()))</f>
        <v>154.76201263719466</v>
      </c>
      <c r="P51">
        <f ca="1">O51*EXP(($C$6-0.5*$C$4^2)*$C$5+$C$4*SQRT($C$5)*_xlfn.NORM.S.INV(RAND()))</f>
        <v>155.18064410336783</v>
      </c>
      <c r="Q51">
        <f ca="1">P51*EXP(($C$6-0.5*$C$4^2)*$C$5+$C$4*SQRT($C$5)*_xlfn.NORM.S.INV(RAND()))</f>
        <v>156.06601797822469</v>
      </c>
      <c r="R51">
        <f ca="1">Q51*EXP(($C$6-0.5*$C$4^2)*$C$5+$C$4*SQRT($C$5)*_xlfn.NORM.S.INV(RAND()))</f>
        <v>158.69517690297531</v>
      </c>
      <c r="S51">
        <f ca="1">R51*EXP(($C$6-0.5*$C$4^2)*$C$5+$C$4*SQRT($C$5)*_xlfn.NORM.S.INV(RAND()))</f>
        <v>161.59687336601181</v>
      </c>
      <c r="T51">
        <f ca="1">S51*EXP(($C$6-0.5*$C$4^2)*$C$5+$C$4*SQRT($C$5)*_xlfn.NORM.S.INV(RAND()))</f>
        <v>160.01923281470425</v>
      </c>
      <c r="U51">
        <f ca="1">T51*EXP(($C$6-0.5*$C$4^2)*$C$5+$C$4*SQRT($C$5)*_xlfn.NORM.S.INV(RAND()))</f>
        <v>164.21140576149222</v>
      </c>
      <c r="V51">
        <f ca="1">U51*EXP(($C$6-0.5*$C$4^2)*$C$5+$C$4*SQRT($C$5)*_xlfn.NORM.S.INV(RAND()))</f>
        <v>162.42193582818777</v>
      </c>
      <c r="W51">
        <f ca="1">V51*EXP(($C$6-0.5*$C$4^2)*$C$5+$C$4*SQRT($C$5)*_xlfn.NORM.S.INV(RAND()))</f>
        <v>161.92509354407608</v>
      </c>
      <c r="X51">
        <f ca="1">W51*EXP(($C$6-0.5*$C$4^2)*$C$5+$C$4*SQRT($C$5)*_xlfn.NORM.S.INV(RAND()))</f>
        <v>152.1376764418213</v>
      </c>
      <c r="Y51">
        <f ca="1">X51*EXP(($C$6-0.5*$C$4^2)*$C$5+$C$4*SQRT($C$5)*_xlfn.NORM.S.INV(RAND()))</f>
        <v>155.29349043650728</v>
      </c>
      <c r="Z51">
        <f ca="1">Y51*EXP(($C$6-0.5*$C$4^2)*$C$5+$C$4*SQRT($C$5)*_xlfn.NORM.S.INV(RAND()))</f>
        <v>161.31756921072542</v>
      </c>
      <c r="AA51">
        <f ca="1">Z51*EXP(($C$6-0.5*$C$4^2)*$C$5+$C$4*SQRT($C$5)*_xlfn.NORM.S.INV(RAND()))</f>
        <v>160.9260269672545</v>
      </c>
      <c r="AB51">
        <f ca="1">AA51*EXP(($C$6-0.5*$C$4^2)*$C$5+$C$4*SQRT($C$5)*_xlfn.NORM.S.INV(RAND()))</f>
        <v>163.65054479607127</v>
      </c>
      <c r="AC51">
        <f ca="1">AB51*EXP(($C$6-0.5*$C$4^2)*$C$5+$C$4*SQRT($C$5)*_xlfn.NORM.S.INV(RAND()))</f>
        <v>162.08428560459856</v>
      </c>
      <c r="AD51">
        <f ca="1">AC51*EXP(($C$6-0.5*$C$4^2)*$C$5+$C$4*SQRT($C$5)*_xlfn.NORM.S.INV(RAND()))</f>
        <v>160.48229393598314</v>
      </c>
      <c r="AE51">
        <f ca="1">AD51*EXP(($C$6-0.5*$C$4^2)*$C$5+$C$4*SQRT($C$5)*_xlfn.NORM.S.INV(RAND()))</f>
        <v>156.83641066968482</v>
      </c>
      <c r="AF51">
        <f ca="1">AE51*EXP(($C$6-0.5*$C$4^2)*$C$5+$C$4*SQRT($C$5)*_xlfn.NORM.S.INV(RAND()))</f>
        <v>156.48350861448691</v>
      </c>
      <c r="AG51">
        <f ca="1">AF51*EXP(($C$6-0.5*$C$4^2)*$C$5+$C$4*SQRT($C$5)*_xlfn.NORM.S.INV(RAND()))</f>
        <v>156.05046474081101</v>
      </c>
      <c r="AH51">
        <f ca="1">AG51*EXP(($C$6-0.5*$C$4^2)*$C$5+$C$4*SQRT($C$5)*_xlfn.NORM.S.INV(RAND()))</f>
        <v>153.28185149436712</v>
      </c>
      <c r="AI51">
        <f ca="1">AH51*EXP(($C$6-0.5*$C$4^2)*$C$5+$C$4*SQRT($C$5)*_xlfn.NORM.S.INV(RAND()))</f>
        <v>152.98156736651543</v>
      </c>
      <c r="AJ51">
        <f ca="1">AI51*EXP(($C$6-0.5*$C$4^2)*$C$5+$C$4*SQRT($C$5)*_xlfn.NORM.S.INV(RAND()))</f>
        <v>152.95636506146383</v>
      </c>
      <c r="AK51">
        <f ca="1">AJ51*EXP(($C$6-0.5*$C$4^2)*$C$5+$C$4*SQRT($C$5)*_xlfn.NORM.S.INV(RAND()))</f>
        <v>149.82086721829822</v>
      </c>
      <c r="AL51">
        <f ca="1">AK51*EXP(($C$6-0.5*$C$4^2)*$C$5+$C$4*SQRT($C$5)*_xlfn.NORM.S.INV(RAND()))</f>
        <v>151.88283993874165</v>
      </c>
      <c r="AM51">
        <f ca="1">AL51*EXP(($C$6-0.5*$C$4^2)*$C$5+$C$4*SQRT($C$5)*_xlfn.NORM.S.INV(RAND()))</f>
        <v>151.94092117861402</v>
      </c>
      <c r="AN51">
        <f ca="1">AM51*EXP(($C$6-0.5*$C$4^2)*$C$5+$C$4*SQRT($C$5)*_xlfn.NORM.S.INV(RAND()))</f>
        <v>150.38333866749858</v>
      </c>
      <c r="AO51">
        <f ca="1">AN51*EXP(($C$6-0.5*$C$4^2)*$C$5+$C$4*SQRT($C$5)*_xlfn.NORM.S.INV(RAND()))</f>
        <v>152.5101207305479</v>
      </c>
      <c r="AP51">
        <f ca="1">AO51*EXP(($C$6-0.5*$C$4^2)*$C$5+$C$4*SQRT($C$5)*_xlfn.NORM.S.INV(RAND()))</f>
        <v>154.30439360204761</v>
      </c>
      <c r="AQ51">
        <f ca="1">AP51*EXP(($C$6-0.5*$C$4^2)*$C$5+$C$4*SQRT($C$5)*_xlfn.NORM.S.INV(RAND()))</f>
        <v>161.01144158624413</v>
      </c>
      <c r="AR51">
        <f ca="1">AQ51*EXP(($C$6-0.5*$C$4^2)*$C$5+$C$4*SQRT($C$5)*_xlfn.NORM.S.INV(RAND()))</f>
        <v>158.82286815890433</v>
      </c>
      <c r="AS51">
        <f ca="1">AR51*EXP(($C$6-0.5*$C$4^2)*$C$5+$C$4*SQRT($C$5)*_xlfn.NORM.S.INV(RAND()))</f>
        <v>158.28555018848212</v>
      </c>
      <c r="AT51">
        <f ca="1">AS51*EXP(($C$6-0.5*$C$4^2)*$C$5+$C$4*SQRT($C$5)*_xlfn.NORM.S.INV(RAND()))</f>
        <v>160.25481332088611</v>
      </c>
      <c r="AU51">
        <f ca="1">AT51*EXP(($C$6-0.5*$C$4^2)*$C$5+$C$4*SQRT($C$5)*_xlfn.NORM.S.INV(RAND()))</f>
        <v>156.52810151042866</v>
      </c>
      <c r="AV51">
        <f ca="1">AU51*EXP(($C$6-0.5*$C$4^2)*$C$5+$C$4*SQRT($C$5)*_xlfn.NORM.S.INV(RAND()))</f>
        <v>159.15983249648824</v>
      </c>
      <c r="AW51">
        <f ca="1">AV51*EXP(($C$6-0.5*$C$4^2)*$C$5+$C$4*SQRT($C$5)*_xlfn.NORM.S.INV(RAND()))</f>
        <v>159.7229099789628</v>
      </c>
      <c r="AX51">
        <f ca="1">AW51*EXP(($C$6-0.5*$C$4^2)*$C$5+$C$4*SQRT($C$5)*_xlfn.NORM.S.INV(RAND()))</f>
        <v>160.74043494808791</v>
      </c>
      <c r="AY51">
        <f ca="1">AX51*EXP(($C$6-0.5*$C$4^2)*$C$5+$C$4*SQRT($C$5)*_xlfn.NORM.S.INV(RAND()))</f>
        <v>159.52848342848844</v>
      </c>
      <c r="AZ51">
        <f ca="1">AY51*EXP(($C$6-0.5*$C$4^2)*$C$5+$C$4*SQRT($C$5)*_xlfn.NORM.S.INV(RAND()))</f>
        <v>157.27697771806757</v>
      </c>
      <c r="BA51">
        <f ca="1">AZ51*EXP(($C$6-0.5*$C$4^2)*$C$5+$C$4*SQRT($C$5)*_xlfn.NORM.S.INV(RAND()))</f>
        <v>149.18802595528362</v>
      </c>
      <c r="BB51">
        <f ca="1">BA51*EXP(($C$6-0.5*$C$4^2)*$C$5+$C$4*SQRT($C$5)*_xlfn.NORM.S.INV(RAND()))</f>
        <v>146.68483574620814</v>
      </c>
      <c r="BC51">
        <f ca="1">BB51*EXP(($C$6-0.5*$C$4^2)*$C$5+$C$4*SQRT($C$5)*_xlfn.NORM.S.INV(RAND()))</f>
        <v>141.02038729172176</v>
      </c>
      <c r="BD51">
        <f ca="1">BC51*EXP(($C$6-0.5*$C$4^2)*$C$5+$C$4*SQRT($C$5)*_xlfn.NORM.S.INV(RAND()))</f>
        <v>143.17413908148947</v>
      </c>
      <c r="BE51">
        <f ca="1">BD51*EXP(($C$6-0.5*$C$4^2)*$C$5+$C$4*SQRT($C$5)*_xlfn.NORM.S.INV(RAND()))</f>
        <v>146.2010310225223</v>
      </c>
      <c r="BF51">
        <f ca="1">BE51*EXP(($C$6-0.5*$C$4^2)*$C$5+$C$4*SQRT($C$5)*_xlfn.NORM.S.INV(RAND()))</f>
        <v>153.48529596550136</v>
      </c>
      <c r="BG51">
        <f ca="1">BF51*EXP(($C$6-0.5*$C$4^2)*$C$5+$C$4*SQRT($C$5)*_xlfn.NORM.S.INV(RAND()))</f>
        <v>148.58698752589657</v>
      </c>
      <c r="BH51">
        <f ca="1">BG51*EXP(($C$6-0.5*$C$4^2)*$C$5+$C$4*SQRT($C$5)*_xlfn.NORM.S.INV(RAND()))</f>
        <v>150.38450892409941</v>
      </c>
      <c r="BI51">
        <f ca="1">BH51*EXP(($C$6-0.5*$C$4^2)*$C$5+$C$4*SQRT($C$5)*_xlfn.NORM.S.INV(RAND()))</f>
        <v>149.43276173728856</v>
      </c>
      <c r="BJ51">
        <f ca="1">BI51*EXP(($C$6-0.5*$C$4^2)*$C$5+$C$4*SQRT($C$5)*_xlfn.NORM.S.INV(RAND()))</f>
        <v>152.49232882432969</v>
      </c>
      <c r="BK51">
        <f ca="1">BJ51*EXP(($C$6-0.5*$C$4^2)*$C$5+$C$4*SQRT($C$5)*_xlfn.NORM.S.INV(RAND()))</f>
        <v>155.24626002177854</v>
      </c>
      <c r="BL51">
        <f ca="1">BK51*EXP(($C$6-0.5*$C$4^2)*$C$5+$C$4*SQRT($C$5)*_xlfn.NORM.S.INV(RAND()))</f>
        <v>157.53759477725944</v>
      </c>
      <c r="BM51">
        <f ca="1">BL51*EXP(($C$6-0.5*$C$4^2)*$C$5+$C$4*SQRT($C$5)*_xlfn.NORM.S.INV(RAND()))</f>
        <v>157.69007885018902</v>
      </c>
      <c r="BN51">
        <f ca="1">BM51*EXP(($C$6-0.5*$C$4^2)*$C$5+$C$4*SQRT($C$5)*_xlfn.NORM.S.INV(RAND()))</f>
        <v>157.66075479910285</v>
      </c>
      <c r="BO51">
        <f ca="1">BN51*EXP(($C$6-0.5*$C$4^2)*$C$5+$C$4*SQRT($C$5)*_xlfn.NORM.S.INV(RAND()))</f>
        <v>154.00049619343457</v>
      </c>
      <c r="BP51">
        <f ca="1">BO51*EXP(($C$6-0.5*$C$4^2)*$C$5+$C$4*SQRT($C$5)*_xlfn.NORM.S.INV(RAND()))</f>
        <v>155.36121365570816</v>
      </c>
      <c r="BQ51">
        <f ca="1">BP51*EXP(($C$6-0.5*$C$4^2)*$C$5+$C$4*SQRT($C$5)*_xlfn.NORM.S.INV(RAND()))</f>
        <v>157.73347112532744</v>
      </c>
      <c r="BR51">
        <f ca="1">BQ51*EXP(($C$6-0.5*$C$4^2)*$C$5+$C$4*SQRT($C$5)*_xlfn.NORM.S.INV(RAND()))</f>
        <v>153.37465205727463</v>
      </c>
      <c r="BS51">
        <f ca="1">BR51*EXP(($C$6-0.5*$C$4^2)*$C$5+$C$4*SQRT($C$5)*_xlfn.NORM.S.INV(RAND()))</f>
        <v>150.99323376259005</v>
      </c>
      <c r="BT51">
        <f ca="1">BS51*EXP(($C$6-0.5*$C$4^2)*$C$5+$C$4*SQRT($C$5)*_xlfn.NORM.S.INV(RAND()))</f>
        <v>155.32425685318213</v>
      </c>
      <c r="BU51">
        <f ca="1">BT51*EXP(($C$6-0.5*$C$4^2)*$C$5+$C$4*SQRT($C$5)*_xlfn.NORM.S.INV(RAND()))</f>
        <v>157.03287901432151</v>
      </c>
      <c r="BV51">
        <f ca="1">BU51*EXP(($C$6-0.5*$C$4^2)*$C$5+$C$4*SQRT($C$5)*_xlfn.NORM.S.INV(RAND()))</f>
        <v>155.50711204380369</v>
      </c>
      <c r="BW51">
        <f ca="1">BV51*EXP(($C$6-0.5*$C$4^2)*$C$5+$C$4*SQRT($C$5)*_xlfn.NORM.S.INV(RAND()))</f>
        <v>150.53181661192144</v>
      </c>
      <c r="BX51">
        <f ca="1">BW51*EXP(($C$6-0.5*$C$4^2)*$C$5+$C$4*SQRT($C$5)*_xlfn.NORM.S.INV(RAND()))</f>
        <v>144.64160211267139</v>
      </c>
      <c r="BY51">
        <f ca="1">BX51*EXP(($C$6-0.5*$C$4^2)*$C$5+$C$4*SQRT($C$5)*_xlfn.NORM.S.INV(RAND()))</f>
        <v>145.14950620413043</v>
      </c>
      <c r="BZ51">
        <f ca="1">BY51*EXP(($C$6-0.5*$C$4^2)*$C$5+$C$4*SQRT($C$5)*_xlfn.NORM.S.INV(RAND()))</f>
        <v>148.33624983871269</v>
      </c>
      <c r="CA51">
        <f ca="1">BZ51*EXP(($C$6-0.5*$C$4^2)*$C$5+$C$4*SQRT($C$5)*_xlfn.NORM.S.INV(RAND()))</f>
        <v>149.65380791570536</v>
      </c>
      <c r="CB51">
        <f ca="1">CA51*EXP(($C$6-0.5*$C$4^2)*$C$5+$C$4*SQRT($C$5)*_xlfn.NORM.S.INV(RAND()))</f>
        <v>152.31197126295589</v>
      </c>
      <c r="CC51">
        <f ca="1">CB51*EXP(($C$6-0.5*$C$4^2)*$C$5+$C$4*SQRT($C$5)*_xlfn.NORM.S.INV(RAND()))</f>
        <v>151.71220332930264</v>
      </c>
      <c r="CD51">
        <f ca="1">CC51*EXP(($C$6-0.5*$C$4^2)*$C$5+$C$4*SQRT($C$5)*_xlfn.NORM.S.INV(RAND()))</f>
        <v>151.89144883775359</v>
      </c>
      <c r="CE51">
        <f ca="1">CD51*EXP(($C$6-0.5*$C$4^2)*$C$5+$C$4*SQRT($C$5)*_xlfn.NORM.S.INV(RAND()))</f>
        <v>149.99378321198418</v>
      </c>
      <c r="CF51">
        <f ca="1">CE51*EXP(($C$6-0.5*$C$4^2)*$C$5+$C$4*SQRT($C$5)*_xlfn.NORM.S.INV(RAND()))</f>
        <v>146.04182820466144</v>
      </c>
      <c r="CG51">
        <f ca="1">CF51*EXP(($C$6-0.5*$C$4^2)*$C$5+$C$4*SQRT($C$5)*_xlfn.NORM.S.INV(RAND()))</f>
        <v>144.39700140617583</v>
      </c>
      <c r="CH51">
        <f ca="1">CG51*EXP(($C$6-0.5*$C$4^2)*$C$5+$C$4*SQRT($C$5)*_xlfn.NORM.S.INV(RAND()))</f>
        <v>142.45388727920275</v>
      </c>
      <c r="CI51">
        <f ca="1">CH51*EXP(($C$6-0.5*$C$4^2)*$C$5+$C$4*SQRT($C$5)*_xlfn.NORM.S.INV(RAND()))</f>
        <v>138.11266947242527</v>
      </c>
      <c r="CJ51">
        <f ca="1">CI51*EXP(($C$6-0.5*$C$4^2)*$C$5+$C$4*SQRT($C$5)*_xlfn.NORM.S.INV(RAND()))</f>
        <v>135.18183795554873</v>
      </c>
      <c r="CK51">
        <f ca="1">CJ51*EXP(($C$6-0.5*$C$4^2)*$C$5+$C$4*SQRT($C$5)*_xlfn.NORM.S.INV(RAND()))</f>
        <v>134.11417136269557</v>
      </c>
      <c r="CL51">
        <f ca="1">CK51*EXP(($C$6-0.5*$C$4^2)*$C$5+$C$4*SQRT($C$5)*_xlfn.NORM.S.INV(RAND()))</f>
        <v>133.45806846886094</v>
      </c>
      <c r="CM51">
        <f ca="1">CL51*EXP(($C$6-0.5*$C$4^2)*$C$5+$C$4*SQRT($C$5)*_xlfn.NORM.S.INV(RAND()))</f>
        <v>134.76273831758084</v>
      </c>
      <c r="CN51">
        <f ca="1">CM51*EXP(($C$6-0.5*$C$4^2)*$C$5+$C$4*SQRT($C$5)*_xlfn.NORM.S.INV(RAND()))</f>
        <v>136.50108344106675</v>
      </c>
      <c r="CO51">
        <f ca="1">CN51*EXP(($C$6-0.5*$C$4^2)*$C$5+$C$4*SQRT($C$5)*_xlfn.NORM.S.INV(RAND()))</f>
        <v>141.39369283651769</v>
      </c>
      <c r="CP51">
        <f ca="1">CO51*EXP(($C$6-0.5*$C$4^2)*$C$5+$C$4*SQRT($C$5)*_xlfn.NORM.S.INV(RAND()))</f>
        <v>142.68768621004855</v>
      </c>
      <c r="CQ51">
        <f ca="1">CP51*EXP(($C$6-0.5*$C$4^2)*$C$5+$C$4*SQRT($C$5)*_xlfn.NORM.S.INV(RAND()))</f>
        <v>143.27674496735122</v>
      </c>
      <c r="CR51">
        <f ca="1">CQ51*EXP(($C$6-0.5*$C$4^2)*$C$5+$C$4*SQRT($C$5)*_xlfn.NORM.S.INV(RAND()))</f>
        <v>136.95682872531813</v>
      </c>
      <c r="CS51">
        <f ca="1">CR51*EXP(($C$6-0.5*$C$4^2)*$C$5+$C$4*SQRT($C$5)*_xlfn.NORM.S.INV(RAND()))</f>
        <v>141.01550715562158</v>
      </c>
      <c r="CT51">
        <f ca="1">CS51*EXP(($C$6-0.5*$C$4^2)*$C$5+$C$4*SQRT($C$5)*_xlfn.NORM.S.INV(RAND()))</f>
        <v>143.22220266801381</v>
      </c>
      <c r="CU51">
        <f ca="1">CT51*EXP(($C$6-0.5*$C$4^2)*$C$5+$C$4*SQRT($C$5)*_xlfn.NORM.S.INV(RAND()))</f>
        <v>145.22553202422623</v>
      </c>
      <c r="CV51">
        <f ca="1">CU51*EXP(($C$6-0.5*$C$4^2)*$C$5+$C$4*SQRT($C$5)*_xlfn.NORM.S.INV(RAND()))</f>
        <v>148.47692883111597</v>
      </c>
      <c r="CW51">
        <f ca="1">CV51*EXP(($C$6-0.5*$C$4^2)*$C$5+$C$4*SQRT($C$5)*_xlfn.NORM.S.INV(RAND()))</f>
        <v>151.2637511263502</v>
      </c>
      <c r="CX51">
        <f ca="1">CW51*EXP(($C$6-0.5*$C$4^2)*$C$5+$C$4*SQRT($C$5)*_xlfn.NORM.S.INV(RAND()))</f>
        <v>148.69166245493562</v>
      </c>
      <c r="CY51">
        <f ca="1">CX51*EXP(($C$6-0.5*$C$4^2)*$C$5+$C$4*SQRT($C$5)*_xlfn.NORM.S.INV(RAND()))</f>
        <v>150.03307108964322</v>
      </c>
      <c r="CZ51">
        <f ca="1">CY51*EXP(($C$6-0.5*$C$4^2)*$C$5+$C$4*SQRT($C$5)*_xlfn.NORM.S.INV(RAND()))</f>
        <v>152.14523963254425</v>
      </c>
      <c r="DA51">
        <f ca="1">CZ51*EXP(($C$6-0.5*$C$4^2)*$C$5+$C$4*SQRT($C$5)*_xlfn.NORM.S.INV(RAND()))</f>
        <v>150.41486707052823</v>
      </c>
      <c r="DB51">
        <f ca="1">DA51*EXP(($C$6-0.5*$C$4^2)*$C$5+$C$4*SQRT($C$5)*_xlfn.NORM.S.INV(RAND()))</f>
        <v>152.82936438487454</v>
      </c>
      <c r="DC51">
        <f ca="1">DB51*EXP(($C$6-0.5*$C$4^2)*$C$5+$C$4*SQRT($C$5)*_xlfn.NORM.S.INV(RAND()))</f>
        <v>149.5532196736043</v>
      </c>
      <c r="DD51">
        <f ca="1">DC51*EXP(($C$6-0.5*$C$4^2)*$C$5+$C$4*SQRT($C$5)*_xlfn.NORM.S.INV(RAND()))</f>
        <v>146.85254796651813</v>
      </c>
      <c r="DE51">
        <f ca="1">DD51*EXP(($C$6-0.5*$C$4^2)*$C$5+$C$4*SQRT($C$5)*_xlfn.NORM.S.INV(RAND()))</f>
        <v>145.77872554895603</v>
      </c>
      <c r="DF51">
        <f ca="1">DE51*EXP(($C$6-0.5*$C$4^2)*$C$5+$C$4*SQRT($C$5)*_xlfn.NORM.S.INV(RAND()))</f>
        <v>148.77945741337734</v>
      </c>
      <c r="DG51">
        <f ca="1">DF51*EXP(($C$6-0.5*$C$4^2)*$C$5+$C$4*SQRT($C$5)*_xlfn.NORM.S.INV(RAND()))</f>
        <v>144.78655398023895</v>
      </c>
      <c r="DH51">
        <f ca="1">DG51*EXP(($C$6-0.5*$C$4^2)*$C$5+$C$4*SQRT($C$5)*_xlfn.NORM.S.INV(RAND()))</f>
        <v>146.55008614413802</v>
      </c>
      <c r="DI51">
        <f ca="1">DH51*EXP(($C$6-0.5*$C$4^2)*$C$5+$C$4*SQRT($C$5)*_xlfn.NORM.S.INV(RAND()))</f>
        <v>143.85039523724441</v>
      </c>
      <c r="DJ51">
        <f ca="1">DI51*EXP(($C$6-0.5*$C$4^2)*$C$5+$C$4*SQRT($C$5)*_xlfn.NORM.S.INV(RAND()))</f>
        <v>141.85546217275882</v>
      </c>
      <c r="DK51">
        <f ca="1">DJ51*EXP(($C$6-0.5*$C$4^2)*$C$5+$C$4*SQRT($C$5)*_xlfn.NORM.S.INV(RAND()))</f>
        <v>144.51675730510749</v>
      </c>
      <c r="DL51">
        <f ca="1">DK51*EXP(($C$6-0.5*$C$4^2)*$C$5+$C$4*SQRT($C$5)*_xlfn.NORM.S.INV(RAND()))</f>
        <v>144.09146940416383</v>
      </c>
      <c r="DM51">
        <f ca="1">DL51*EXP(($C$6-0.5*$C$4^2)*$C$5+$C$4*SQRT($C$5)*_xlfn.NORM.S.INV(RAND()))</f>
        <v>143.74940348885519</v>
      </c>
      <c r="DN51">
        <f ca="1">DM51*EXP(($C$6-0.5*$C$4^2)*$C$5+$C$4*SQRT($C$5)*_xlfn.NORM.S.INV(RAND()))</f>
        <v>142.58923749393563</v>
      </c>
      <c r="DO51">
        <f ca="1">DN51*EXP(($C$6-0.5*$C$4^2)*$C$5+$C$4*SQRT($C$5)*_xlfn.NORM.S.INV(RAND()))</f>
        <v>141.53746489979901</v>
      </c>
      <c r="DP51">
        <f ca="1">DO51*EXP(($C$6-0.5*$C$4^2)*$C$5+$C$4*SQRT($C$5)*_xlfn.NORM.S.INV(RAND()))</f>
        <v>143.4745295861878</v>
      </c>
      <c r="DQ51">
        <f ca="1">DP51*EXP(($C$6-0.5*$C$4^2)*$C$5+$C$4*SQRT($C$5)*_xlfn.NORM.S.INV(RAND()))</f>
        <v>139.46309289665217</v>
      </c>
      <c r="DR51">
        <f ca="1">DQ51*EXP(($C$6-0.5*$C$4^2)*$C$5+$C$4*SQRT($C$5)*_xlfn.NORM.S.INV(RAND()))</f>
        <v>139.14383204803684</v>
      </c>
      <c r="DS51">
        <f ca="1">DR51*EXP(($C$6-0.5*$C$4^2)*$C$5+$C$4*SQRT($C$5)*_xlfn.NORM.S.INV(RAND()))</f>
        <v>142.12534502205921</v>
      </c>
      <c r="DT51">
        <f ca="1">DS51*EXP(($C$6-0.5*$C$4^2)*$C$5+$C$4*SQRT($C$5)*_xlfn.NORM.S.INV(RAND()))</f>
        <v>142.90694971421723</v>
      </c>
      <c r="DU51">
        <f ca="1">DT51*EXP(($C$6-0.5*$C$4^2)*$C$5+$C$4*SQRT($C$5)*_xlfn.NORM.S.INV(RAND()))</f>
        <v>141.83996746201987</v>
      </c>
      <c r="DV51">
        <f ca="1">DU51*EXP(($C$6-0.5*$C$4^2)*$C$5+$C$4*SQRT($C$5)*_xlfn.NORM.S.INV(RAND()))</f>
        <v>142.69693738993681</v>
      </c>
      <c r="DW51">
        <f ca="1">DV51*EXP(($C$6-0.5*$C$4^2)*$C$5+$C$4*SQRT($C$5)*_xlfn.NORM.S.INV(RAND()))</f>
        <v>142.36331897016061</v>
      </c>
      <c r="DX51">
        <f ca="1">DW51*EXP(($C$6-0.5*$C$4^2)*$C$5+$C$4*SQRT($C$5)*_xlfn.NORM.S.INV(RAND()))</f>
        <v>144.37123477762114</v>
      </c>
      <c r="DY51">
        <f ca="1">DX51*EXP(($C$6-0.5*$C$4^2)*$C$5+$C$4*SQRT($C$5)*_xlfn.NORM.S.INV(RAND()))</f>
        <v>144.41658830484965</v>
      </c>
      <c r="DZ51">
        <f ca="1">DY51*EXP(($C$6-0.5*$C$4^2)*$C$5+$C$4*SQRT($C$5)*_xlfn.NORM.S.INV(RAND()))</f>
        <v>142.88946887929657</v>
      </c>
      <c r="EA51">
        <f ca="1">DZ51*EXP(($C$6-0.5*$C$4^2)*$C$5+$C$4*SQRT($C$5)*_xlfn.NORM.S.INV(RAND()))</f>
        <v>144.14025650534134</v>
      </c>
      <c r="EB51">
        <f ca="1">EA51*EXP(($C$6-0.5*$C$4^2)*$C$5+$C$4*SQRT($C$5)*_xlfn.NORM.S.INV(RAND()))</f>
        <v>142.10593499519635</v>
      </c>
      <c r="EC51">
        <f ca="1">EB51*EXP(($C$6-0.5*$C$4^2)*$C$5+$C$4*SQRT($C$5)*_xlfn.NORM.S.INV(RAND()))</f>
        <v>144.65360178293017</v>
      </c>
      <c r="ED51">
        <f ca="1">EC51*EXP(($C$6-0.5*$C$4^2)*$C$5+$C$4*SQRT($C$5)*_xlfn.NORM.S.INV(RAND()))</f>
        <v>142.89692302546882</v>
      </c>
      <c r="EE51">
        <f ca="1">ED51*EXP(($C$6-0.5*$C$4^2)*$C$5+$C$4*SQRT($C$5)*_xlfn.NORM.S.INV(RAND()))</f>
        <v>139.3648985374555</v>
      </c>
      <c r="EF51">
        <f ca="1">EE51*EXP(($C$6-0.5*$C$4^2)*$C$5+$C$4*SQRT($C$5)*_xlfn.NORM.S.INV(RAND()))</f>
        <v>141.54440411952135</v>
      </c>
      <c r="EG51">
        <f ca="1">EF51*EXP(($C$6-0.5*$C$4^2)*$C$5+$C$4*SQRT($C$5)*_xlfn.NORM.S.INV(RAND()))</f>
        <v>143.53229044722852</v>
      </c>
      <c r="EH51">
        <f ca="1">EG51*EXP(($C$6-0.5*$C$4^2)*$C$5+$C$4*SQRT($C$5)*_xlfn.NORM.S.INV(RAND()))</f>
        <v>140.83270854919883</v>
      </c>
      <c r="EI51">
        <f ca="1">EH51*EXP(($C$6-0.5*$C$4^2)*$C$5+$C$4*SQRT($C$5)*_xlfn.NORM.S.INV(RAND()))</f>
        <v>141.70173199794888</v>
      </c>
      <c r="EJ51">
        <f ca="1">EI51*EXP(($C$6-0.5*$C$4^2)*$C$5+$C$4*SQRT($C$5)*_xlfn.NORM.S.INV(RAND()))</f>
        <v>140.43519317077005</v>
      </c>
      <c r="EK51">
        <f ca="1">EJ51*EXP(($C$6-0.5*$C$4^2)*$C$5+$C$4*SQRT($C$5)*_xlfn.NORM.S.INV(RAND()))</f>
        <v>142.35181483529681</v>
      </c>
      <c r="EL51">
        <f ca="1">EK51*EXP(($C$6-0.5*$C$4^2)*$C$5+$C$4*SQRT($C$5)*_xlfn.NORM.S.INV(RAND()))</f>
        <v>137.70466469650421</v>
      </c>
      <c r="EM51">
        <f ca="1">EL51*EXP(($C$6-0.5*$C$4^2)*$C$5+$C$4*SQRT($C$5)*_xlfn.NORM.S.INV(RAND()))</f>
        <v>135.01882975771935</v>
      </c>
      <c r="EN51">
        <f ca="1">EM51*EXP(($C$6-0.5*$C$4^2)*$C$5+$C$4*SQRT($C$5)*_xlfn.NORM.S.INV(RAND()))</f>
        <v>138.43144575358539</v>
      </c>
      <c r="EO51">
        <f ca="1">EN51*EXP(($C$6-0.5*$C$4^2)*$C$5+$C$4*SQRT($C$5)*_xlfn.NORM.S.INV(RAND()))</f>
        <v>138.37077432142669</v>
      </c>
      <c r="EP51">
        <f ca="1">EO51*EXP(($C$6-0.5*$C$4^2)*$C$5+$C$4*SQRT($C$5)*_xlfn.NORM.S.INV(RAND()))</f>
        <v>141.43172739904341</v>
      </c>
      <c r="EQ51">
        <f ca="1">EP51*EXP(($C$6-0.5*$C$4^2)*$C$5+$C$4*SQRT($C$5)*_xlfn.NORM.S.INV(RAND()))</f>
        <v>136.21757453391609</v>
      </c>
      <c r="ER51">
        <f ca="1">EQ51*EXP(($C$6-0.5*$C$4^2)*$C$5+$C$4*SQRT($C$5)*_xlfn.NORM.S.INV(RAND()))</f>
        <v>137.44005138273391</v>
      </c>
      <c r="ES51">
        <f ca="1">ER51*EXP(($C$6-0.5*$C$4^2)*$C$5+$C$4*SQRT($C$5)*_xlfn.NORM.S.INV(RAND()))</f>
        <v>137.64840518487316</v>
      </c>
      <c r="ET51">
        <f ca="1">ES51*EXP(($C$6-0.5*$C$4^2)*$C$5+$C$4*SQRT($C$5)*_xlfn.NORM.S.INV(RAND()))</f>
        <v>139.52285226571067</v>
      </c>
      <c r="EU51">
        <f ca="1">ET51*EXP(($C$6-0.5*$C$4^2)*$C$5+$C$4*SQRT($C$5)*_xlfn.NORM.S.INV(RAND()))</f>
        <v>134.43340522837528</v>
      </c>
      <c r="EV51">
        <f ca="1">EU51*EXP(($C$6-0.5*$C$4^2)*$C$5+$C$4*SQRT($C$5)*_xlfn.NORM.S.INV(RAND()))</f>
        <v>134.24173166991946</v>
      </c>
      <c r="EW51">
        <f ca="1">EV51*EXP(($C$6-0.5*$C$4^2)*$C$5+$C$4*SQRT($C$5)*_xlfn.NORM.S.INV(RAND()))</f>
        <v>134.88656237508036</v>
      </c>
      <c r="EX51">
        <f ca="1">EW51*EXP(($C$6-0.5*$C$4^2)*$C$5+$C$4*SQRT($C$5)*_xlfn.NORM.S.INV(RAND()))</f>
        <v>136.83980239571028</v>
      </c>
      <c r="EY51">
        <f ca="1">EX51*EXP(($C$6-0.5*$C$4^2)*$C$5+$C$4*SQRT($C$5)*_xlfn.NORM.S.INV(RAND()))</f>
        <v>135.53477448274302</v>
      </c>
      <c r="EZ51">
        <f ca="1">EY51*EXP(($C$6-0.5*$C$4^2)*$C$5+$C$4*SQRT($C$5)*_xlfn.NORM.S.INV(RAND()))</f>
        <v>131.7387977387281</v>
      </c>
      <c r="FA51">
        <f ca="1">EZ51*EXP(($C$6-0.5*$C$4^2)*$C$5+$C$4*SQRT($C$5)*_xlfn.NORM.S.INV(RAND()))</f>
        <v>130.80643176543467</v>
      </c>
      <c r="FB51">
        <f ca="1">FA51*EXP(($C$6-0.5*$C$4^2)*$C$5+$C$4*SQRT($C$5)*_xlfn.NORM.S.INV(RAND()))</f>
        <v>130.3479054199627</v>
      </c>
      <c r="FC51">
        <f ca="1">FB51*EXP(($C$6-0.5*$C$4^2)*$C$5+$C$4*SQRT($C$5)*_xlfn.NORM.S.INV(RAND()))</f>
        <v>124.61849105147529</v>
      </c>
      <c r="FD51">
        <f ca="1">FC51*EXP(($C$6-0.5*$C$4^2)*$C$5+$C$4*SQRT($C$5)*_xlfn.NORM.S.INV(RAND()))</f>
        <v>121.72275440165413</v>
      </c>
      <c r="FE51">
        <f ca="1">FD51*EXP(($C$6-0.5*$C$4^2)*$C$5+$C$4*SQRT($C$5)*_xlfn.NORM.S.INV(RAND()))</f>
        <v>124.02228414071979</v>
      </c>
      <c r="FF51">
        <f ca="1">FE51*EXP(($C$6-0.5*$C$4^2)*$C$5+$C$4*SQRT($C$5)*_xlfn.NORM.S.INV(RAND()))</f>
        <v>122.49310877265414</v>
      </c>
      <c r="FG51">
        <f ca="1">FF51*EXP(($C$6-0.5*$C$4^2)*$C$5+$C$4*SQRT($C$5)*_xlfn.NORM.S.INV(RAND()))</f>
        <v>123.1523715533551</v>
      </c>
      <c r="FH51">
        <f ca="1">FG51*EXP(($C$6-0.5*$C$4^2)*$C$5+$C$4*SQRT($C$5)*_xlfn.NORM.S.INV(RAND()))</f>
        <v>122.4933452447996</v>
      </c>
      <c r="FI51">
        <f ca="1">FH51*EXP(($C$6-0.5*$C$4^2)*$C$5+$C$4*SQRT($C$5)*_xlfn.NORM.S.INV(RAND()))</f>
        <v>124.09689280881101</v>
      </c>
      <c r="FJ51">
        <f ca="1">FI51*EXP(($C$6-0.5*$C$4^2)*$C$5+$C$4*SQRT($C$5)*_xlfn.NORM.S.INV(RAND()))</f>
        <v>122.87660545890792</v>
      </c>
      <c r="FK51">
        <f ca="1">FJ51*EXP(($C$6-0.5*$C$4^2)*$C$5+$C$4*SQRT($C$5)*_xlfn.NORM.S.INV(RAND()))</f>
        <v>121.14215232871176</v>
      </c>
      <c r="FL51">
        <f ca="1">FK51*EXP(($C$6-0.5*$C$4^2)*$C$5+$C$4*SQRT($C$5)*_xlfn.NORM.S.INV(RAND()))</f>
        <v>118.99251163084422</v>
      </c>
      <c r="FM51">
        <f ca="1">FL51*EXP(($C$6-0.5*$C$4^2)*$C$5+$C$4*SQRT($C$5)*_xlfn.NORM.S.INV(RAND()))</f>
        <v>119.73449858280694</v>
      </c>
      <c r="FN51">
        <f ca="1">FM51*EXP(($C$6-0.5*$C$4^2)*$C$5+$C$4*SQRT($C$5)*_xlfn.NORM.S.INV(RAND()))</f>
        <v>120.840339268863</v>
      </c>
      <c r="FO51">
        <f ca="1">FN51*EXP(($C$6-0.5*$C$4^2)*$C$5+$C$4*SQRT($C$5)*_xlfn.NORM.S.INV(RAND()))</f>
        <v>117.20859345776461</v>
      </c>
      <c r="FP51">
        <f ca="1">FO51*EXP(($C$6-0.5*$C$4^2)*$C$5+$C$4*SQRT($C$5)*_xlfn.NORM.S.INV(RAND()))</f>
        <v>116.67871048765481</v>
      </c>
      <c r="FQ51">
        <f ca="1">FP51*EXP(($C$6-0.5*$C$4^2)*$C$5+$C$4*SQRT($C$5)*_xlfn.NORM.S.INV(RAND()))</f>
        <v>119.92440569584875</v>
      </c>
      <c r="FR51">
        <f ca="1">FQ51*EXP(($C$6-0.5*$C$4^2)*$C$5+$C$4*SQRT($C$5)*_xlfn.NORM.S.INV(RAND()))</f>
        <v>119.20553890279658</v>
      </c>
      <c r="FS51">
        <f ca="1">FR51*EXP(($C$6-0.5*$C$4^2)*$C$5+$C$4*SQRT($C$5)*_xlfn.NORM.S.INV(RAND()))</f>
        <v>115.97318505117373</v>
      </c>
      <c r="FT51">
        <f ca="1">FS51*EXP(($C$6-0.5*$C$4^2)*$C$5+$C$4*SQRT($C$5)*_xlfn.NORM.S.INV(RAND()))</f>
        <v>115.76792745191393</v>
      </c>
      <c r="FU51">
        <f ca="1">FT51*EXP(($C$6-0.5*$C$4^2)*$C$5+$C$4*SQRT($C$5)*_xlfn.NORM.S.INV(RAND()))</f>
        <v>115.48739101487581</v>
      </c>
      <c r="FV51">
        <f ca="1">FU51*EXP(($C$6-0.5*$C$4^2)*$C$5+$C$4*SQRT($C$5)*_xlfn.NORM.S.INV(RAND()))</f>
        <v>117.05746514728756</v>
      </c>
      <c r="FW51">
        <f ca="1">FV51*EXP(($C$6-0.5*$C$4^2)*$C$5+$C$4*SQRT($C$5)*_xlfn.NORM.S.INV(RAND()))</f>
        <v>118.48575654016182</v>
      </c>
      <c r="FX51">
        <f ca="1">FW51*EXP(($C$6-0.5*$C$4^2)*$C$5+$C$4*SQRT($C$5)*_xlfn.NORM.S.INV(RAND()))</f>
        <v>118.76023262341332</v>
      </c>
      <c r="FY51">
        <f ca="1">FX51*EXP(($C$6-0.5*$C$4^2)*$C$5+$C$4*SQRT($C$5)*_xlfn.NORM.S.INV(RAND()))</f>
        <v>118.97911047187908</v>
      </c>
      <c r="FZ51">
        <f ca="1">FY51*EXP(($C$6-0.5*$C$4^2)*$C$5+$C$4*SQRT($C$5)*_xlfn.NORM.S.INV(RAND()))</f>
        <v>117.41129918062606</v>
      </c>
      <c r="GA51">
        <f ca="1">FZ51*EXP(($C$6-0.5*$C$4^2)*$C$5+$C$4*SQRT($C$5)*_xlfn.NORM.S.INV(RAND()))</f>
        <v>119.48471672760905</v>
      </c>
      <c r="GB51">
        <f ca="1">GA51*EXP(($C$6-0.5*$C$4^2)*$C$5+$C$4*SQRT($C$5)*_xlfn.NORM.S.INV(RAND()))</f>
        <v>114.44759803224707</v>
      </c>
      <c r="GC51">
        <f ca="1">GB51*EXP(($C$6-0.5*$C$4^2)*$C$5+$C$4*SQRT($C$5)*_xlfn.NORM.S.INV(RAND()))</f>
        <v>114.77384389365902</v>
      </c>
      <c r="GD51">
        <f ca="1">GC51*EXP(($C$6-0.5*$C$4^2)*$C$5+$C$4*SQRT($C$5)*_xlfn.NORM.S.INV(RAND()))</f>
        <v>118.84879469571112</v>
      </c>
      <c r="GE51">
        <f ca="1">GD51*EXP(($C$6-0.5*$C$4^2)*$C$5+$C$4*SQRT($C$5)*_xlfn.NORM.S.INV(RAND()))</f>
        <v>119.98911272981579</v>
      </c>
      <c r="GF51">
        <f ca="1">GE51*EXP(($C$6-0.5*$C$4^2)*$C$5+$C$4*SQRT($C$5)*_xlfn.NORM.S.INV(RAND()))</f>
        <v>119.75567148360594</v>
      </c>
      <c r="GG51">
        <f ca="1">GF51*EXP(($C$6-0.5*$C$4^2)*$C$5+$C$4*SQRT($C$5)*_xlfn.NORM.S.INV(RAND()))</f>
        <v>118.60076362692237</v>
      </c>
      <c r="GH51">
        <f ca="1">GG51*EXP(($C$6-0.5*$C$4^2)*$C$5+$C$4*SQRT($C$5)*_xlfn.NORM.S.INV(RAND()))</f>
        <v>118.66136781925539</v>
      </c>
      <c r="GI51">
        <f ca="1">GH51*EXP(($C$6-0.5*$C$4^2)*$C$5+$C$4*SQRT($C$5)*_xlfn.NORM.S.INV(RAND()))</f>
        <v>116.5686285960154</v>
      </c>
      <c r="GJ51">
        <f ca="1">GI51*EXP(($C$6-0.5*$C$4^2)*$C$5+$C$4*SQRT($C$5)*_xlfn.NORM.S.INV(RAND()))</f>
        <v>115.29985192812944</v>
      </c>
      <c r="GK51">
        <f ca="1">GJ51*EXP(($C$6-0.5*$C$4^2)*$C$5+$C$4*SQRT($C$5)*_xlfn.NORM.S.INV(RAND()))</f>
        <v>115.53693168539002</v>
      </c>
      <c r="GL51">
        <f ca="1">GK51*EXP(($C$6-0.5*$C$4^2)*$C$5+$C$4*SQRT($C$5)*_xlfn.NORM.S.INV(RAND()))</f>
        <v>114.46798201843998</v>
      </c>
      <c r="GM51">
        <f ca="1">GL51*EXP(($C$6-0.5*$C$4^2)*$C$5+$C$4*SQRT($C$5)*_xlfn.NORM.S.INV(RAND()))</f>
        <v>113.2050634811994</v>
      </c>
      <c r="GN51">
        <f ca="1">GM51*EXP(($C$6-0.5*$C$4^2)*$C$5+$C$4*SQRT($C$5)*_xlfn.NORM.S.INV(RAND()))</f>
        <v>112.71896074981565</v>
      </c>
      <c r="GO51">
        <f ca="1">GN51*EXP(($C$6-0.5*$C$4^2)*$C$5+$C$4*SQRT($C$5)*_xlfn.NORM.S.INV(RAND()))</f>
        <v>114.32914997941782</v>
      </c>
      <c r="GP51">
        <f ca="1">GO51*EXP(($C$6-0.5*$C$4^2)*$C$5+$C$4*SQRT($C$5)*_xlfn.NORM.S.INV(RAND()))</f>
        <v>111.63263929502098</v>
      </c>
      <c r="GQ51">
        <f ca="1">GP51*EXP(($C$6-0.5*$C$4^2)*$C$5+$C$4*SQRT($C$5)*_xlfn.NORM.S.INV(RAND()))</f>
        <v>110.04918649216098</v>
      </c>
      <c r="GR51">
        <f ca="1">GQ51*EXP(($C$6-0.5*$C$4^2)*$C$5+$C$4*SQRT($C$5)*_xlfn.NORM.S.INV(RAND()))</f>
        <v>108.23825080438316</v>
      </c>
      <c r="GS51">
        <f ca="1">GR51*EXP(($C$6-0.5*$C$4^2)*$C$5+$C$4*SQRT($C$5)*_xlfn.NORM.S.INV(RAND()))</f>
        <v>109.32347705560802</v>
      </c>
      <c r="GT51">
        <f ca="1">GS51*EXP(($C$6-0.5*$C$4^2)*$C$5+$C$4*SQRT($C$5)*_xlfn.NORM.S.INV(RAND()))</f>
        <v>110.49989770677151</v>
      </c>
      <c r="GU51">
        <f ca="1">GT51*EXP(($C$6-0.5*$C$4^2)*$C$5+$C$4*SQRT($C$5)*_xlfn.NORM.S.INV(RAND()))</f>
        <v>111.01009029260747</v>
      </c>
      <c r="GV51">
        <f ca="1">GU51*EXP(($C$6-0.5*$C$4^2)*$C$5+$C$4*SQRT($C$5)*_xlfn.NORM.S.INV(RAND()))</f>
        <v>106.84324048957616</v>
      </c>
      <c r="GW51">
        <f ca="1">GV51*EXP(($C$6-0.5*$C$4^2)*$C$5+$C$4*SQRT($C$5)*_xlfn.NORM.S.INV(RAND()))</f>
        <v>104.88941505353708</v>
      </c>
      <c r="GX51">
        <f ca="1">GW51*EXP(($C$6-0.5*$C$4^2)*$C$5+$C$4*SQRT($C$5)*_xlfn.NORM.S.INV(RAND()))</f>
        <v>107.22303566658643</v>
      </c>
      <c r="GY51" s="26">
        <f t="shared" ca="1" si="0"/>
        <v>52.776964333413574</v>
      </c>
      <c r="GZ51">
        <f ca="1">GY51*EXP(-$C$6*$C$7)</f>
        <v>52.607178916191998</v>
      </c>
      <c r="HA51" s="26">
        <f t="shared" ca="1" si="1"/>
        <v>0</v>
      </c>
      <c r="HB51" s="26">
        <f ca="1">HA51*EXP(-$C$6*$C$7)</f>
        <v>0</v>
      </c>
    </row>
    <row r="52" spans="6:210" x14ac:dyDescent="0.35">
      <c r="F52" s="26">
        <f>F51</f>
        <v>156.69999999999999</v>
      </c>
      <c r="G52">
        <f ca="1">F52*EXP(($C$6-0.5*$C$4^2)*$C$5+$C$4*SQRT($C$5)*_xlfn.NORM.S.INV(RAND()))</f>
        <v>152.54982562482738</v>
      </c>
      <c r="H52">
        <f ca="1">G52*EXP(($C$6-0.5*$C$4^2)*$C$5+$C$4*SQRT($C$5)*_xlfn.NORM.S.INV(RAND()))</f>
        <v>150.48229580704461</v>
      </c>
      <c r="I52">
        <f ca="1">H52*EXP(($C$6-0.5*$C$4^2)*$C$5+$C$4*SQRT($C$5)*_xlfn.NORM.S.INV(RAND()))</f>
        <v>151.40452580718028</v>
      </c>
      <c r="J52">
        <f ca="1">I52*EXP(($C$6-0.5*$C$4^2)*$C$5+$C$4*SQRT($C$5)*_xlfn.NORM.S.INV(RAND()))</f>
        <v>149.97960067403903</v>
      </c>
      <c r="K52">
        <f ca="1">J52*EXP(($C$6-0.5*$C$4^2)*$C$5+$C$4*SQRT($C$5)*_xlfn.NORM.S.INV(RAND()))</f>
        <v>141.89278850666014</v>
      </c>
      <c r="L52">
        <f ca="1">K52*EXP(($C$6-0.5*$C$4^2)*$C$5+$C$4*SQRT($C$5)*_xlfn.NORM.S.INV(RAND()))</f>
        <v>138.68209465140237</v>
      </c>
      <c r="M52">
        <f ca="1">L52*EXP(($C$6-0.5*$C$4^2)*$C$5+$C$4*SQRT($C$5)*_xlfn.NORM.S.INV(RAND()))</f>
        <v>138.93861669661081</v>
      </c>
      <c r="N52">
        <f ca="1">M52*EXP(($C$6-0.5*$C$4^2)*$C$5+$C$4*SQRT($C$5)*_xlfn.NORM.S.INV(RAND()))</f>
        <v>139.7358584410494</v>
      </c>
      <c r="O52">
        <f ca="1">N52*EXP(($C$6-0.5*$C$4^2)*$C$5+$C$4*SQRT($C$5)*_xlfn.NORM.S.INV(RAND()))</f>
        <v>139.53874779970855</v>
      </c>
      <c r="P52">
        <f ca="1">O52*EXP(($C$6-0.5*$C$4^2)*$C$5+$C$4*SQRT($C$5)*_xlfn.NORM.S.INV(RAND()))</f>
        <v>139.12077925166167</v>
      </c>
      <c r="Q52">
        <f ca="1">P52*EXP(($C$6-0.5*$C$4^2)*$C$5+$C$4*SQRT($C$5)*_xlfn.NORM.S.INV(RAND()))</f>
        <v>141.09358047600466</v>
      </c>
      <c r="R52">
        <f ca="1">Q52*EXP(($C$6-0.5*$C$4^2)*$C$5+$C$4*SQRT($C$5)*_xlfn.NORM.S.INV(RAND()))</f>
        <v>141.25034080850517</v>
      </c>
      <c r="S52">
        <f ca="1">R52*EXP(($C$6-0.5*$C$4^2)*$C$5+$C$4*SQRT($C$5)*_xlfn.NORM.S.INV(RAND()))</f>
        <v>135.47478672181029</v>
      </c>
      <c r="T52">
        <f ca="1">S52*EXP(($C$6-0.5*$C$4^2)*$C$5+$C$4*SQRT($C$5)*_xlfn.NORM.S.INV(RAND()))</f>
        <v>137.64146588067629</v>
      </c>
      <c r="U52">
        <f ca="1">T52*EXP(($C$6-0.5*$C$4^2)*$C$5+$C$4*SQRT($C$5)*_xlfn.NORM.S.INV(RAND()))</f>
        <v>140.94560086217103</v>
      </c>
      <c r="V52">
        <f ca="1">U52*EXP(($C$6-0.5*$C$4^2)*$C$5+$C$4*SQRT($C$5)*_xlfn.NORM.S.INV(RAND()))</f>
        <v>140.68301196626857</v>
      </c>
      <c r="W52">
        <f ca="1">V52*EXP(($C$6-0.5*$C$4^2)*$C$5+$C$4*SQRT($C$5)*_xlfn.NORM.S.INV(RAND()))</f>
        <v>138.26859852149121</v>
      </c>
      <c r="X52">
        <f ca="1">W52*EXP(($C$6-0.5*$C$4^2)*$C$5+$C$4*SQRT($C$5)*_xlfn.NORM.S.INV(RAND()))</f>
        <v>139.93119881694804</v>
      </c>
      <c r="Y52">
        <f ca="1">X52*EXP(($C$6-0.5*$C$4^2)*$C$5+$C$4*SQRT($C$5)*_xlfn.NORM.S.INV(RAND()))</f>
        <v>137.91450796338188</v>
      </c>
      <c r="Z52">
        <f ca="1">Y52*EXP(($C$6-0.5*$C$4^2)*$C$5+$C$4*SQRT($C$5)*_xlfn.NORM.S.INV(RAND()))</f>
        <v>139.61646071348483</v>
      </c>
      <c r="AA52">
        <f ca="1">Z52*EXP(($C$6-0.5*$C$4^2)*$C$5+$C$4*SQRT($C$5)*_xlfn.NORM.S.INV(RAND()))</f>
        <v>139.77069681247013</v>
      </c>
      <c r="AB52">
        <f ca="1">AA52*EXP(($C$6-0.5*$C$4^2)*$C$5+$C$4*SQRT($C$5)*_xlfn.NORM.S.INV(RAND()))</f>
        <v>141.8751277296079</v>
      </c>
      <c r="AC52">
        <f ca="1">AB52*EXP(($C$6-0.5*$C$4^2)*$C$5+$C$4*SQRT($C$5)*_xlfn.NORM.S.INV(RAND()))</f>
        <v>139.14766524205254</v>
      </c>
      <c r="AD52">
        <f ca="1">AC52*EXP(($C$6-0.5*$C$4^2)*$C$5+$C$4*SQRT($C$5)*_xlfn.NORM.S.INV(RAND()))</f>
        <v>138.8499518166914</v>
      </c>
      <c r="AE52">
        <f ca="1">AD52*EXP(($C$6-0.5*$C$4^2)*$C$5+$C$4*SQRT($C$5)*_xlfn.NORM.S.INV(RAND()))</f>
        <v>144.22982324874005</v>
      </c>
      <c r="AF52">
        <f ca="1">AE52*EXP(($C$6-0.5*$C$4^2)*$C$5+$C$4*SQRT($C$5)*_xlfn.NORM.S.INV(RAND()))</f>
        <v>144.35781136073319</v>
      </c>
      <c r="AG52">
        <f ca="1">AF52*EXP(($C$6-0.5*$C$4^2)*$C$5+$C$4*SQRT($C$5)*_xlfn.NORM.S.INV(RAND()))</f>
        <v>145.99984364200614</v>
      </c>
      <c r="AH52">
        <f ca="1">AG52*EXP(($C$6-0.5*$C$4^2)*$C$5+$C$4*SQRT($C$5)*_xlfn.NORM.S.INV(RAND()))</f>
        <v>144.97957066861545</v>
      </c>
      <c r="AI52">
        <f ca="1">AH52*EXP(($C$6-0.5*$C$4^2)*$C$5+$C$4*SQRT($C$5)*_xlfn.NORM.S.INV(RAND()))</f>
        <v>144.91699152532408</v>
      </c>
      <c r="AJ52">
        <f ca="1">AI52*EXP(($C$6-0.5*$C$4^2)*$C$5+$C$4*SQRT($C$5)*_xlfn.NORM.S.INV(RAND()))</f>
        <v>144.84663725703348</v>
      </c>
      <c r="AK52">
        <f ca="1">AJ52*EXP(($C$6-0.5*$C$4^2)*$C$5+$C$4*SQRT($C$5)*_xlfn.NORM.S.INV(RAND()))</f>
        <v>142.38511287499676</v>
      </c>
      <c r="AL52">
        <f ca="1">AK52*EXP(($C$6-0.5*$C$4^2)*$C$5+$C$4*SQRT($C$5)*_xlfn.NORM.S.INV(RAND()))</f>
        <v>140.06875818941305</v>
      </c>
      <c r="AM52">
        <f ca="1">AL52*EXP(($C$6-0.5*$C$4^2)*$C$5+$C$4*SQRT($C$5)*_xlfn.NORM.S.INV(RAND()))</f>
        <v>143.70758988040785</v>
      </c>
      <c r="AN52">
        <f ca="1">AM52*EXP(($C$6-0.5*$C$4^2)*$C$5+$C$4*SQRT($C$5)*_xlfn.NORM.S.INV(RAND()))</f>
        <v>148.13267449794722</v>
      </c>
      <c r="AO52">
        <f ca="1">AN52*EXP(($C$6-0.5*$C$4^2)*$C$5+$C$4*SQRT($C$5)*_xlfn.NORM.S.INV(RAND()))</f>
        <v>147.56735654123261</v>
      </c>
      <c r="AP52">
        <f ca="1">AO52*EXP(($C$6-0.5*$C$4^2)*$C$5+$C$4*SQRT($C$5)*_xlfn.NORM.S.INV(RAND()))</f>
        <v>148.574766121425</v>
      </c>
      <c r="AQ52">
        <f ca="1">AP52*EXP(($C$6-0.5*$C$4^2)*$C$5+$C$4*SQRT($C$5)*_xlfn.NORM.S.INV(RAND()))</f>
        <v>146.84856959625</v>
      </c>
      <c r="AR52">
        <f ca="1">AQ52*EXP(($C$6-0.5*$C$4^2)*$C$5+$C$4*SQRT($C$5)*_xlfn.NORM.S.INV(RAND()))</f>
        <v>147.52339062966868</v>
      </c>
      <c r="AS52">
        <f ca="1">AR52*EXP(($C$6-0.5*$C$4^2)*$C$5+$C$4*SQRT($C$5)*_xlfn.NORM.S.INV(RAND()))</f>
        <v>146.98845805845909</v>
      </c>
      <c r="AT52">
        <f ca="1">AS52*EXP(($C$6-0.5*$C$4^2)*$C$5+$C$4*SQRT($C$5)*_xlfn.NORM.S.INV(RAND()))</f>
        <v>145.26868735931689</v>
      </c>
      <c r="AU52">
        <f ca="1">AT52*EXP(($C$6-0.5*$C$4^2)*$C$5+$C$4*SQRT($C$5)*_xlfn.NORM.S.INV(RAND()))</f>
        <v>144.38616105612127</v>
      </c>
      <c r="AV52">
        <f ca="1">AU52*EXP(($C$6-0.5*$C$4^2)*$C$5+$C$4*SQRT($C$5)*_xlfn.NORM.S.INV(RAND()))</f>
        <v>142.43162443861186</v>
      </c>
      <c r="AW52">
        <f ca="1">AV52*EXP(($C$6-0.5*$C$4^2)*$C$5+$C$4*SQRT($C$5)*_xlfn.NORM.S.INV(RAND()))</f>
        <v>142.06955773435394</v>
      </c>
      <c r="AX52">
        <f ca="1">AW52*EXP(($C$6-0.5*$C$4^2)*$C$5+$C$4*SQRT($C$5)*_xlfn.NORM.S.INV(RAND()))</f>
        <v>137.35344244170915</v>
      </c>
      <c r="AY52">
        <f ca="1">AX52*EXP(($C$6-0.5*$C$4^2)*$C$5+$C$4*SQRT($C$5)*_xlfn.NORM.S.INV(RAND()))</f>
        <v>132.42869525229437</v>
      </c>
      <c r="AZ52">
        <f ca="1">AY52*EXP(($C$6-0.5*$C$4^2)*$C$5+$C$4*SQRT($C$5)*_xlfn.NORM.S.INV(RAND()))</f>
        <v>130.12107293026565</v>
      </c>
      <c r="BA52">
        <f ca="1">AZ52*EXP(($C$6-0.5*$C$4^2)*$C$5+$C$4*SQRT($C$5)*_xlfn.NORM.S.INV(RAND()))</f>
        <v>130.10293745060417</v>
      </c>
      <c r="BB52">
        <f ca="1">BA52*EXP(($C$6-0.5*$C$4^2)*$C$5+$C$4*SQRT($C$5)*_xlfn.NORM.S.INV(RAND()))</f>
        <v>128.80329032256847</v>
      </c>
      <c r="BC52">
        <f ca="1">BB52*EXP(($C$6-0.5*$C$4^2)*$C$5+$C$4*SQRT($C$5)*_xlfn.NORM.S.INV(RAND()))</f>
        <v>125.8671731986217</v>
      </c>
      <c r="BD52">
        <f ca="1">BC52*EXP(($C$6-0.5*$C$4^2)*$C$5+$C$4*SQRT($C$5)*_xlfn.NORM.S.INV(RAND()))</f>
        <v>122.61089294014045</v>
      </c>
      <c r="BE52">
        <f ca="1">BD52*EXP(($C$6-0.5*$C$4^2)*$C$5+$C$4*SQRT($C$5)*_xlfn.NORM.S.INV(RAND()))</f>
        <v>125.86035250899054</v>
      </c>
      <c r="BF52">
        <f ca="1">BE52*EXP(($C$6-0.5*$C$4^2)*$C$5+$C$4*SQRT($C$5)*_xlfn.NORM.S.INV(RAND()))</f>
        <v>122.09632629734183</v>
      </c>
      <c r="BG52">
        <f ca="1">BF52*EXP(($C$6-0.5*$C$4^2)*$C$5+$C$4*SQRT($C$5)*_xlfn.NORM.S.INV(RAND()))</f>
        <v>118.8360492834759</v>
      </c>
      <c r="BH52">
        <f ca="1">BG52*EXP(($C$6-0.5*$C$4^2)*$C$5+$C$4*SQRT($C$5)*_xlfn.NORM.S.INV(RAND()))</f>
        <v>118.89381072909453</v>
      </c>
      <c r="BI52">
        <f ca="1">BH52*EXP(($C$6-0.5*$C$4^2)*$C$5+$C$4*SQRT($C$5)*_xlfn.NORM.S.INV(RAND()))</f>
        <v>114.95708140717167</v>
      </c>
      <c r="BJ52">
        <f ca="1">BI52*EXP(($C$6-0.5*$C$4^2)*$C$5+$C$4*SQRT($C$5)*_xlfn.NORM.S.INV(RAND()))</f>
        <v>113.71422715725586</v>
      </c>
      <c r="BK52">
        <f ca="1">BJ52*EXP(($C$6-0.5*$C$4^2)*$C$5+$C$4*SQRT($C$5)*_xlfn.NORM.S.INV(RAND()))</f>
        <v>114.16091105080334</v>
      </c>
      <c r="BL52">
        <f ca="1">BK52*EXP(($C$6-0.5*$C$4^2)*$C$5+$C$4*SQRT($C$5)*_xlfn.NORM.S.INV(RAND()))</f>
        <v>116.17528516467989</v>
      </c>
      <c r="BM52">
        <f ca="1">BL52*EXP(($C$6-0.5*$C$4^2)*$C$5+$C$4*SQRT($C$5)*_xlfn.NORM.S.INV(RAND()))</f>
        <v>118.0282237776473</v>
      </c>
      <c r="BN52">
        <f ca="1">BM52*EXP(($C$6-0.5*$C$4^2)*$C$5+$C$4*SQRT($C$5)*_xlfn.NORM.S.INV(RAND()))</f>
        <v>116.83902895063368</v>
      </c>
      <c r="BO52">
        <f ca="1">BN52*EXP(($C$6-0.5*$C$4^2)*$C$5+$C$4*SQRT($C$5)*_xlfn.NORM.S.INV(RAND()))</f>
        <v>118.29981148492301</v>
      </c>
      <c r="BP52">
        <f ca="1">BO52*EXP(($C$6-0.5*$C$4^2)*$C$5+$C$4*SQRT($C$5)*_xlfn.NORM.S.INV(RAND()))</f>
        <v>116.27560048502994</v>
      </c>
      <c r="BQ52">
        <f ca="1">BP52*EXP(($C$6-0.5*$C$4^2)*$C$5+$C$4*SQRT($C$5)*_xlfn.NORM.S.INV(RAND()))</f>
        <v>119.52698594631542</v>
      </c>
      <c r="BR52">
        <f ca="1">BQ52*EXP(($C$6-0.5*$C$4^2)*$C$5+$C$4*SQRT($C$5)*_xlfn.NORM.S.INV(RAND()))</f>
        <v>122.44316909668133</v>
      </c>
      <c r="BS52">
        <f ca="1">BR52*EXP(($C$6-0.5*$C$4^2)*$C$5+$C$4*SQRT($C$5)*_xlfn.NORM.S.INV(RAND()))</f>
        <v>119.80542867971695</v>
      </c>
      <c r="BT52">
        <f ca="1">BS52*EXP(($C$6-0.5*$C$4^2)*$C$5+$C$4*SQRT($C$5)*_xlfn.NORM.S.INV(RAND()))</f>
        <v>120.69107604364011</v>
      </c>
      <c r="BU52">
        <f ca="1">BT52*EXP(($C$6-0.5*$C$4^2)*$C$5+$C$4*SQRT($C$5)*_xlfn.NORM.S.INV(RAND()))</f>
        <v>119.54428202223859</v>
      </c>
      <c r="BV52">
        <f ca="1">BU52*EXP(($C$6-0.5*$C$4^2)*$C$5+$C$4*SQRT($C$5)*_xlfn.NORM.S.INV(RAND()))</f>
        <v>117.40862959616516</v>
      </c>
      <c r="BW52">
        <f ca="1">BV52*EXP(($C$6-0.5*$C$4^2)*$C$5+$C$4*SQRT($C$5)*_xlfn.NORM.S.INV(RAND()))</f>
        <v>116.9633959459894</v>
      </c>
      <c r="BX52">
        <f ca="1">BW52*EXP(($C$6-0.5*$C$4^2)*$C$5+$C$4*SQRT($C$5)*_xlfn.NORM.S.INV(RAND()))</f>
        <v>116.94059510593321</v>
      </c>
      <c r="BY52">
        <f ca="1">BX52*EXP(($C$6-0.5*$C$4^2)*$C$5+$C$4*SQRT($C$5)*_xlfn.NORM.S.INV(RAND()))</f>
        <v>116.01248855081205</v>
      </c>
      <c r="BZ52">
        <f ca="1">BY52*EXP(($C$6-0.5*$C$4^2)*$C$5+$C$4*SQRT($C$5)*_xlfn.NORM.S.INV(RAND()))</f>
        <v>115.64715578688477</v>
      </c>
      <c r="CA52">
        <f ca="1">BZ52*EXP(($C$6-0.5*$C$4^2)*$C$5+$C$4*SQRT($C$5)*_xlfn.NORM.S.INV(RAND()))</f>
        <v>114.17993157281627</v>
      </c>
      <c r="CB52">
        <f ca="1">CA52*EXP(($C$6-0.5*$C$4^2)*$C$5+$C$4*SQRT($C$5)*_xlfn.NORM.S.INV(RAND()))</f>
        <v>113.65218208124926</v>
      </c>
      <c r="CC52">
        <f ca="1">CB52*EXP(($C$6-0.5*$C$4^2)*$C$5+$C$4*SQRT($C$5)*_xlfn.NORM.S.INV(RAND()))</f>
        <v>112.70809950414689</v>
      </c>
      <c r="CD52">
        <f ca="1">CC52*EXP(($C$6-0.5*$C$4^2)*$C$5+$C$4*SQRT($C$5)*_xlfn.NORM.S.INV(RAND()))</f>
        <v>113.1324766627651</v>
      </c>
      <c r="CE52">
        <f ca="1">CD52*EXP(($C$6-0.5*$C$4^2)*$C$5+$C$4*SQRT($C$5)*_xlfn.NORM.S.INV(RAND()))</f>
        <v>113.88387852673021</v>
      </c>
      <c r="CF52">
        <f ca="1">CE52*EXP(($C$6-0.5*$C$4^2)*$C$5+$C$4*SQRT($C$5)*_xlfn.NORM.S.INV(RAND()))</f>
        <v>115.14246734197492</v>
      </c>
      <c r="CG52">
        <f ca="1">CF52*EXP(($C$6-0.5*$C$4^2)*$C$5+$C$4*SQRT($C$5)*_xlfn.NORM.S.INV(RAND()))</f>
        <v>113.03894076242122</v>
      </c>
      <c r="CH52">
        <f ca="1">CG52*EXP(($C$6-0.5*$C$4^2)*$C$5+$C$4*SQRT($C$5)*_xlfn.NORM.S.INV(RAND()))</f>
        <v>116.4073398385293</v>
      </c>
      <c r="CI52">
        <f ca="1">CH52*EXP(($C$6-0.5*$C$4^2)*$C$5+$C$4*SQRT($C$5)*_xlfn.NORM.S.INV(RAND()))</f>
        <v>116.24192001577471</v>
      </c>
      <c r="CJ52">
        <f ca="1">CI52*EXP(($C$6-0.5*$C$4^2)*$C$5+$C$4*SQRT($C$5)*_xlfn.NORM.S.INV(RAND()))</f>
        <v>118.39768000128936</v>
      </c>
      <c r="CK52">
        <f ca="1">CJ52*EXP(($C$6-0.5*$C$4^2)*$C$5+$C$4*SQRT($C$5)*_xlfn.NORM.S.INV(RAND()))</f>
        <v>115.81818406720417</v>
      </c>
      <c r="CL52">
        <f ca="1">CK52*EXP(($C$6-0.5*$C$4^2)*$C$5+$C$4*SQRT($C$5)*_xlfn.NORM.S.INV(RAND()))</f>
        <v>117.54517462133016</v>
      </c>
      <c r="CM52">
        <f ca="1">CL52*EXP(($C$6-0.5*$C$4^2)*$C$5+$C$4*SQRT($C$5)*_xlfn.NORM.S.INV(RAND()))</f>
        <v>118.03006126986847</v>
      </c>
      <c r="CN52">
        <f ca="1">CM52*EXP(($C$6-0.5*$C$4^2)*$C$5+$C$4*SQRT($C$5)*_xlfn.NORM.S.INV(RAND()))</f>
        <v>115.20110895614197</v>
      </c>
      <c r="CO52">
        <f ca="1">CN52*EXP(($C$6-0.5*$C$4^2)*$C$5+$C$4*SQRT($C$5)*_xlfn.NORM.S.INV(RAND()))</f>
        <v>112.53592676930755</v>
      </c>
      <c r="CP52">
        <f ca="1">CO52*EXP(($C$6-0.5*$C$4^2)*$C$5+$C$4*SQRT($C$5)*_xlfn.NORM.S.INV(RAND()))</f>
        <v>114.57721507669389</v>
      </c>
      <c r="CQ52">
        <f ca="1">CP52*EXP(($C$6-0.5*$C$4^2)*$C$5+$C$4*SQRT($C$5)*_xlfn.NORM.S.INV(RAND()))</f>
        <v>113.94303944323831</v>
      </c>
      <c r="CR52">
        <f ca="1">CQ52*EXP(($C$6-0.5*$C$4^2)*$C$5+$C$4*SQRT($C$5)*_xlfn.NORM.S.INV(RAND()))</f>
        <v>113.21345492170438</v>
      </c>
      <c r="CS52">
        <f ca="1">CR52*EXP(($C$6-0.5*$C$4^2)*$C$5+$C$4*SQRT($C$5)*_xlfn.NORM.S.INV(RAND()))</f>
        <v>111.04937511386218</v>
      </c>
      <c r="CT52">
        <f ca="1">CS52*EXP(($C$6-0.5*$C$4^2)*$C$5+$C$4*SQRT($C$5)*_xlfn.NORM.S.INV(RAND()))</f>
        <v>112.40458063115307</v>
      </c>
      <c r="CU52">
        <f ca="1">CT52*EXP(($C$6-0.5*$C$4^2)*$C$5+$C$4*SQRT($C$5)*_xlfn.NORM.S.INV(RAND()))</f>
        <v>113.5237969657978</v>
      </c>
      <c r="CV52">
        <f ca="1">CU52*EXP(($C$6-0.5*$C$4^2)*$C$5+$C$4*SQRT($C$5)*_xlfn.NORM.S.INV(RAND()))</f>
        <v>112.19412213312113</v>
      </c>
      <c r="CW52">
        <f ca="1">CV52*EXP(($C$6-0.5*$C$4^2)*$C$5+$C$4*SQRT($C$5)*_xlfn.NORM.S.INV(RAND()))</f>
        <v>113.478204107878</v>
      </c>
      <c r="CX52">
        <f ca="1">CW52*EXP(($C$6-0.5*$C$4^2)*$C$5+$C$4*SQRT($C$5)*_xlfn.NORM.S.INV(RAND()))</f>
        <v>114.80750728604077</v>
      </c>
      <c r="CY52">
        <f ca="1">CX52*EXP(($C$6-0.5*$C$4^2)*$C$5+$C$4*SQRT($C$5)*_xlfn.NORM.S.INV(RAND()))</f>
        <v>115.85906694955797</v>
      </c>
      <c r="CZ52">
        <f ca="1">CY52*EXP(($C$6-0.5*$C$4^2)*$C$5+$C$4*SQRT($C$5)*_xlfn.NORM.S.INV(RAND()))</f>
        <v>116.69403508150218</v>
      </c>
      <c r="DA52">
        <f ca="1">CZ52*EXP(($C$6-0.5*$C$4^2)*$C$5+$C$4*SQRT($C$5)*_xlfn.NORM.S.INV(RAND()))</f>
        <v>117.55506822640419</v>
      </c>
      <c r="DB52">
        <f ca="1">DA52*EXP(($C$6-0.5*$C$4^2)*$C$5+$C$4*SQRT($C$5)*_xlfn.NORM.S.INV(RAND()))</f>
        <v>118.56087635969513</v>
      </c>
      <c r="DC52">
        <f ca="1">DB52*EXP(($C$6-0.5*$C$4^2)*$C$5+$C$4*SQRT($C$5)*_xlfn.NORM.S.INV(RAND()))</f>
        <v>117.93268090834587</v>
      </c>
      <c r="DD52">
        <f ca="1">DC52*EXP(($C$6-0.5*$C$4^2)*$C$5+$C$4*SQRT($C$5)*_xlfn.NORM.S.INV(RAND()))</f>
        <v>121.83765738371689</v>
      </c>
      <c r="DE52">
        <f ca="1">DD52*EXP(($C$6-0.5*$C$4^2)*$C$5+$C$4*SQRT($C$5)*_xlfn.NORM.S.INV(RAND()))</f>
        <v>125.31562661991092</v>
      </c>
      <c r="DF52">
        <f ca="1">DE52*EXP(($C$6-0.5*$C$4^2)*$C$5+$C$4*SQRT($C$5)*_xlfn.NORM.S.INV(RAND()))</f>
        <v>127.49368285831146</v>
      </c>
      <c r="DG52">
        <f ca="1">DF52*EXP(($C$6-0.5*$C$4^2)*$C$5+$C$4*SQRT($C$5)*_xlfn.NORM.S.INV(RAND()))</f>
        <v>121.35855589851175</v>
      </c>
      <c r="DH52">
        <f ca="1">DG52*EXP(($C$6-0.5*$C$4^2)*$C$5+$C$4*SQRT($C$5)*_xlfn.NORM.S.INV(RAND()))</f>
        <v>121.06085794660672</v>
      </c>
      <c r="DI52">
        <f ca="1">DH52*EXP(($C$6-0.5*$C$4^2)*$C$5+$C$4*SQRT($C$5)*_xlfn.NORM.S.INV(RAND()))</f>
        <v>120.24939324469339</v>
      </c>
      <c r="DJ52">
        <f ca="1">DI52*EXP(($C$6-0.5*$C$4^2)*$C$5+$C$4*SQRT($C$5)*_xlfn.NORM.S.INV(RAND()))</f>
        <v>118.73754020399109</v>
      </c>
      <c r="DK52">
        <f ca="1">DJ52*EXP(($C$6-0.5*$C$4^2)*$C$5+$C$4*SQRT($C$5)*_xlfn.NORM.S.INV(RAND()))</f>
        <v>119.689455161102</v>
      </c>
      <c r="DL52">
        <f ca="1">DK52*EXP(($C$6-0.5*$C$4^2)*$C$5+$C$4*SQRT($C$5)*_xlfn.NORM.S.INV(RAND()))</f>
        <v>120.76613108175169</v>
      </c>
      <c r="DM52">
        <f ca="1">DL52*EXP(($C$6-0.5*$C$4^2)*$C$5+$C$4*SQRT($C$5)*_xlfn.NORM.S.INV(RAND()))</f>
        <v>121.45032169275629</v>
      </c>
      <c r="DN52">
        <f ca="1">DM52*EXP(($C$6-0.5*$C$4^2)*$C$5+$C$4*SQRT($C$5)*_xlfn.NORM.S.INV(RAND()))</f>
        <v>126.07420229919806</v>
      </c>
      <c r="DO52">
        <f ca="1">DN52*EXP(($C$6-0.5*$C$4^2)*$C$5+$C$4*SQRT($C$5)*_xlfn.NORM.S.INV(RAND()))</f>
        <v>129.86165563134838</v>
      </c>
      <c r="DP52">
        <f ca="1">DO52*EXP(($C$6-0.5*$C$4^2)*$C$5+$C$4*SQRT($C$5)*_xlfn.NORM.S.INV(RAND()))</f>
        <v>130.10566455952866</v>
      </c>
      <c r="DQ52">
        <f ca="1">DP52*EXP(($C$6-0.5*$C$4^2)*$C$5+$C$4*SQRT($C$5)*_xlfn.NORM.S.INV(RAND()))</f>
        <v>130.09342667306888</v>
      </c>
      <c r="DR52">
        <f ca="1">DQ52*EXP(($C$6-0.5*$C$4^2)*$C$5+$C$4*SQRT($C$5)*_xlfn.NORM.S.INV(RAND()))</f>
        <v>130.2493714223927</v>
      </c>
      <c r="DS52">
        <f ca="1">DR52*EXP(($C$6-0.5*$C$4^2)*$C$5+$C$4*SQRT($C$5)*_xlfn.NORM.S.INV(RAND()))</f>
        <v>129.24754711258331</v>
      </c>
      <c r="DT52">
        <f ca="1">DS52*EXP(($C$6-0.5*$C$4^2)*$C$5+$C$4*SQRT($C$5)*_xlfn.NORM.S.INV(RAND()))</f>
        <v>127.17634933172157</v>
      </c>
      <c r="DU52">
        <f ca="1">DT52*EXP(($C$6-0.5*$C$4^2)*$C$5+$C$4*SQRT($C$5)*_xlfn.NORM.S.INV(RAND()))</f>
        <v>129.55671757820537</v>
      </c>
      <c r="DV52">
        <f ca="1">DU52*EXP(($C$6-0.5*$C$4^2)*$C$5+$C$4*SQRT($C$5)*_xlfn.NORM.S.INV(RAND()))</f>
        <v>132.70207235860101</v>
      </c>
      <c r="DW52">
        <f ca="1">DV52*EXP(($C$6-0.5*$C$4^2)*$C$5+$C$4*SQRT($C$5)*_xlfn.NORM.S.INV(RAND()))</f>
        <v>133.52249245538374</v>
      </c>
      <c r="DX52">
        <f ca="1">DW52*EXP(($C$6-0.5*$C$4^2)*$C$5+$C$4*SQRT($C$5)*_xlfn.NORM.S.INV(RAND()))</f>
        <v>129.62048644311187</v>
      </c>
      <c r="DY52">
        <f ca="1">DX52*EXP(($C$6-0.5*$C$4^2)*$C$5+$C$4*SQRT($C$5)*_xlfn.NORM.S.INV(RAND()))</f>
        <v>131.11236048129732</v>
      </c>
      <c r="DZ52">
        <f ca="1">DY52*EXP(($C$6-0.5*$C$4^2)*$C$5+$C$4*SQRT($C$5)*_xlfn.NORM.S.INV(RAND()))</f>
        <v>130.99431475614855</v>
      </c>
      <c r="EA52">
        <f ca="1">DZ52*EXP(($C$6-0.5*$C$4^2)*$C$5+$C$4*SQRT($C$5)*_xlfn.NORM.S.INV(RAND()))</f>
        <v>129.60617514547801</v>
      </c>
      <c r="EB52">
        <f ca="1">EA52*EXP(($C$6-0.5*$C$4^2)*$C$5+$C$4*SQRT($C$5)*_xlfn.NORM.S.INV(RAND()))</f>
        <v>129.97024230466687</v>
      </c>
      <c r="EC52">
        <f ca="1">EB52*EXP(($C$6-0.5*$C$4^2)*$C$5+$C$4*SQRT($C$5)*_xlfn.NORM.S.INV(RAND()))</f>
        <v>127.90200774128452</v>
      </c>
      <c r="ED52">
        <f ca="1">EC52*EXP(($C$6-0.5*$C$4^2)*$C$5+$C$4*SQRT($C$5)*_xlfn.NORM.S.INV(RAND()))</f>
        <v>128.01326205315507</v>
      </c>
      <c r="EE52">
        <f ca="1">ED52*EXP(($C$6-0.5*$C$4^2)*$C$5+$C$4*SQRT($C$5)*_xlfn.NORM.S.INV(RAND()))</f>
        <v>129.35635171075359</v>
      </c>
      <c r="EF52">
        <f ca="1">EE52*EXP(($C$6-0.5*$C$4^2)*$C$5+$C$4*SQRT($C$5)*_xlfn.NORM.S.INV(RAND()))</f>
        <v>133.47884377532841</v>
      </c>
      <c r="EG52">
        <f ca="1">EF52*EXP(($C$6-0.5*$C$4^2)*$C$5+$C$4*SQRT($C$5)*_xlfn.NORM.S.INV(RAND()))</f>
        <v>134.51370050220703</v>
      </c>
      <c r="EH52">
        <f ca="1">EG52*EXP(($C$6-0.5*$C$4^2)*$C$5+$C$4*SQRT($C$5)*_xlfn.NORM.S.INV(RAND()))</f>
        <v>136.92961957338704</v>
      </c>
      <c r="EI52">
        <f ca="1">EH52*EXP(($C$6-0.5*$C$4^2)*$C$5+$C$4*SQRT($C$5)*_xlfn.NORM.S.INV(RAND()))</f>
        <v>135.60945473058393</v>
      </c>
      <c r="EJ52">
        <f ca="1">EI52*EXP(($C$6-0.5*$C$4^2)*$C$5+$C$4*SQRT($C$5)*_xlfn.NORM.S.INV(RAND()))</f>
        <v>136.17086244397743</v>
      </c>
      <c r="EK52">
        <f ca="1">EJ52*EXP(($C$6-0.5*$C$4^2)*$C$5+$C$4*SQRT($C$5)*_xlfn.NORM.S.INV(RAND()))</f>
        <v>137.56311000453761</v>
      </c>
      <c r="EL52">
        <f ca="1">EK52*EXP(($C$6-0.5*$C$4^2)*$C$5+$C$4*SQRT($C$5)*_xlfn.NORM.S.INV(RAND()))</f>
        <v>137.03503439042262</v>
      </c>
      <c r="EM52">
        <f ca="1">EL52*EXP(($C$6-0.5*$C$4^2)*$C$5+$C$4*SQRT($C$5)*_xlfn.NORM.S.INV(RAND()))</f>
        <v>135.65240734438996</v>
      </c>
      <c r="EN52">
        <f ca="1">EM52*EXP(($C$6-0.5*$C$4^2)*$C$5+$C$4*SQRT($C$5)*_xlfn.NORM.S.INV(RAND()))</f>
        <v>131.14323271065157</v>
      </c>
      <c r="EO52">
        <f ca="1">EN52*EXP(($C$6-0.5*$C$4^2)*$C$5+$C$4*SQRT($C$5)*_xlfn.NORM.S.INV(RAND()))</f>
        <v>133.15197856876557</v>
      </c>
      <c r="EP52">
        <f ca="1">EO52*EXP(($C$6-0.5*$C$4^2)*$C$5+$C$4*SQRT($C$5)*_xlfn.NORM.S.INV(RAND()))</f>
        <v>134.25854965389905</v>
      </c>
      <c r="EQ52">
        <f ca="1">EP52*EXP(($C$6-0.5*$C$4^2)*$C$5+$C$4*SQRT($C$5)*_xlfn.NORM.S.INV(RAND()))</f>
        <v>128.21905070353981</v>
      </c>
      <c r="ER52">
        <f ca="1">EQ52*EXP(($C$6-0.5*$C$4^2)*$C$5+$C$4*SQRT($C$5)*_xlfn.NORM.S.INV(RAND()))</f>
        <v>128.56354038015382</v>
      </c>
      <c r="ES52">
        <f ca="1">ER52*EXP(($C$6-0.5*$C$4^2)*$C$5+$C$4*SQRT($C$5)*_xlfn.NORM.S.INV(RAND()))</f>
        <v>131.71913071265772</v>
      </c>
      <c r="ET52">
        <f ca="1">ES52*EXP(($C$6-0.5*$C$4^2)*$C$5+$C$4*SQRT($C$5)*_xlfn.NORM.S.INV(RAND()))</f>
        <v>132.76914184235639</v>
      </c>
      <c r="EU52">
        <f ca="1">ET52*EXP(($C$6-0.5*$C$4^2)*$C$5+$C$4*SQRT($C$5)*_xlfn.NORM.S.INV(RAND()))</f>
        <v>134.18470283465413</v>
      </c>
      <c r="EV52">
        <f ca="1">EU52*EXP(($C$6-0.5*$C$4^2)*$C$5+$C$4*SQRT($C$5)*_xlfn.NORM.S.INV(RAND()))</f>
        <v>134.54913369689359</v>
      </c>
      <c r="EW52">
        <f ca="1">EV52*EXP(($C$6-0.5*$C$4^2)*$C$5+$C$4*SQRT($C$5)*_xlfn.NORM.S.INV(RAND()))</f>
        <v>134.07848419126475</v>
      </c>
      <c r="EX52">
        <f ca="1">EW52*EXP(($C$6-0.5*$C$4^2)*$C$5+$C$4*SQRT($C$5)*_xlfn.NORM.S.INV(RAND()))</f>
        <v>135.73501352895795</v>
      </c>
      <c r="EY52">
        <f ca="1">EX52*EXP(($C$6-0.5*$C$4^2)*$C$5+$C$4*SQRT($C$5)*_xlfn.NORM.S.INV(RAND()))</f>
        <v>133.66447456223165</v>
      </c>
      <c r="EZ52">
        <f ca="1">EY52*EXP(($C$6-0.5*$C$4^2)*$C$5+$C$4*SQRT($C$5)*_xlfn.NORM.S.INV(RAND()))</f>
        <v>131.46304164790655</v>
      </c>
      <c r="FA52">
        <f ca="1">EZ52*EXP(($C$6-0.5*$C$4^2)*$C$5+$C$4*SQRT($C$5)*_xlfn.NORM.S.INV(RAND()))</f>
        <v>129.22815459523045</v>
      </c>
      <c r="FB52">
        <f ca="1">FA52*EXP(($C$6-0.5*$C$4^2)*$C$5+$C$4*SQRT($C$5)*_xlfn.NORM.S.INV(RAND()))</f>
        <v>130.43399089257585</v>
      </c>
      <c r="FC52">
        <f ca="1">FB52*EXP(($C$6-0.5*$C$4^2)*$C$5+$C$4*SQRT($C$5)*_xlfn.NORM.S.INV(RAND()))</f>
        <v>127.09052861888108</v>
      </c>
      <c r="FD52">
        <f ca="1">FC52*EXP(($C$6-0.5*$C$4^2)*$C$5+$C$4*SQRT($C$5)*_xlfn.NORM.S.INV(RAND()))</f>
        <v>120.13989097198058</v>
      </c>
      <c r="FE52">
        <f ca="1">FD52*EXP(($C$6-0.5*$C$4^2)*$C$5+$C$4*SQRT($C$5)*_xlfn.NORM.S.INV(RAND()))</f>
        <v>124.05642507650369</v>
      </c>
      <c r="FF52">
        <f ca="1">FE52*EXP(($C$6-0.5*$C$4^2)*$C$5+$C$4*SQRT($C$5)*_xlfn.NORM.S.INV(RAND()))</f>
        <v>124.91710569708161</v>
      </c>
      <c r="FG52">
        <f ca="1">FF52*EXP(($C$6-0.5*$C$4^2)*$C$5+$C$4*SQRT($C$5)*_xlfn.NORM.S.INV(RAND()))</f>
        <v>123.20210376063582</v>
      </c>
      <c r="FH52">
        <f ca="1">FG52*EXP(($C$6-0.5*$C$4^2)*$C$5+$C$4*SQRT($C$5)*_xlfn.NORM.S.INV(RAND()))</f>
        <v>125.45803647378082</v>
      </c>
      <c r="FI52">
        <f ca="1">FH52*EXP(($C$6-0.5*$C$4^2)*$C$5+$C$4*SQRT($C$5)*_xlfn.NORM.S.INV(RAND()))</f>
        <v>125.20963431304422</v>
      </c>
      <c r="FJ52">
        <f ca="1">FI52*EXP(($C$6-0.5*$C$4^2)*$C$5+$C$4*SQRT($C$5)*_xlfn.NORM.S.INV(RAND()))</f>
        <v>126.86033463842723</v>
      </c>
      <c r="FK52">
        <f ca="1">FJ52*EXP(($C$6-0.5*$C$4^2)*$C$5+$C$4*SQRT($C$5)*_xlfn.NORM.S.INV(RAND()))</f>
        <v>123.83937609292046</v>
      </c>
      <c r="FL52">
        <f ca="1">FK52*EXP(($C$6-0.5*$C$4^2)*$C$5+$C$4*SQRT($C$5)*_xlfn.NORM.S.INV(RAND()))</f>
        <v>126.25028471030028</v>
      </c>
      <c r="FM52">
        <f ca="1">FL52*EXP(($C$6-0.5*$C$4^2)*$C$5+$C$4*SQRT($C$5)*_xlfn.NORM.S.INV(RAND()))</f>
        <v>125.15480067475951</v>
      </c>
      <c r="FN52">
        <f ca="1">FM52*EXP(($C$6-0.5*$C$4^2)*$C$5+$C$4*SQRT($C$5)*_xlfn.NORM.S.INV(RAND()))</f>
        <v>129.3274721851927</v>
      </c>
      <c r="FO52">
        <f ca="1">FN52*EXP(($C$6-0.5*$C$4^2)*$C$5+$C$4*SQRT($C$5)*_xlfn.NORM.S.INV(RAND()))</f>
        <v>125.62647016851518</v>
      </c>
      <c r="FP52">
        <f ca="1">FO52*EXP(($C$6-0.5*$C$4^2)*$C$5+$C$4*SQRT($C$5)*_xlfn.NORM.S.INV(RAND()))</f>
        <v>131.06250562787758</v>
      </c>
      <c r="FQ52">
        <f ca="1">FP52*EXP(($C$6-0.5*$C$4^2)*$C$5+$C$4*SQRT($C$5)*_xlfn.NORM.S.INV(RAND()))</f>
        <v>132.58121410596917</v>
      </c>
      <c r="FR52">
        <f ca="1">FQ52*EXP(($C$6-0.5*$C$4^2)*$C$5+$C$4*SQRT($C$5)*_xlfn.NORM.S.INV(RAND()))</f>
        <v>133.65138465786706</v>
      </c>
      <c r="FS52">
        <f ca="1">FR52*EXP(($C$6-0.5*$C$4^2)*$C$5+$C$4*SQRT($C$5)*_xlfn.NORM.S.INV(RAND()))</f>
        <v>130.57043873308731</v>
      </c>
      <c r="FT52">
        <f ca="1">FS52*EXP(($C$6-0.5*$C$4^2)*$C$5+$C$4*SQRT($C$5)*_xlfn.NORM.S.INV(RAND()))</f>
        <v>130.2816445183866</v>
      </c>
      <c r="FU52">
        <f ca="1">FT52*EXP(($C$6-0.5*$C$4^2)*$C$5+$C$4*SQRT($C$5)*_xlfn.NORM.S.INV(RAND()))</f>
        <v>135.12570046434962</v>
      </c>
      <c r="FV52">
        <f ca="1">FU52*EXP(($C$6-0.5*$C$4^2)*$C$5+$C$4*SQRT($C$5)*_xlfn.NORM.S.INV(RAND()))</f>
        <v>136.52492666000643</v>
      </c>
      <c r="FW52">
        <f ca="1">FV52*EXP(($C$6-0.5*$C$4^2)*$C$5+$C$4*SQRT($C$5)*_xlfn.NORM.S.INV(RAND()))</f>
        <v>133.01576010650697</v>
      </c>
      <c r="FX52">
        <f ca="1">FW52*EXP(($C$6-0.5*$C$4^2)*$C$5+$C$4*SQRT($C$5)*_xlfn.NORM.S.INV(RAND()))</f>
        <v>134.28398345289199</v>
      </c>
      <c r="FY52">
        <f ca="1">FX52*EXP(($C$6-0.5*$C$4^2)*$C$5+$C$4*SQRT($C$5)*_xlfn.NORM.S.INV(RAND()))</f>
        <v>130.81402472831914</v>
      </c>
      <c r="FZ52">
        <f ca="1">FY52*EXP(($C$6-0.5*$C$4^2)*$C$5+$C$4*SQRT($C$5)*_xlfn.NORM.S.INV(RAND()))</f>
        <v>131.96674855257365</v>
      </c>
      <c r="GA52">
        <f ca="1">FZ52*EXP(($C$6-0.5*$C$4^2)*$C$5+$C$4*SQRT($C$5)*_xlfn.NORM.S.INV(RAND()))</f>
        <v>132.68497468801115</v>
      </c>
      <c r="GB52">
        <f ca="1">GA52*EXP(($C$6-0.5*$C$4^2)*$C$5+$C$4*SQRT($C$5)*_xlfn.NORM.S.INV(RAND()))</f>
        <v>139.04097526568765</v>
      </c>
      <c r="GC52">
        <f ca="1">GB52*EXP(($C$6-0.5*$C$4^2)*$C$5+$C$4*SQRT($C$5)*_xlfn.NORM.S.INV(RAND()))</f>
        <v>142.90831527896742</v>
      </c>
      <c r="GD52">
        <f ca="1">GC52*EXP(($C$6-0.5*$C$4^2)*$C$5+$C$4*SQRT($C$5)*_xlfn.NORM.S.INV(RAND()))</f>
        <v>143.53859443639882</v>
      </c>
      <c r="GE52">
        <f ca="1">GD52*EXP(($C$6-0.5*$C$4^2)*$C$5+$C$4*SQRT($C$5)*_xlfn.NORM.S.INV(RAND()))</f>
        <v>141.24317277579411</v>
      </c>
      <c r="GF52">
        <f ca="1">GE52*EXP(($C$6-0.5*$C$4^2)*$C$5+$C$4*SQRT($C$5)*_xlfn.NORM.S.INV(RAND()))</f>
        <v>142.69753251022996</v>
      </c>
      <c r="GG52">
        <f ca="1">GF52*EXP(($C$6-0.5*$C$4^2)*$C$5+$C$4*SQRT($C$5)*_xlfn.NORM.S.INV(RAND()))</f>
        <v>145.19006528342501</v>
      </c>
      <c r="GH52">
        <f ca="1">GG52*EXP(($C$6-0.5*$C$4^2)*$C$5+$C$4*SQRT($C$5)*_xlfn.NORM.S.INV(RAND()))</f>
        <v>148.11596475704573</v>
      </c>
      <c r="GI52">
        <f ca="1">GH52*EXP(($C$6-0.5*$C$4^2)*$C$5+$C$4*SQRT($C$5)*_xlfn.NORM.S.INV(RAND()))</f>
        <v>146.31345033696735</v>
      </c>
      <c r="GJ52">
        <f ca="1">GI52*EXP(($C$6-0.5*$C$4^2)*$C$5+$C$4*SQRT($C$5)*_xlfn.NORM.S.INV(RAND()))</f>
        <v>145.05029361678243</v>
      </c>
      <c r="GK52">
        <f ca="1">GJ52*EXP(($C$6-0.5*$C$4^2)*$C$5+$C$4*SQRT($C$5)*_xlfn.NORM.S.INV(RAND()))</f>
        <v>141.35442377796218</v>
      </c>
      <c r="GL52">
        <f ca="1">GK52*EXP(($C$6-0.5*$C$4^2)*$C$5+$C$4*SQRT($C$5)*_xlfn.NORM.S.INV(RAND()))</f>
        <v>140.88976332967911</v>
      </c>
      <c r="GM52">
        <f ca="1">GL52*EXP(($C$6-0.5*$C$4^2)*$C$5+$C$4*SQRT($C$5)*_xlfn.NORM.S.INV(RAND()))</f>
        <v>140.58594459044028</v>
      </c>
      <c r="GN52">
        <f ca="1">GM52*EXP(($C$6-0.5*$C$4^2)*$C$5+$C$4*SQRT($C$5)*_xlfn.NORM.S.INV(RAND()))</f>
        <v>141.53451544845427</v>
      </c>
      <c r="GO52">
        <f ca="1">GN52*EXP(($C$6-0.5*$C$4^2)*$C$5+$C$4*SQRT($C$5)*_xlfn.NORM.S.INV(RAND()))</f>
        <v>139.58797063823451</v>
      </c>
      <c r="GP52">
        <f ca="1">GO52*EXP(($C$6-0.5*$C$4^2)*$C$5+$C$4*SQRT($C$5)*_xlfn.NORM.S.INV(RAND()))</f>
        <v>143.21919054189883</v>
      </c>
      <c r="GQ52">
        <f ca="1">GP52*EXP(($C$6-0.5*$C$4^2)*$C$5+$C$4*SQRT($C$5)*_xlfn.NORM.S.INV(RAND()))</f>
        <v>145.12711140982236</v>
      </c>
      <c r="GR52">
        <f ca="1">GQ52*EXP(($C$6-0.5*$C$4^2)*$C$5+$C$4*SQRT($C$5)*_xlfn.NORM.S.INV(RAND()))</f>
        <v>146.63315723058022</v>
      </c>
      <c r="GS52">
        <f ca="1">GR52*EXP(($C$6-0.5*$C$4^2)*$C$5+$C$4*SQRT($C$5)*_xlfn.NORM.S.INV(RAND()))</f>
        <v>149.14134867831893</v>
      </c>
      <c r="GT52">
        <f ca="1">GS52*EXP(($C$6-0.5*$C$4^2)*$C$5+$C$4*SQRT($C$5)*_xlfn.NORM.S.INV(RAND()))</f>
        <v>152.41188352710842</v>
      </c>
      <c r="GU52">
        <f ca="1">GT52*EXP(($C$6-0.5*$C$4^2)*$C$5+$C$4*SQRT($C$5)*_xlfn.NORM.S.INV(RAND()))</f>
        <v>153.56582240045881</v>
      </c>
      <c r="GV52">
        <f ca="1">GU52*EXP(($C$6-0.5*$C$4^2)*$C$5+$C$4*SQRT($C$5)*_xlfn.NORM.S.INV(RAND()))</f>
        <v>155.80993139147603</v>
      </c>
      <c r="GW52">
        <f ca="1">GV52*EXP(($C$6-0.5*$C$4^2)*$C$5+$C$4*SQRT($C$5)*_xlfn.NORM.S.INV(RAND()))</f>
        <v>154.0878177673199</v>
      </c>
      <c r="GX52">
        <f ca="1">GW52*EXP(($C$6-0.5*$C$4^2)*$C$5+$C$4*SQRT($C$5)*_xlfn.NORM.S.INV(RAND()))</f>
        <v>155.46016321892924</v>
      </c>
      <c r="GY52" s="26">
        <f t="shared" ca="1" si="0"/>
        <v>4.5398367810707612</v>
      </c>
      <c r="GZ52">
        <f ca="1">GY52*EXP(-$C$6*$C$7)</f>
        <v>4.5252319607343257</v>
      </c>
      <c r="HA52" s="26">
        <f t="shared" ca="1" si="1"/>
        <v>0</v>
      </c>
      <c r="HB52" s="26">
        <f ca="1">HA52*EXP(-$C$6*$C$7)</f>
        <v>0</v>
      </c>
    </row>
    <row r="53" spans="6:210" x14ac:dyDescent="0.35">
      <c r="F53" s="26">
        <f>F52</f>
        <v>156.69999999999999</v>
      </c>
      <c r="G53">
        <f ca="1">F53*EXP(($C$6-0.5*$C$4^2)*$C$5+$C$4*SQRT($C$5)*_xlfn.NORM.S.INV(RAND()))</f>
        <v>161.22988332423688</v>
      </c>
      <c r="H53">
        <f ca="1">G53*EXP(($C$6-0.5*$C$4^2)*$C$5+$C$4*SQRT($C$5)*_xlfn.NORM.S.INV(RAND()))</f>
        <v>159.92624205490273</v>
      </c>
      <c r="I53">
        <f ca="1">H53*EXP(($C$6-0.5*$C$4^2)*$C$5+$C$4*SQRT($C$5)*_xlfn.NORM.S.INV(RAND()))</f>
        <v>157.10567321856553</v>
      </c>
      <c r="J53">
        <f ca="1">I53*EXP(($C$6-0.5*$C$4^2)*$C$5+$C$4*SQRT($C$5)*_xlfn.NORM.S.INV(RAND()))</f>
        <v>155.90632792484092</v>
      </c>
      <c r="K53">
        <f ca="1">J53*EXP(($C$6-0.5*$C$4^2)*$C$5+$C$4*SQRT($C$5)*_xlfn.NORM.S.INV(RAND()))</f>
        <v>154.7892507507494</v>
      </c>
      <c r="L53">
        <f ca="1">K53*EXP(($C$6-0.5*$C$4^2)*$C$5+$C$4*SQRT($C$5)*_xlfn.NORM.S.INV(RAND()))</f>
        <v>152.51915970257556</v>
      </c>
      <c r="M53">
        <f ca="1">L53*EXP(($C$6-0.5*$C$4^2)*$C$5+$C$4*SQRT($C$5)*_xlfn.NORM.S.INV(RAND()))</f>
        <v>152.59793306041666</v>
      </c>
      <c r="N53">
        <f ca="1">M53*EXP(($C$6-0.5*$C$4^2)*$C$5+$C$4*SQRT($C$5)*_xlfn.NORM.S.INV(RAND()))</f>
        <v>153.60496038903239</v>
      </c>
      <c r="O53">
        <f ca="1">N53*EXP(($C$6-0.5*$C$4^2)*$C$5+$C$4*SQRT($C$5)*_xlfn.NORM.S.INV(RAND()))</f>
        <v>152.1638399258994</v>
      </c>
      <c r="P53">
        <f ca="1">O53*EXP(($C$6-0.5*$C$4^2)*$C$5+$C$4*SQRT($C$5)*_xlfn.NORM.S.INV(RAND()))</f>
        <v>150.59985930071522</v>
      </c>
      <c r="Q53">
        <f ca="1">P53*EXP(($C$6-0.5*$C$4^2)*$C$5+$C$4*SQRT($C$5)*_xlfn.NORM.S.INV(RAND()))</f>
        <v>146.84903920737068</v>
      </c>
      <c r="R53">
        <f ca="1">Q53*EXP(($C$6-0.5*$C$4^2)*$C$5+$C$4*SQRT($C$5)*_xlfn.NORM.S.INV(RAND()))</f>
        <v>145.56900033570918</v>
      </c>
      <c r="S53">
        <f ca="1">R53*EXP(($C$6-0.5*$C$4^2)*$C$5+$C$4*SQRT($C$5)*_xlfn.NORM.S.INV(RAND()))</f>
        <v>141.42085500655747</v>
      </c>
      <c r="T53">
        <f ca="1">S53*EXP(($C$6-0.5*$C$4^2)*$C$5+$C$4*SQRT($C$5)*_xlfn.NORM.S.INV(RAND()))</f>
        <v>141.84350382489629</v>
      </c>
      <c r="U53">
        <f ca="1">T53*EXP(($C$6-0.5*$C$4^2)*$C$5+$C$4*SQRT($C$5)*_xlfn.NORM.S.INV(RAND()))</f>
        <v>144.79412854990846</v>
      </c>
      <c r="V53">
        <f ca="1">U53*EXP(($C$6-0.5*$C$4^2)*$C$5+$C$4*SQRT($C$5)*_xlfn.NORM.S.INV(RAND()))</f>
        <v>144.7643919380051</v>
      </c>
      <c r="W53">
        <f ca="1">V53*EXP(($C$6-0.5*$C$4^2)*$C$5+$C$4*SQRT($C$5)*_xlfn.NORM.S.INV(RAND()))</f>
        <v>145.66054783748686</v>
      </c>
      <c r="X53">
        <f ca="1">W53*EXP(($C$6-0.5*$C$4^2)*$C$5+$C$4*SQRT($C$5)*_xlfn.NORM.S.INV(RAND()))</f>
        <v>144.20961692587997</v>
      </c>
      <c r="Y53">
        <f ca="1">X53*EXP(($C$6-0.5*$C$4^2)*$C$5+$C$4*SQRT($C$5)*_xlfn.NORM.S.INV(RAND()))</f>
        <v>141.67181382853968</v>
      </c>
      <c r="Z53">
        <f ca="1">Y53*EXP(($C$6-0.5*$C$4^2)*$C$5+$C$4*SQRT($C$5)*_xlfn.NORM.S.INV(RAND()))</f>
        <v>143.62059051553481</v>
      </c>
      <c r="AA53">
        <f ca="1">Z53*EXP(($C$6-0.5*$C$4^2)*$C$5+$C$4*SQRT($C$5)*_xlfn.NORM.S.INV(RAND()))</f>
        <v>141.96255986340773</v>
      </c>
      <c r="AB53">
        <f ca="1">AA53*EXP(($C$6-0.5*$C$4^2)*$C$5+$C$4*SQRT($C$5)*_xlfn.NORM.S.INV(RAND()))</f>
        <v>142.42785869142176</v>
      </c>
      <c r="AC53">
        <f ca="1">AB53*EXP(($C$6-0.5*$C$4^2)*$C$5+$C$4*SQRT($C$5)*_xlfn.NORM.S.INV(RAND()))</f>
        <v>142.98868776877913</v>
      </c>
      <c r="AD53">
        <f ca="1">AC53*EXP(($C$6-0.5*$C$4^2)*$C$5+$C$4*SQRT($C$5)*_xlfn.NORM.S.INV(RAND()))</f>
        <v>144.35372166958393</v>
      </c>
      <c r="AE53">
        <f ca="1">AD53*EXP(($C$6-0.5*$C$4^2)*$C$5+$C$4*SQRT($C$5)*_xlfn.NORM.S.INV(RAND()))</f>
        <v>146.7820775437736</v>
      </c>
      <c r="AF53">
        <f ca="1">AE53*EXP(($C$6-0.5*$C$4^2)*$C$5+$C$4*SQRT($C$5)*_xlfn.NORM.S.INV(RAND()))</f>
        <v>145.7792626313865</v>
      </c>
      <c r="AG53">
        <f ca="1">AF53*EXP(($C$6-0.5*$C$4^2)*$C$5+$C$4*SQRT($C$5)*_xlfn.NORM.S.INV(RAND()))</f>
        <v>146.23826042032948</v>
      </c>
      <c r="AH53">
        <f ca="1">AG53*EXP(($C$6-0.5*$C$4^2)*$C$5+$C$4*SQRT($C$5)*_xlfn.NORM.S.INV(RAND()))</f>
        <v>143.77290294396366</v>
      </c>
      <c r="AI53">
        <f ca="1">AH53*EXP(($C$6-0.5*$C$4^2)*$C$5+$C$4*SQRT($C$5)*_xlfn.NORM.S.INV(RAND()))</f>
        <v>141.87367333980944</v>
      </c>
      <c r="AJ53">
        <f ca="1">AI53*EXP(($C$6-0.5*$C$4^2)*$C$5+$C$4*SQRT($C$5)*_xlfn.NORM.S.INV(RAND()))</f>
        <v>144.05014905587001</v>
      </c>
      <c r="AK53">
        <f ca="1">AJ53*EXP(($C$6-0.5*$C$4^2)*$C$5+$C$4*SQRT($C$5)*_xlfn.NORM.S.INV(RAND()))</f>
        <v>138.26104738780634</v>
      </c>
      <c r="AL53">
        <f ca="1">AK53*EXP(($C$6-0.5*$C$4^2)*$C$5+$C$4*SQRT($C$5)*_xlfn.NORM.S.INV(RAND()))</f>
        <v>138.75415972314158</v>
      </c>
      <c r="AM53">
        <f ca="1">AL53*EXP(($C$6-0.5*$C$4^2)*$C$5+$C$4*SQRT($C$5)*_xlfn.NORM.S.INV(RAND()))</f>
        <v>139.87868141838018</v>
      </c>
      <c r="AN53">
        <f ca="1">AM53*EXP(($C$6-0.5*$C$4^2)*$C$5+$C$4*SQRT($C$5)*_xlfn.NORM.S.INV(RAND()))</f>
        <v>144.23818964717114</v>
      </c>
      <c r="AO53">
        <f ca="1">AN53*EXP(($C$6-0.5*$C$4^2)*$C$5+$C$4*SQRT($C$5)*_xlfn.NORM.S.INV(RAND()))</f>
        <v>143.04176095449762</v>
      </c>
      <c r="AP53">
        <f ca="1">AO53*EXP(($C$6-0.5*$C$4^2)*$C$5+$C$4*SQRT($C$5)*_xlfn.NORM.S.INV(RAND()))</f>
        <v>144.26280614480183</v>
      </c>
      <c r="AQ53">
        <f ca="1">AP53*EXP(($C$6-0.5*$C$4^2)*$C$5+$C$4*SQRT($C$5)*_xlfn.NORM.S.INV(RAND()))</f>
        <v>148.64711612202905</v>
      </c>
      <c r="AR53">
        <f ca="1">AQ53*EXP(($C$6-0.5*$C$4^2)*$C$5+$C$4*SQRT($C$5)*_xlfn.NORM.S.INV(RAND()))</f>
        <v>147.82264392860606</v>
      </c>
      <c r="AS53">
        <f ca="1">AR53*EXP(($C$6-0.5*$C$4^2)*$C$5+$C$4*SQRT($C$5)*_xlfn.NORM.S.INV(RAND()))</f>
        <v>148.84633327367496</v>
      </c>
      <c r="AT53">
        <f ca="1">AS53*EXP(($C$6-0.5*$C$4^2)*$C$5+$C$4*SQRT($C$5)*_xlfn.NORM.S.INV(RAND()))</f>
        <v>149.77827037692893</v>
      </c>
      <c r="AU53">
        <f ca="1">AT53*EXP(($C$6-0.5*$C$4^2)*$C$5+$C$4*SQRT($C$5)*_xlfn.NORM.S.INV(RAND()))</f>
        <v>149.13055773335688</v>
      </c>
      <c r="AV53">
        <f ca="1">AU53*EXP(($C$6-0.5*$C$4^2)*$C$5+$C$4*SQRT($C$5)*_xlfn.NORM.S.INV(RAND()))</f>
        <v>150.95664147693225</v>
      </c>
      <c r="AW53">
        <f ca="1">AV53*EXP(($C$6-0.5*$C$4^2)*$C$5+$C$4*SQRT($C$5)*_xlfn.NORM.S.INV(RAND()))</f>
        <v>146.13764926794121</v>
      </c>
      <c r="AX53">
        <f ca="1">AW53*EXP(($C$6-0.5*$C$4^2)*$C$5+$C$4*SQRT($C$5)*_xlfn.NORM.S.INV(RAND()))</f>
        <v>146.51751302875854</v>
      </c>
      <c r="AY53">
        <f ca="1">AX53*EXP(($C$6-0.5*$C$4^2)*$C$5+$C$4*SQRT($C$5)*_xlfn.NORM.S.INV(RAND()))</f>
        <v>146.72525515707252</v>
      </c>
      <c r="AZ53">
        <f ca="1">AY53*EXP(($C$6-0.5*$C$4^2)*$C$5+$C$4*SQRT($C$5)*_xlfn.NORM.S.INV(RAND()))</f>
        <v>144.69709872599589</v>
      </c>
      <c r="BA53">
        <f ca="1">AZ53*EXP(($C$6-0.5*$C$4^2)*$C$5+$C$4*SQRT($C$5)*_xlfn.NORM.S.INV(RAND()))</f>
        <v>145.63964387808011</v>
      </c>
      <c r="BB53">
        <f ca="1">BA53*EXP(($C$6-0.5*$C$4^2)*$C$5+$C$4*SQRT($C$5)*_xlfn.NORM.S.INV(RAND()))</f>
        <v>146.19164512734127</v>
      </c>
      <c r="BC53">
        <f ca="1">BB53*EXP(($C$6-0.5*$C$4^2)*$C$5+$C$4*SQRT($C$5)*_xlfn.NORM.S.INV(RAND()))</f>
        <v>144.81363433943287</v>
      </c>
      <c r="BD53">
        <f ca="1">BC53*EXP(($C$6-0.5*$C$4^2)*$C$5+$C$4*SQRT($C$5)*_xlfn.NORM.S.INV(RAND()))</f>
        <v>148.29891840539054</v>
      </c>
      <c r="BE53">
        <f ca="1">BD53*EXP(($C$6-0.5*$C$4^2)*$C$5+$C$4*SQRT($C$5)*_xlfn.NORM.S.INV(RAND()))</f>
        <v>143.72546741661776</v>
      </c>
      <c r="BF53">
        <f ca="1">BE53*EXP(($C$6-0.5*$C$4^2)*$C$5+$C$4*SQRT($C$5)*_xlfn.NORM.S.INV(RAND()))</f>
        <v>145.84860603188085</v>
      </c>
      <c r="BG53">
        <f ca="1">BF53*EXP(($C$6-0.5*$C$4^2)*$C$5+$C$4*SQRT($C$5)*_xlfn.NORM.S.INV(RAND()))</f>
        <v>145.62700712666356</v>
      </c>
      <c r="BH53">
        <f ca="1">BG53*EXP(($C$6-0.5*$C$4^2)*$C$5+$C$4*SQRT($C$5)*_xlfn.NORM.S.INV(RAND()))</f>
        <v>146.66516869996741</v>
      </c>
      <c r="BI53">
        <f ca="1">BH53*EXP(($C$6-0.5*$C$4^2)*$C$5+$C$4*SQRT($C$5)*_xlfn.NORM.S.INV(RAND()))</f>
        <v>147.3923313328593</v>
      </c>
      <c r="BJ53">
        <f ca="1">BI53*EXP(($C$6-0.5*$C$4^2)*$C$5+$C$4*SQRT($C$5)*_xlfn.NORM.S.INV(RAND()))</f>
        <v>145.39076962739261</v>
      </c>
      <c r="BK53">
        <f ca="1">BJ53*EXP(($C$6-0.5*$C$4^2)*$C$5+$C$4*SQRT($C$5)*_xlfn.NORM.S.INV(RAND()))</f>
        <v>143.63310199834623</v>
      </c>
      <c r="BL53">
        <f ca="1">BK53*EXP(($C$6-0.5*$C$4^2)*$C$5+$C$4*SQRT($C$5)*_xlfn.NORM.S.INV(RAND()))</f>
        <v>143.67286003241097</v>
      </c>
      <c r="BM53">
        <f ca="1">BL53*EXP(($C$6-0.5*$C$4^2)*$C$5+$C$4*SQRT($C$5)*_xlfn.NORM.S.INV(RAND()))</f>
        <v>144.72843541049005</v>
      </c>
      <c r="BN53">
        <f ca="1">BM53*EXP(($C$6-0.5*$C$4^2)*$C$5+$C$4*SQRT($C$5)*_xlfn.NORM.S.INV(RAND()))</f>
        <v>146.20109661491983</v>
      </c>
      <c r="BO53">
        <f ca="1">BN53*EXP(($C$6-0.5*$C$4^2)*$C$5+$C$4*SQRT($C$5)*_xlfn.NORM.S.INV(RAND()))</f>
        <v>148.23421994633597</v>
      </c>
      <c r="BP53">
        <f ca="1">BO53*EXP(($C$6-0.5*$C$4^2)*$C$5+$C$4*SQRT($C$5)*_xlfn.NORM.S.INV(RAND()))</f>
        <v>153.29782619572708</v>
      </c>
      <c r="BQ53">
        <f ca="1">BP53*EXP(($C$6-0.5*$C$4^2)*$C$5+$C$4*SQRT($C$5)*_xlfn.NORM.S.INV(RAND()))</f>
        <v>154.3817725353359</v>
      </c>
      <c r="BR53">
        <f ca="1">BQ53*EXP(($C$6-0.5*$C$4^2)*$C$5+$C$4*SQRT($C$5)*_xlfn.NORM.S.INV(RAND()))</f>
        <v>157.96862512770505</v>
      </c>
      <c r="BS53">
        <f ca="1">BR53*EXP(($C$6-0.5*$C$4^2)*$C$5+$C$4*SQRT($C$5)*_xlfn.NORM.S.INV(RAND()))</f>
        <v>161.6295791614489</v>
      </c>
      <c r="BT53">
        <f ca="1">BS53*EXP(($C$6-0.5*$C$4^2)*$C$5+$C$4*SQRT($C$5)*_xlfn.NORM.S.INV(RAND()))</f>
        <v>152.8113763755434</v>
      </c>
      <c r="BU53">
        <f ca="1">BT53*EXP(($C$6-0.5*$C$4^2)*$C$5+$C$4*SQRT($C$5)*_xlfn.NORM.S.INV(RAND()))</f>
        <v>154.2481646627966</v>
      </c>
      <c r="BV53">
        <f ca="1">BU53*EXP(($C$6-0.5*$C$4^2)*$C$5+$C$4*SQRT($C$5)*_xlfn.NORM.S.INV(RAND()))</f>
        <v>153.66505156778354</v>
      </c>
      <c r="BW53">
        <f ca="1">BV53*EXP(($C$6-0.5*$C$4^2)*$C$5+$C$4*SQRT($C$5)*_xlfn.NORM.S.INV(RAND()))</f>
        <v>151.794814364367</v>
      </c>
      <c r="BX53">
        <f ca="1">BW53*EXP(($C$6-0.5*$C$4^2)*$C$5+$C$4*SQRT($C$5)*_xlfn.NORM.S.INV(RAND()))</f>
        <v>150.09342545478779</v>
      </c>
      <c r="BY53">
        <f ca="1">BX53*EXP(($C$6-0.5*$C$4^2)*$C$5+$C$4*SQRT($C$5)*_xlfn.NORM.S.INV(RAND()))</f>
        <v>150.45385588220142</v>
      </c>
      <c r="BZ53">
        <f ca="1">BY53*EXP(($C$6-0.5*$C$4^2)*$C$5+$C$4*SQRT($C$5)*_xlfn.NORM.S.INV(RAND()))</f>
        <v>146.72164941979563</v>
      </c>
      <c r="CA53">
        <f ca="1">BZ53*EXP(($C$6-0.5*$C$4^2)*$C$5+$C$4*SQRT($C$5)*_xlfn.NORM.S.INV(RAND()))</f>
        <v>148.12339339960261</v>
      </c>
      <c r="CB53">
        <f ca="1">CA53*EXP(($C$6-0.5*$C$4^2)*$C$5+$C$4*SQRT($C$5)*_xlfn.NORM.S.INV(RAND()))</f>
        <v>146.23142370674083</v>
      </c>
      <c r="CC53">
        <f ca="1">CB53*EXP(($C$6-0.5*$C$4^2)*$C$5+$C$4*SQRT($C$5)*_xlfn.NORM.S.INV(RAND()))</f>
        <v>145.99408563297243</v>
      </c>
      <c r="CD53">
        <f ca="1">CC53*EXP(($C$6-0.5*$C$4^2)*$C$5+$C$4*SQRT($C$5)*_xlfn.NORM.S.INV(RAND()))</f>
        <v>143.02191465990717</v>
      </c>
      <c r="CE53">
        <f ca="1">CD53*EXP(($C$6-0.5*$C$4^2)*$C$5+$C$4*SQRT($C$5)*_xlfn.NORM.S.INV(RAND()))</f>
        <v>142.31111117182195</v>
      </c>
      <c r="CF53">
        <f ca="1">CE53*EXP(($C$6-0.5*$C$4^2)*$C$5+$C$4*SQRT($C$5)*_xlfn.NORM.S.INV(RAND()))</f>
        <v>145.86135070402722</v>
      </c>
      <c r="CG53">
        <f ca="1">CF53*EXP(($C$6-0.5*$C$4^2)*$C$5+$C$4*SQRT($C$5)*_xlfn.NORM.S.INV(RAND()))</f>
        <v>146.93882587808756</v>
      </c>
      <c r="CH53">
        <f ca="1">CG53*EXP(($C$6-0.5*$C$4^2)*$C$5+$C$4*SQRT($C$5)*_xlfn.NORM.S.INV(RAND()))</f>
        <v>147.91113449064332</v>
      </c>
      <c r="CI53">
        <f ca="1">CH53*EXP(($C$6-0.5*$C$4^2)*$C$5+$C$4*SQRT($C$5)*_xlfn.NORM.S.INV(RAND()))</f>
        <v>148.16679082594263</v>
      </c>
      <c r="CJ53">
        <f ca="1">CI53*EXP(($C$6-0.5*$C$4^2)*$C$5+$C$4*SQRT($C$5)*_xlfn.NORM.S.INV(RAND()))</f>
        <v>151.7238245700006</v>
      </c>
      <c r="CK53">
        <f ca="1">CJ53*EXP(($C$6-0.5*$C$4^2)*$C$5+$C$4*SQRT($C$5)*_xlfn.NORM.S.INV(RAND()))</f>
        <v>153.42797080192418</v>
      </c>
      <c r="CL53">
        <f ca="1">CK53*EXP(($C$6-0.5*$C$4^2)*$C$5+$C$4*SQRT($C$5)*_xlfn.NORM.S.INV(RAND()))</f>
        <v>150.8459049479913</v>
      </c>
      <c r="CM53">
        <f ca="1">CL53*EXP(($C$6-0.5*$C$4^2)*$C$5+$C$4*SQRT($C$5)*_xlfn.NORM.S.INV(RAND()))</f>
        <v>150.42040242278017</v>
      </c>
      <c r="CN53">
        <f ca="1">CM53*EXP(($C$6-0.5*$C$4^2)*$C$5+$C$4*SQRT($C$5)*_xlfn.NORM.S.INV(RAND()))</f>
        <v>143.89180685879009</v>
      </c>
      <c r="CO53">
        <f ca="1">CN53*EXP(($C$6-0.5*$C$4^2)*$C$5+$C$4*SQRT($C$5)*_xlfn.NORM.S.INV(RAND()))</f>
        <v>143.56118431433103</v>
      </c>
      <c r="CP53">
        <f ca="1">CO53*EXP(($C$6-0.5*$C$4^2)*$C$5+$C$4*SQRT($C$5)*_xlfn.NORM.S.INV(RAND()))</f>
        <v>143.39914394012129</v>
      </c>
      <c r="CQ53">
        <f ca="1">CP53*EXP(($C$6-0.5*$C$4^2)*$C$5+$C$4*SQRT($C$5)*_xlfn.NORM.S.INV(RAND()))</f>
        <v>142.82777116493591</v>
      </c>
      <c r="CR53">
        <f ca="1">CQ53*EXP(($C$6-0.5*$C$4^2)*$C$5+$C$4*SQRT($C$5)*_xlfn.NORM.S.INV(RAND()))</f>
        <v>143.90519445256533</v>
      </c>
      <c r="CS53">
        <f ca="1">CR53*EXP(($C$6-0.5*$C$4^2)*$C$5+$C$4*SQRT($C$5)*_xlfn.NORM.S.INV(RAND()))</f>
        <v>146.70161833399794</v>
      </c>
      <c r="CT53">
        <f ca="1">CS53*EXP(($C$6-0.5*$C$4^2)*$C$5+$C$4*SQRT($C$5)*_xlfn.NORM.S.INV(RAND()))</f>
        <v>145.99269993231005</v>
      </c>
      <c r="CU53">
        <f ca="1">CT53*EXP(($C$6-0.5*$C$4^2)*$C$5+$C$4*SQRT($C$5)*_xlfn.NORM.S.INV(RAND()))</f>
        <v>146.51764123058962</v>
      </c>
      <c r="CV53">
        <f ca="1">CU53*EXP(($C$6-0.5*$C$4^2)*$C$5+$C$4*SQRT($C$5)*_xlfn.NORM.S.INV(RAND()))</f>
        <v>146.29918879311438</v>
      </c>
      <c r="CW53">
        <f ca="1">CV53*EXP(($C$6-0.5*$C$4^2)*$C$5+$C$4*SQRT($C$5)*_xlfn.NORM.S.INV(RAND()))</f>
        <v>146.5309763977651</v>
      </c>
      <c r="CX53">
        <f ca="1">CW53*EXP(($C$6-0.5*$C$4^2)*$C$5+$C$4*SQRT($C$5)*_xlfn.NORM.S.INV(RAND()))</f>
        <v>149.97875815681641</v>
      </c>
      <c r="CY53">
        <f ca="1">CX53*EXP(($C$6-0.5*$C$4^2)*$C$5+$C$4*SQRT($C$5)*_xlfn.NORM.S.INV(RAND()))</f>
        <v>150.45180371035539</v>
      </c>
      <c r="CZ53">
        <f ca="1">CY53*EXP(($C$6-0.5*$C$4^2)*$C$5+$C$4*SQRT($C$5)*_xlfn.NORM.S.INV(RAND()))</f>
        <v>149.69516457178088</v>
      </c>
      <c r="DA53">
        <f ca="1">CZ53*EXP(($C$6-0.5*$C$4^2)*$C$5+$C$4*SQRT($C$5)*_xlfn.NORM.S.INV(RAND()))</f>
        <v>154.8556683483005</v>
      </c>
      <c r="DB53">
        <f ca="1">DA53*EXP(($C$6-0.5*$C$4^2)*$C$5+$C$4*SQRT($C$5)*_xlfn.NORM.S.INV(RAND()))</f>
        <v>149.19478718408993</v>
      </c>
      <c r="DC53">
        <f ca="1">DB53*EXP(($C$6-0.5*$C$4^2)*$C$5+$C$4*SQRT($C$5)*_xlfn.NORM.S.INV(RAND()))</f>
        <v>149.88529685338159</v>
      </c>
      <c r="DD53">
        <f ca="1">DC53*EXP(($C$6-0.5*$C$4^2)*$C$5+$C$4*SQRT($C$5)*_xlfn.NORM.S.INV(RAND()))</f>
        <v>148.26050055329048</v>
      </c>
      <c r="DE53">
        <f ca="1">DD53*EXP(($C$6-0.5*$C$4^2)*$C$5+$C$4*SQRT($C$5)*_xlfn.NORM.S.INV(RAND()))</f>
        <v>149.90069935823411</v>
      </c>
      <c r="DF53">
        <f ca="1">DE53*EXP(($C$6-0.5*$C$4^2)*$C$5+$C$4*SQRT($C$5)*_xlfn.NORM.S.INV(RAND()))</f>
        <v>148.62755572776251</v>
      </c>
      <c r="DG53">
        <f ca="1">DF53*EXP(($C$6-0.5*$C$4^2)*$C$5+$C$4*SQRT($C$5)*_xlfn.NORM.S.INV(RAND()))</f>
        <v>145.51833795418156</v>
      </c>
      <c r="DH53">
        <f ca="1">DG53*EXP(($C$6-0.5*$C$4^2)*$C$5+$C$4*SQRT($C$5)*_xlfn.NORM.S.INV(RAND()))</f>
        <v>146.96344744834875</v>
      </c>
      <c r="DI53">
        <f ca="1">DH53*EXP(($C$6-0.5*$C$4^2)*$C$5+$C$4*SQRT($C$5)*_xlfn.NORM.S.INV(RAND()))</f>
        <v>145.12110956315675</v>
      </c>
      <c r="DJ53">
        <f ca="1">DI53*EXP(($C$6-0.5*$C$4^2)*$C$5+$C$4*SQRT($C$5)*_xlfn.NORM.S.INV(RAND()))</f>
        <v>140.64814410502808</v>
      </c>
      <c r="DK53">
        <f ca="1">DJ53*EXP(($C$6-0.5*$C$4^2)*$C$5+$C$4*SQRT($C$5)*_xlfn.NORM.S.INV(RAND()))</f>
        <v>143.09039080068513</v>
      </c>
      <c r="DL53">
        <f ca="1">DK53*EXP(($C$6-0.5*$C$4^2)*$C$5+$C$4*SQRT($C$5)*_xlfn.NORM.S.INV(RAND()))</f>
        <v>146.04617721639855</v>
      </c>
      <c r="DM53">
        <f ca="1">DL53*EXP(($C$6-0.5*$C$4^2)*$C$5+$C$4*SQRT($C$5)*_xlfn.NORM.S.INV(RAND()))</f>
        <v>146.05908196448226</v>
      </c>
      <c r="DN53">
        <f ca="1">DM53*EXP(($C$6-0.5*$C$4^2)*$C$5+$C$4*SQRT($C$5)*_xlfn.NORM.S.INV(RAND()))</f>
        <v>150.01026293945449</v>
      </c>
      <c r="DO53">
        <f ca="1">DN53*EXP(($C$6-0.5*$C$4^2)*$C$5+$C$4*SQRT($C$5)*_xlfn.NORM.S.INV(RAND()))</f>
        <v>147.70943577412277</v>
      </c>
      <c r="DP53">
        <f ca="1">DO53*EXP(($C$6-0.5*$C$4^2)*$C$5+$C$4*SQRT($C$5)*_xlfn.NORM.S.INV(RAND()))</f>
        <v>149.49103130946446</v>
      </c>
      <c r="DQ53">
        <f ca="1">DP53*EXP(($C$6-0.5*$C$4^2)*$C$5+$C$4*SQRT($C$5)*_xlfn.NORM.S.INV(RAND()))</f>
        <v>148.61606536784839</v>
      </c>
      <c r="DR53">
        <f ca="1">DQ53*EXP(($C$6-0.5*$C$4^2)*$C$5+$C$4*SQRT($C$5)*_xlfn.NORM.S.INV(RAND()))</f>
        <v>148.58947590968566</v>
      </c>
      <c r="DS53">
        <f ca="1">DR53*EXP(($C$6-0.5*$C$4^2)*$C$5+$C$4*SQRT($C$5)*_xlfn.NORM.S.INV(RAND()))</f>
        <v>148.92142511492781</v>
      </c>
      <c r="DT53">
        <f ca="1">DS53*EXP(($C$6-0.5*$C$4^2)*$C$5+$C$4*SQRT($C$5)*_xlfn.NORM.S.INV(RAND()))</f>
        <v>150.72841405151206</v>
      </c>
      <c r="DU53">
        <f ca="1">DT53*EXP(($C$6-0.5*$C$4^2)*$C$5+$C$4*SQRT($C$5)*_xlfn.NORM.S.INV(RAND()))</f>
        <v>150.10200464767354</v>
      </c>
      <c r="DV53">
        <f ca="1">DU53*EXP(($C$6-0.5*$C$4^2)*$C$5+$C$4*SQRT($C$5)*_xlfn.NORM.S.INV(RAND()))</f>
        <v>147.44001608113234</v>
      </c>
      <c r="DW53">
        <f ca="1">DV53*EXP(($C$6-0.5*$C$4^2)*$C$5+$C$4*SQRT($C$5)*_xlfn.NORM.S.INV(RAND()))</f>
        <v>153.42524487374081</v>
      </c>
      <c r="DX53">
        <f ca="1">DW53*EXP(($C$6-0.5*$C$4^2)*$C$5+$C$4*SQRT($C$5)*_xlfn.NORM.S.INV(RAND()))</f>
        <v>156.90519005422158</v>
      </c>
      <c r="DY53">
        <f ca="1">DX53*EXP(($C$6-0.5*$C$4^2)*$C$5+$C$4*SQRT($C$5)*_xlfn.NORM.S.INV(RAND()))</f>
        <v>152.54493608103752</v>
      </c>
      <c r="DZ53">
        <f ca="1">DY53*EXP(($C$6-0.5*$C$4^2)*$C$5+$C$4*SQRT($C$5)*_xlfn.NORM.S.INV(RAND()))</f>
        <v>152.69124890787324</v>
      </c>
      <c r="EA53">
        <f ca="1">DZ53*EXP(($C$6-0.5*$C$4^2)*$C$5+$C$4*SQRT($C$5)*_xlfn.NORM.S.INV(RAND()))</f>
        <v>150.90507509691912</v>
      </c>
      <c r="EB53">
        <f ca="1">EA53*EXP(($C$6-0.5*$C$4^2)*$C$5+$C$4*SQRT($C$5)*_xlfn.NORM.S.INV(RAND()))</f>
        <v>149.01121950541551</v>
      </c>
      <c r="EC53">
        <f ca="1">EB53*EXP(($C$6-0.5*$C$4^2)*$C$5+$C$4*SQRT($C$5)*_xlfn.NORM.S.INV(RAND()))</f>
        <v>147.78730532200174</v>
      </c>
      <c r="ED53">
        <f ca="1">EC53*EXP(($C$6-0.5*$C$4^2)*$C$5+$C$4*SQRT($C$5)*_xlfn.NORM.S.INV(RAND()))</f>
        <v>148.40569139007002</v>
      </c>
      <c r="EE53">
        <f ca="1">ED53*EXP(($C$6-0.5*$C$4^2)*$C$5+$C$4*SQRT($C$5)*_xlfn.NORM.S.INV(RAND()))</f>
        <v>149.24900239382293</v>
      </c>
      <c r="EF53">
        <f ca="1">EE53*EXP(($C$6-0.5*$C$4^2)*$C$5+$C$4*SQRT($C$5)*_xlfn.NORM.S.INV(RAND()))</f>
        <v>151.11896573781911</v>
      </c>
      <c r="EG53">
        <f ca="1">EF53*EXP(($C$6-0.5*$C$4^2)*$C$5+$C$4*SQRT($C$5)*_xlfn.NORM.S.INV(RAND()))</f>
        <v>150.41859536494997</v>
      </c>
      <c r="EH53">
        <f ca="1">EG53*EXP(($C$6-0.5*$C$4^2)*$C$5+$C$4*SQRT($C$5)*_xlfn.NORM.S.INV(RAND()))</f>
        <v>149.55670185180099</v>
      </c>
      <c r="EI53">
        <f ca="1">EH53*EXP(($C$6-0.5*$C$4^2)*$C$5+$C$4*SQRT($C$5)*_xlfn.NORM.S.INV(RAND()))</f>
        <v>158.17853116524051</v>
      </c>
      <c r="EJ53">
        <f ca="1">EI53*EXP(($C$6-0.5*$C$4^2)*$C$5+$C$4*SQRT($C$5)*_xlfn.NORM.S.INV(RAND()))</f>
        <v>154.58983442327676</v>
      </c>
      <c r="EK53">
        <f ca="1">EJ53*EXP(($C$6-0.5*$C$4^2)*$C$5+$C$4*SQRT($C$5)*_xlfn.NORM.S.INV(RAND()))</f>
        <v>153.64230545935868</v>
      </c>
      <c r="EL53">
        <f ca="1">EK53*EXP(($C$6-0.5*$C$4^2)*$C$5+$C$4*SQRT($C$5)*_xlfn.NORM.S.INV(RAND()))</f>
        <v>148.02497044556591</v>
      </c>
      <c r="EM53">
        <f ca="1">EL53*EXP(($C$6-0.5*$C$4^2)*$C$5+$C$4*SQRT($C$5)*_xlfn.NORM.S.INV(RAND()))</f>
        <v>143.92827210441382</v>
      </c>
      <c r="EN53">
        <f ca="1">EM53*EXP(($C$6-0.5*$C$4^2)*$C$5+$C$4*SQRT($C$5)*_xlfn.NORM.S.INV(RAND()))</f>
        <v>141.8441143709895</v>
      </c>
      <c r="EO53">
        <f ca="1">EN53*EXP(($C$6-0.5*$C$4^2)*$C$5+$C$4*SQRT($C$5)*_xlfn.NORM.S.INV(RAND()))</f>
        <v>140.52271156052436</v>
      </c>
      <c r="EP53">
        <f ca="1">EO53*EXP(($C$6-0.5*$C$4^2)*$C$5+$C$4*SQRT($C$5)*_xlfn.NORM.S.INV(RAND()))</f>
        <v>140.40895345993835</v>
      </c>
      <c r="EQ53">
        <f ca="1">EP53*EXP(($C$6-0.5*$C$4^2)*$C$5+$C$4*SQRT($C$5)*_xlfn.NORM.S.INV(RAND()))</f>
        <v>140.97963992880835</v>
      </c>
      <c r="ER53">
        <f ca="1">EQ53*EXP(($C$6-0.5*$C$4^2)*$C$5+$C$4*SQRT($C$5)*_xlfn.NORM.S.INV(RAND()))</f>
        <v>144.10308846994238</v>
      </c>
      <c r="ES53">
        <f ca="1">ER53*EXP(($C$6-0.5*$C$4^2)*$C$5+$C$4*SQRT($C$5)*_xlfn.NORM.S.INV(RAND()))</f>
        <v>143.5996007296576</v>
      </c>
      <c r="ET53">
        <f ca="1">ES53*EXP(($C$6-0.5*$C$4^2)*$C$5+$C$4*SQRT($C$5)*_xlfn.NORM.S.INV(RAND()))</f>
        <v>143.70663727965089</v>
      </c>
      <c r="EU53">
        <f ca="1">ET53*EXP(($C$6-0.5*$C$4^2)*$C$5+$C$4*SQRT($C$5)*_xlfn.NORM.S.INV(RAND()))</f>
        <v>142.95424998020886</v>
      </c>
      <c r="EV53">
        <f ca="1">EU53*EXP(($C$6-0.5*$C$4^2)*$C$5+$C$4*SQRT($C$5)*_xlfn.NORM.S.INV(RAND()))</f>
        <v>144.62739416737887</v>
      </c>
      <c r="EW53">
        <f ca="1">EV53*EXP(($C$6-0.5*$C$4^2)*$C$5+$C$4*SQRT($C$5)*_xlfn.NORM.S.INV(RAND()))</f>
        <v>147.00233705310421</v>
      </c>
      <c r="EX53">
        <f ca="1">EW53*EXP(($C$6-0.5*$C$4^2)*$C$5+$C$4*SQRT($C$5)*_xlfn.NORM.S.INV(RAND()))</f>
        <v>149.23822851274053</v>
      </c>
      <c r="EY53">
        <f ca="1">EX53*EXP(($C$6-0.5*$C$4^2)*$C$5+$C$4*SQRT($C$5)*_xlfn.NORM.S.INV(RAND()))</f>
        <v>146.62257966014144</v>
      </c>
      <c r="EZ53">
        <f ca="1">EY53*EXP(($C$6-0.5*$C$4^2)*$C$5+$C$4*SQRT($C$5)*_xlfn.NORM.S.INV(RAND()))</f>
        <v>149.72919084209965</v>
      </c>
      <c r="FA53">
        <f ca="1">EZ53*EXP(($C$6-0.5*$C$4^2)*$C$5+$C$4*SQRT($C$5)*_xlfn.NORM.S.INV(RAND()))</f>
        <v>155.52657089101314</v>
      </c>
      <c r="FB53">
        <f ca="1">FA53*EXP(($C$6-0.5*$C$4^2)*$C$5+$C$4*SQRT($C$5)*_xlfn.NORM.S.INV(RAND()))</f>
        <v>155.52927735525685</v>
      </c>
      <c r="FC53">
        <f ca="1">FB53*EXP(($C$6-0.5*$C$4^2)*$C$5+$C$4*SQRT($C$5)*_xlfn.NORM.S.INV(RAND()))</f>
        <v>158.06012147856075</v>
      </c>
      <c r="FD53">
        <f ca="1">FC53*EXP(($C$6-0.5*$C$4^2)*$C$5+$C$4*SQRT($C$5)*_xlfn.NORM.S.INV(RAND()))</f>
        <v>157.19536262525324</v>
      </c>
      <c r="FE53">
        <f ca="1">FD53*EXP(($C$6-0.5*$C$4^2)*$C$5+$C$4*SQRT($C$5)*_xlfn.NORM.S.INV(RAND()))</f>
        <v>156.00226547742423</v>
      </c>
      <c r="FF53">
        <f ca="1">FE53*EXP(($C$6-0.5*$C$4^2)*$C$5+$C$4*SQRT($C$5)*_xlfn.NORM.S.INV(RAND()))</f>
        <v>156.76295218088717</v>
      </c>
      <c r="FG53">
        <f ca="1">FF53*EXP(($C$6-0.5*$C$4^2)*$C$5+$C$4*SQRT($C$5)*_xlfn.NORM.S.INV(RAND()))</f>
        <v>160.07249501056049</v>
      </c>
      <c r="FH53">
        <f ca="1">FG53*EXP(($C$6-0.5*$C$4^2)*$C$5+$C$4*SQRT($C$5)*_xlfn.NORM.S.INV(RAND()))</f>
        <v>159.14805411705899</v>
      </c>
      <c r="FI53">
        <f ca="1">FH53*EXP(($C$6-0.5*$C$4^2)*$C$5+$C$4*SQRT($C$5)*_xlfn.NORM.S.INV(RAND()))</f>
        <v>160.55113107212102</v>
      </c>
      <c r="FJ53">
        <f ca="1">FI53*EXP(($C$6-0.5*$C$4^2)*$C$5+$C$4*SQRT($C$5)*_xlfn.NORM.S.INV(RAND()))</f>
        <v>159.54318693106714</v>
      </c>
      <c r="FK53">
        <f ca="1">FJ53*EXP(($C$6-0.5*$C$4^2)*$C$5+$C$4*SQRT($C$5)*_xlfn.NORM.S.INV(RAND()))</f>
        <v>163.99076699902557</v>
      </c>
      <c r="FL53">
        <f ca="1">FK53*EXP(($C$6-0.5*$C$4^2)*$C$5+$C$4*SQRT($C$5)*_xlfn.NORM.S.INV(RAND()))</f>
        <v>163.39490978628729</v>
      </c>
      <c r="FM53">
        <f ca="1">FL53*EXP(($C$6-0.5*$C$4^2)*$C$5+$C$4*SQRT($C$5)*_xlfn.NORM.S.INV(RAND()))</f>
        <v>159.72955852187695</v>
      </c>
      <c r="FN53">
        <f ca="1">FM53*EXP(($C$6-0.5*$C$4^2)*$C$5+$C$4*SQRT($C$5)*_xlfn.NORM.S.INV(RAND()))</f>
        <v>157.57753015188308</v>
      </c>
      <c r="FO53">
        <f ca="1">FN53*EXP(($C$6-0.5*$C$4^2)*$C$5+$C$4*SQRT($C$5)*_xlfn.NORM.S.INV(RAND()))</f>
        <v>152.86330670202514</v>
      </c>
      <c r="FP53">
        <f ca="1">FO53*EXP(($C$6-0.5*$C$4^2)*$C$5+$C$4*SQRT($C$5)*_xlfn.NORM.S.INV(RAND()))</f>
        <v>158.65750692183408</v>
      </c>
      <c r="FQ53">
        <f ca="1">FP53*EXP(($C$6-0.5*$C$4^2)*$C$5+$C$4*SQRT($C$5)*_xlfn.NORM.S.INV(RAND()))</f>
        <v>159.51842869165111</v>
      </c>
      <c r="FR53">
        <f ca="1">FQ53*EXP(($C$6-0.5*$C$4^2)*$C$5+$C$4*SQRT($C$5)*_xlfn.NORM.S.INV(RAND()))</f>
        <v>165.45491730914739</v>
      </c>
      <c r="FS53">
        <f ca="1">FR53*EXP(($C$6-0.5*$C$4^2)*$C$5+$C$4*SQRT($C$5)*_xlfn.NORM.S.INV(RAND()))</f>
        <v>167.51374051096556</v>
      </c>
      <c r="FT53">
        <f ca="1">FS53*EXP(($C$6-0.5*$C$4^2)*$C$5+$C$4*SQRT($C$5)*_xlfn.NORM.S.INV(RAND()))</f>
        <v>169.92504933014888</v>
      </c>
      <c r="FU53">
        <f ca="1">FT53*EXP(($C$6-0.5*$C$4^2)*$C$5+$C$4*SQRT($C$5)*_xlfn.NORM.S.INV(RAND()))</f>
        <v>174.01474169453218</v>
      </c>
      <c r="FV53">
        <f ca="1">FU53*EXP(($C$6-0.5*$C$4^2)*$C$5+$C$4*SQRT($C$5)*_xlfn.NORM.S.INV(RAND()))</f>
        <v>174.93299655592489</v>
      </c>
      <c r="FW53">
        <f ca="1">FV53*EXP(($C$6-0.5*$C$4^2)*$C$5+$C$4*SQRT($C$5)*_xlfn.NORM.S.INV(RAND()))</f>
        <v>174.35995000998417</v>
      </c>
      <c r="FX53">
        <f ca="1">FW53*EXP(($C$6-0.5*$C$4^2)*$C$5+$C$4*SQRT($C$5)*_xlfn.NORM.S.INV(RAND()))</f>
        <v>177.03047282208286</v>
      </c>
      <c r="FY53">
        <f ca="1">FX53*EXP(($C$6-0.5*$C$4^2)*$C$5+$C$4*SQRT($C$5)*_xlfn.NORM.S.INV(RAND()))</f>
        <v>170.97688771842712</v>
      </c>
      <c r="FZ53">
        <f ca="1">FY53*EXP(($C$6-0.5*$C$4^2)*$C$5+$C$4*SQRT($C$5)*_xlfn.NORM.S.INV(RAND()))</f>
        <v>170.59872866883168</v>
      </c>
      <c r="GA53">
        <f ca="1">FZ53*EXP(($C$6-0.5*$C$4^2)*$C$5+$C$4*SQRT($C$5)*_xlfn.NORM.S.INV(RAND()))</f>
        <v>176.28685755008095</v>
      </c>
      <c r="GB53">
        <f ca="1">GA53*EXP(($C$6-0.5*$C$4^2)*$C$5+$C$4*SQRT($C$5)*_xlfn.NORM.S.INV(RAND()))</f>
        <v>175.92937593131035</v>
      </c>
      <c r="GC53">
        <f ca="1">GB53*EXP(($C$6-0.5*$C$4^2)*$C$5+$C$4*SQRT($C$5)*_xlfn.NORM.S.INV(RAND()))</f>
        <v>174.33610641011884</v>
      </c>
      <c r="GD53">
        <f ca="1">GC53*EXP(($C$6-0.5*$C$4^2)*$C$5+$C$4*SQRT($C$5)*_xlfn.NORM.S.INV(RAND()))</f>
        <v>179.72646437512648</v>
      </c>
      <c r="GE53">
        <f ca="1">GD53*EXP(($C$6-0.5*$C$4^2)*$C$5+$C$4*SQRT($C$5)*_xlfn.NORM.S.INV(RAND()))</f>
        <v>176.98010993974648</v>
      </c>
      <c r="GF53">
        <f ca="1">GE53*EXP(($C$6-0.5*$C$4^2)*$C$5+$C$4*SQRT($C$5)*_xlfn.NORM.S.INV(RAND()))</f>
        <v>177.91376057499977</v>
      </c>
      <c r="GG53">
        <f ca="1">GF53*EXP(($C$6-0.5*$C$4^2)*$C$5+$C$4*SQRT($C$5)*_xlfn.NORM.S.INV(RAND()))</f>
        <v>177.14864917125104</v>
      </c>
      <c r="GH53">
        <f ca="1">GG53*EXP(($C$6-0.5*$C$4^2)*$C$5+$C$4*SQRT($C$5)*_xlfn.NORM.S.INV(RAND()))</f>
        <v>183.23945811511979</v>
      </c>
      <c r="GI53">
        <f ca="1">GH53*EXP(($C$6-0.5*$C$4^2)*$C$5+$C$4*SQRT($C$5)*_xlfn.NORM.S.INV(RAND()))</f>
        <v>189.35208281357174</v>
      </c>
      <c r="GJ53">
        <f ca="1">GI53*EXP(($C$6-0.5*$C$4^2)*$C$5+$C$4*SQRT($C$5)*_xlfn.NORM.S.INV(RAND()))</f>
        <v>185.90950952377949</v>
      </c>
      <c r="GK53">
        <f ca="1">GJ53*EXP(($C$6-0.5*$C$4^2)*$C$5+$C$4*SQRT($C$5)*_xlfn.NORM.S.INV(RAND()))</f>
        <v>190.98597509120347</v>
      </c>
      <c r="GL53">
        <f ca="1">GK53*EXP(($C$6-0.5*$C$4^2)*$C$5+$C$4*SQRT($C$5)*_xlfn.NORM.S.INV(RAND()))</f>
        <v>190.67294207134938</v>
      </c>
      <c r="GM53">
        <f ca="1">GL53*EXP(($C$6-0.5*$C$4^2)*$C$5+$C$4*SQRT($C$5)*_xlfn.NORM.S.INV(RAND()))</f>
        <v>181.43323059630845</v>
      </c>
      <c r="GN53">
        <f ca="1">GM53*EXP(($C$6-0.5*$C$4^2)*$C$5+$C$4*SQRT($C$5)*_xlfn.NORM.S.INV(RAND()))</f>
        <v>179.44692623129816</v>
      </c>
      <c r="GO53">
        <f ca="1">GN53*EXP(($C$6-0.5*$C$4^2)*$C$5+$C$4*SQRT($C$5)*_xlfn.NORM.S.INV(RAND()))</f>
        <v>183.33604803257285</v>
      </c>
      <c r="GP53">
        <f ca="1">GO53*EXP(($C$6-0.5*$C$4^2)*$C$5+$C$4*SQRT($C$5)*_xlfn.NORM.S.INV(RAND()))</f>
        <v>179.85980097494388</v>
      </c>
      <c r="GQ53">
        <f ca="1">GP53*EXP(($C$6-0.5*$C$4^2)*$C$5+$C$4*SQRT($C$5)*_xlfn.NORM.S.INV(RAND()))</f>
        <v>176.50709116441547</v>
      </c>
      <c r="GR53">
        <f ca="1">GQ53*EXP(($C$6-0.5*$C$4^2)*$C$5+$C$4*SQRT($C$5)*_xlfn.NORM.S.INV(RAND()))</f>
        <v>174.7697813084429</v>
      </c>
      <c r="GS53">
        <f ca="1">GR53*EXP(($C$6-0.5*$C$4^2)*$C$5+$C$4*SQRT($C$5)*_xlfn.NORM.S.INV(RAND()))</f>
        <v>170.06535313268728</v>
      </c>
      <c r="GT53">
        <f ca="1">GS53*EXP(($C$6-0.5*$C$4^2)*$C$5+$C$4*SQRT($C$5)*_xlfn.NORM.S.INV(RAND()))</f>
        <v>166.16566649857151</v>
      </c>
      <c r="GU53">
        <f ca="1">GT53*EXP(($C$6-0.5*$C$4^2)*$C$5+$C$4*SQRT($C$5)*_xlfn.NORM.S.INV(RAND()))</f>
        <v>169.84959940664893</v>
      </c>
      <c r="GV53">
        <f ca="1">GU53*EXP(($C$6-0.5*$C$4^2)*$C$5+$C$4*SQRT($C$5)*_xlfn.NORM.S.INV(RAND()))</f>
        <v>163.7349240032031</v>
      </c>
      <c r="GW53">
        <f ca="1">GV53*EXP(($C$6-0.5*$C$4^2)*$C$5+$C$4*SQRT($C$5)*_xlfn.NORM.S.INV(RAND()))</f>
        <v>162.48753488626653</v>
      </c>
      <c r="GX53">
        <f ca="1">GW53*EXP(($C$6-0.5*$C$4^2)*$C$5+$C$4*SQRT($C$5)*_xlfn.NORM.S.INV(RAND()))</f>
        <v>167.47137570143374</v>
      </c>
      <c r="GY53" s="26">
        <f t="shared" ca="1" si="0"/>
        <v>0</v>
      </c>
      <c r="GZ53">
        <f ca="1">GY53*EXP(-$C$6*$C$7)</f>
        <v>0</v>
      </c>
      <c r="HA53" s="26">
        <f t="shared" ca="1" si="1"/>
        <v>7.4713757014337432</v>
      </c>
      <c r="HB53" s="26">
        <f ca="1">HA53*EXP(-$C$6*$C$7)</f>
        <v>7.4473400135780867</v>
      </c>
    </row>
    <row r="54" spans="6:210" x14ac:dyDescent="0.35">
      <c r="F54" s="26">
        <f>F53</f>
        <v>156.69999999999999</v>
      </c>
      <c r="G54">
        <f ca="1">F54*EXP(($C$6-0.5*$C$4^2)*$C$5+$C$4*SQRT($C$5)*_xlfn.NORM.S.INV(RAND()))</f>
        <v>152.01002486238059</v>
      </c>
      <c r="H54">
        <f ca="1">G54*EXP(($C$6-0.5*$C$4^2)*$C$5+$C$4*SQRT($C$5)*_xlfn.NORM.S.INV(RAND()))</f>
        <v>150.47925665681331</v>
      </c>
      <c r="I54">
        <f ca="1">H54*EXP(($C$6-0.5*$C$4^2)*$C$5+$C$4*SQRT($C$5)*_xlfn.NORM.S.INV(RAND()))</f>
        <v>150.78970047260762</v>
      </c>
      <c r="J54">
        <f ca="1">I54*EXP(($C$6-0.5*$C$4^2)*$C$5+$C$4*SQRT($C$5)*_xlfn.NORM.S.INV(RAND()))</f>
        <v>147.78106858732369</v>
      </c>
      <c r="K54">
        <f ca="1">J54*EXP(($C$6-0.5*$C$4^2)*$C$5+$C$4*SQRT($C$5)*_xlfn.NORM.S.INV(RAND()))</f>
        <v>148.07564858680675</v>
      </c>
      <c r="L54">
        <f ca="1">K54*EXP(($C$6-0.5*$C$4^2)*$C$5+$C$4*SQRT($C$5)*_xlfn.NORM.S.INV(RAND()))</f>
        <v>147.30162676847439</v>
      </c>
      <c r="M54">
        <f ca="1">L54*EXP(($C$6-0.5*$C$4^2)*$C$5+$C$4*SQRT($C$5)*_xlfn.NORM.S.INV(RAND()))</f>
        <v>149.93011057885178</v>
      </c>
      <c r="N54">
        <f ca="1">M54*EXP(($C$6-0.5*$C$4^2)*$C$5+$C$4*SQRT($C$5)*_xlfn.NORM.S.INV(RAND()))</f>
        <v>146.45544468122534</v>
      </c>
      <c r="O54">
        <f ca="1">N54*EXP(($C$6-0.5*$C$4^2)*$C$5+$C$4*SQRT($C$5)*_xlfn.NORM.S.INV(RAND()))</f>
        <v>145.53707338926137</v>
      </c>
      <c r="P54">
        <f ca="1">O54*EXP(($C$6-0.5*$C$4^2)*$C$5+$C$4*SQRT($C$5)*_xlfn.NORM.S.INV(RAND()))</f>
        <v>147.5742565504292</v>
      </c>
      <c r="Q54">
        <f ca="1">P54*EXP(($C$6-0.5*$C$4^2)*$C$5+$C$4*SQRT($C$5)*_xlfn.NORM.S.INV(RAND()))</f>
        <v>147.19328292261218</v>
      </c>
      <c r="R54">
        <f ca="1">Q54*EXP(($C$6-0.5*$C$4^2)*$C$5+$C$4*SQRT($C$5)*_xlfn.NORM.S.INV(RAND()))</f>
        <v>150.06253997627869</v>
      </c>
      <c r="S54">
        <f ca="1">R54*EXP(($C$6-0.5*$C$4^2)*$C$5+$C$4*SQRT($C$5)*_xlfn.NORM.S.INV(RAND()))</f>
        <v>150.91972915633846</v>
      </c>
      <c r="T54">
        <f ca="1">S54*EXP(($C$6-0.5*$C$4^2)*$C$5+$C$4*SQRT($C$5)*_xlfn.NORM.S.INV(RAND()))</f>
        <v>147.6431399311594</v>
      </c>
      <c r="U54">
        <f ca="1">T54*EXP(($C$6-0.5*$C$4^2)*$C$5+$C$4*SQRT($C$5)*_xlfn.NORM.S.INV(RAND()))</f>
        <v>145.94867193204229</v>
      </c>
      <c r="V54">
        <f ca="1">U54*EXP(($C$6-0.5*$C$4^2)*$C$5+$C$4*SQRT($C$5)*_xlfn.NORM.S.INV(RAND()))</f>
        <v>150.59783696080808</v>
      </c>
      <c r="W54">
        <f ca="1">V54*EXP(($C$6-0.5*$C$4^2)*$C$5+$C$4*SQRT($C$5)*_xlfn.NORM.S.INV(RAND()))</f>
        <v>153.22914124996754</v>
      </c>
      <c r="X54">
        <f ca="1">W54*EXP(($C$6-0.5*$C$4^2)*$C$5+$C$4*SQRT($C$5)*_xlfn.NORM.S.INV(RAND()))</f>
        <v>154.8879676407698</v>
      </c>
      <c r="Y54">
        <f ca="1">X54*EXP(($C$6-0.5*$C$4^2)*$C$5+$C$4*SQRT($C$5)*_xlfn.NORM.S.INV(RAND()))</f>
        <v>157.52118427720777</v>
      </c>
      <c r="Z54">
        <f ca="1">Y54*EXP(($C$6-0.5*$C$4^2)*$C$5+$C$4*SQRT($C$5)*_xlfn.NORM.S.INV(RAND()))</f>
        <v>162.16109856376031</v>
      </c>
      <c r="AA54">
        <f ca="1">Z54*EXP(($C$6-0.5*$C$4^2)*$C$5+$C$4*SQRT($C$5)*_xlfn.NORM.S.INV(RAND()))</f>
        <v>161.318037551385</v>
      </c>
      <c r="AB54">
        <f ca="1">AA54*EXP(($C$6-0.5*$C$4^2)*$C$5+$C$4*SQRT($C$5)*_xlfn.NORM.S.INV(RAND()))</f>
        <v>158.16499339983162</v>
      </c>
      <c r="AC54">
        <f ca="1">AB54*EXP(($C$6-0.5*$C$4^2)*$C$5+$C$4*SQRT($C$5)*_xlfn.NORM.S.INV(RAND()))</f>
        <v>158.24479239989154</v>
      </c>
      <c r="AD54">
        <f ca="1">AC54*EXP(($C$6-0.5*$C$4^2)*$C$5+$C$4*SQRT($C$5)*_xlfn.NORM.S.INV(RAND()))</f>
        <v>159.38354386295688</v>
      </c>
      <c r="AE54">
        <f ca="1">AD54*EXP(($C$6-0.5*$C$4^2)*$C$5+$C$4*SQRT($C$5)*_xlfn.NORM.S.INV(RAND()))</f>
        <v>161.73512289524831</v>
      </c>
      <c r="AF54">
        <f ca="1">AE54*EXP(($C$6-0.5*$C$4^2)*$C$5+$C$4*SQRT($C$5)*_xlfn.NORM.S.INV(RAND()))</f>
        <v>161.38841235774495</v>
      </c>
      <c r="AG54">
        <f ca="1">AF54*EXP(($C$6-0.5*$C$4^2)*$C$5+$C$4*SQRT($C$5)*_xlfn.NORM.S.INV(RAND()))</f>
        <v>161.48786918616943</v>
      </c>
      <c r="AH54">
        <f ca="1">AG54*EXP(($C$6-0.5*$C$4^2)*$C$5+$C$4*SQRT($C$5)*_xlfn.NORM.S.INV(RAND()))</f>
        <v>158.06682484044225</v>
      </c>
      <c r="AI54">
        <f ca="1">AH54*EXP(($C$6-0.5*$C$4^2)*$C$5+$C$4*SQRT($C$5)*_xlfn.NORM.S.INV(RAND()))</f>
        <v>157.42160909172384</v>
      </c>
      <c r="AJ54">
        <f ca="1">AI54*EXP(($C$6-0.5*$C$4^2)*$C$5+$C$4*SQRT($C$5)*_xlfn.NORM.S.INV(RAND()))</f>
        <v>157.23489666681553</v>
      </c>
      <c r="AK54">
        <f ca="1">AJ54*EXP(($C$6-0.5*$C$4^2)*$C$5+$C$4*SQRT($C$5)*_xlfn.NORM.S.INV(RAND()))</f>
        <v>157.05242704597862</v>
      </c>
      <c r="AL54">
        <f ca="1">AK54*EXP(($C$6-0.5*$C$4^2)*$C$5+$C$4*SQRT($C$5)*_xlfn.NORM.S.INV(RAND()))</f>
        <v>160.36025493263654</v>
      </c>
      <c r="AM54">
        <f ca="1">AL54*EXP(($C$6-0.5*$C$4^2)*$C$5+$C$4*SQRT($C$5)*_xlfn.NORM.S.INV(RAND()))</f>
        <v>160.36279345689849</v>
      </c>
      <c r="AN54">
        <f ca="1">AM54*EXP(($C$6-0.5*$C$4^2)*$C$5+$C$4*SQRT($C$5)*_xlfn.NORM.S.INV(RAND()))</f>
        <v>155.51287235621029</v>
      </c>
      <c r="AO54">
        <f ca="1">AN54*EXP(($C$6-0.5*$C$4^2)*$C$5+$C$4*SQRT($C$5)*_xlfn.NORM.S.INV(RAND()))</f>
        <v>160.67770714467997</v>
      </c>
      <c r="AP54">
        <f ca="1">AO54*EXP(($C$6-0.5*$C$4^2)*$C$5+$C$4*SQRT($C$5)*_xlfn.NORM.S.INV(RAND()))</f>
        <v>159.38145467957085</v>
      </c>
      <c r="AQ54">
        <f ca="1">AP54*EXP(($C$6-0.5*$C$4^2)*$C$5+$C$4*SQRT($C$5)*_xlfn.NORM.S.INV(RAND()))</f>
        <v>159.19806287469297</v>
      </c>
      <c r="AR54">
        <f ca="1">AQ54*EXP(($C$6-0.5*$C$4^2)*$C$5+$C$4*SQRT($C$5)*_xlfn.NORM.S.INV(RAND()))</f>
        <v>161.94575505539831</v>
      </c>
      <c r="AS54">
        <f ca="1">AR54*EXP(($C$6-0.5*$C$4^2)*$C$5+$C$4*SQRT($C$5)*_xlfn.NORM.S.INV(RAND()))</f>
        <v>164.68862617871883</v>
      </c>
      <c r="AT54">
        <f ca="1">AS54*EXP(($C$6-0.5*$C$4^2)*$C$5+$C$4*SQRT($C$5)*_xlfn.NORM.S.INV(RAND()))</f>
        <v>169.94836439214831</v>
      </c>
      <c r="AU54">
        <f ca="1">AT54*EXP(($C$6-0.5*$C$4^2)*$C$5+$C$4*SQRT($C$5)*_xlfn.NORM.S.INV(RAND()))</f>
        <v>170.56123758460708</v>
      </c>
      <c r="AV54">
        <f ca="1">AU54*EXP(($C$6-0.5*$C$4^2)*$C$5+$C$4*SQRT($C$5)*_xlfn.NORM.S.INV(RAND()))</f>
        <v>168.14662803336049</v>
      </c>
      <c r="AW54">
        <f ca="1">AV54*EXP(($C$6-0.5*$C$4^2)*$C$5+$C$4*SQRT($C$5)*_xlfn.NORM.S.INV(RAND()))</f>
        <v>167.09995363410258</v>
      </c>
      <c r="AX54">
        <f ca="1">AW54*EXP(($C$6-0.5*$C$4^2)*$C$5+$C$4*SQRT($C$5)*_xlfn.NORM.S.INV(RAND()))</f>
        <v>163.99254765840197</v>
      </c>
      <c r="AY54">
        <f ca="1">AX54*EXP(($C$6-0.5*$C$4^2)*$C$5+$C$4*SQRT($C$5)*_xlfn.NORM.S.INV(RAND()))</f>
        <v>163.33307206181166</v>
      </c>
      <c r="AZ54">
        <f ca="1">AY54*EXP(($C$6-0.5*$C$4^2)*$C$5+$C$4*SQRT($C$5)*_xlfn.NORM.S.INV(RAND()))</f>
        <v>163.13006951136259</v>
      </c>
      <c r="BA54">
        <f ca="1">AZ54*EXP(($C$6-0.5*$C$4^2)*$C$5+$C$4*SQRT($C$5)*_xlfn.NORM.S.INV(RAND()))</f>
        <v>162.84067420596315</v>
      </c>
      <c r="BB54">
        <f ca="1">BA54*EXP(($C$6-0.5*$C$4^2)*$C$5+$C$4*SQRT($C$5)*_xlfn.NORM.S.INV(RAND()))</f>
        <v>160.72274970478122</v>
      </c>
      <c r="BC54">
        <f ca="1">BB54*EXP(($C$6-0.5*$C$4^2)*$C$5+$C$4*SQRT($C$5)*_xlfn.NORM.S.INV(RAND()))</f>
        <v>162.70312943535686</v>
      </c>
      <c r="BD54">
        <f ca="1">BC54*EXP(($C$6-0.5*$C$4^2)*$C$5+$C$4*SQRT($C$5)*_xlfn.NORM.S.INV(RAND()))</f>
        <v>163.62962500524429</v>
      </c>
      <c r="BE54">
        <f ca="1">BD54*EXP(($C$6-0.5*$C$4^2)*$C$5+$C$4*SQRT($C$5)*_xlfn.NORM.S.INV(RAND()))</f>
        <v>167.12726320291827</v>
      </c>
      <c r="BF54">
        <f ca="1">BE54*EXP(($C$6-0.5*$C$4^2)*$C$5+$C$4*SQRT($C$5)*_xlfn.NORM.S.INV(RAND()))</f>
        <v>165.95482431557883</v>
      </c>
      <c r="BG54">
        <f ca="1">BF54*EXP(($C$6-0.5*$C$4^2)*$C$5+$C$4*SQRT($C$5)*_xlfn.NORM.S.INV(RAND()))</f>
        <v>165.1632980784679</v>
      </c>
      <c r="BH54">
        <f ca="1">BG54*EXP(($C$6-0.5*$C$4^2)*$C$5+$C$4*SQRT($C$5)*_xlfn.NORM.S.INV(RAND()))</f>
        <v>167.09492319941157</v>
      </c>
      <c r="BI54">
        <f ca="1">BH54*EXP(($C$6-0.5*$C$4^2)*$C$5+$C$4*SQRT($C$5)*_xlfn.NORM.S.INV(RAND()))</f>
        <v>166.34250442317509</v>
      </c>
      <c r="BJ54">
        <f ca="1">BI54*EXP(($C$6-0.5*$C$4^2)*$C$5+$C$4*SQRT($C$5)*_xlfn.NORM.S.INV(RAND()))</f>
        <v>169.60715789085162</v>
      </c>
      <c r="BK54">
        <f ca="1">BJ54*EXP(($C$6-0.5*$C$4^2)*$C$5+$C$4*SQRT($C$5)*_xlfn.NORM.S.INV(RAND()))</f>
        <v>164.3704218172347</v>
      </c>
      <c r="BL54">
        <f ca="1">BK54*EXP(($C$6-0.5*$C$4^2)*$C$5+$C$4*SQRT($C$5)*_xlfn.NORM.S.INV(RAND()))</f>
        <v>162.03310434711165</v>
      </c>
      <c r="BM54">
        <f ca="1">BL54*EXP(($C$6-0.5*$C$4^2)*$C$5+$C$4*SQRT($C$5)*_xlfn.NORM.S.INV(RAND()))</f>
        <v>162.49542397386952</v>
      </c>
      <c r="BN54">
        <f ca="1">BM54*EXP(($C$6-0.5*$C$4^2)*$C$5+$C$4*SQRT($C$5)*_xlfn.NORM.S.INV(RAND()))</f>
        <v>164.23478509475834</v>
      </c>
      <c r="BO54">
        <f ca="1">BN54*EXP(($C$6-0.5*$C$4^2)*$C$5+$C$4*SQRT($C$5)*_xlfn.NORM.S.INV(RAND()))</f>
        <v>161.92164734828799</v>
      </c>
      <c r="BP54">
        <f ca="1">BO54*EXP(($C$6-0.5*$C$4^2)*$C$5+$C$4*SQRT($C$5)*_xlfn.NORM.S.INV(RAND()))</f>
        <v>161.74432580472651</v>
      </c>
      <c r="BQ54">
        <f ca="1">BP54*EXP(($C$6-0.5*$C$4^2)*$C$5+$C$4*SQRT($C$5)*_xlfn.NORM.S.INV(RAND()))</f>
        <v>160.14979623453053</v>
      </c>
      <c r="BR54">
        <f ca="1">BQ54*EXP(($C$6-0.5*$C$4^2)*$C$5+$C$4*SQRT($C$5)*_xlfn.NORM.S.INV(RAND()))</f>
        <v>157.25338225190376</v>
      </c>
      <c r="BS54">
        <f ca="1">BR54*EXP(($C$6-0.5*$C$4^2)*$C$5+$C$4*SQRT($C$5)*_xlfn.NORM.S.INV(RAND()))</f>
        <v>150.80810677962825</v>
      </c>
      <c r="BT54">
        <f ca="1">BS54*EXP(($C$6-0.5*$C$4^2)*$C$5+$C$4*SQRT($C$5)*_xlfn.NORM.S.INV(RAND()))</f>
        <v>152.29582030826555</v>
      </c>
      <c r="BU54">
        <f ca="1">BT54*EXP(($C$6-0.5*$C$4^2)*$C$5+$C$4*SQRT($C$5)*_xlfn.NORM.S.INV(RAND()))</f>
        <v>150.64115038983329</v>
      </c>
      <c r="BV54">
        <f ca="1">BU54*EXP(($C$6-0.5*$C$4^2)*$C$5+$C$4*SQRT($C$5)*_xlfn.NORM.S.INV(RAND()))</f>
        <v>150.51075080516077</v>
      </c>
      <c r="BW54">
        <f ca="1">BV54*EXP(($C$6-0.5*$C$4^2)*$C$5+$C$4*SQRT($C$5)*_xlfn.NORM.S.INV(RAND()))</f>
        <v>149.96020653604364</v>
      </c>
      <c r="BX54">
        <f ca="1">BW54*EXP(($C$6-0.5*$C$4^2)*$C$5+$C$4*SQRT($C$5)*_xlfn.NORM.S.INV(RAND()))</f>
        <v>150.81883403589941</v>
      </c>
      <c r="BY54">
        <f ca="1">BX54*EXP(($C$6-0.5*$C$4^2)*$C$5+$C$4*SQRT($C$5)*_xlfn.NORM.S.INV(RAND()))</f>
        <v>152.36775842971227</v>
      </c>
      <c r="BZ54">
        <f ca="1">BY54*EXP(($C$6-0.5*$C$4^2)*$C$5+$C$4*SQRT($C$5)*_xlfn.NORM.S.INV(RAND()))</f>
        <v>153.51052097091508</v>
      </c>
      <c r="CA54">
        <f ca="1">BZ54*EXP(($C$6-0.5*$C$4^2)*$C$5+$C$4*SQRT($C$5)*_xlfn.NORM.S.INV(RAND()))</f>
        <v>151.59806782121632</v>
      </c>
      <c r="CB54">
        <f ca="1">CA54*EXP(($C$6-0.5*$C$4^2)*$C$5+$C$4*SQRT($C$5)*_xlfn.NORM.S.INV(RAND()))</f>
        <v>155.8660052911971</v>
      </c>
      <c r="CC54">
        <f ca="1">CB54*EXP(($C$6-0.5*$C$4^2)*$C$5+$C$4*SQRT($C$5)*_xlfn.NORM.S.INV(RAND()))</f>
        <v>155.57091148609618</v>
      </c>
      <c r="CD54">
        <f ca="1">CC54*EXP(($C$6-0.5*$C$4^2)*$C$5+$C$4*SQRT($C$5)*_xlfn.NORM.S.INV(RAND()))</f>
        <v>154.97925762858441</v>
      </c>
      <c r="CE54">
        <f ca="1">CD54*EXP(($C$6-0.5*$C$4^2)*$C$5+$C$4*SQRT($C$5)*_xlfn.NORM.S.INV(RAND()))</f>
        <v>151.4482067486652</v>
      </c>
      <c r="CF54">
        <f ca="1">CE54*EXP(($C$6-0.5*$C$4^2)*$C$5+$C$4*SQRT($C$5)*_xlfn.NORM.S.INV(RAND()))</f>
        <v>149.92388707245377</v>
      </c>
      <c r="CG54">
        <f ca="1">CF54*EXP(($C$6-0.5*$C$4^2)*$C$5+$C$4*SQRT($C$5)*_xlfn.NORM.S.INV(RAND()))</f>
        <v>144.26334678843156</v>
      </c>
      <c r="CH54">
        <f ca="1">CG54*EXP(($C$6-0.5*$C$4^2)*$C$5+$C$4*SQRT($C$5)*_xlfn.NORM.S.INV(RAND()))</f>
        <v>141.85399215465702</v>
      </c>
      <c r="CI54">
        <f ca="1">CH54*EXP(($C$6-0.5*$C$4^2)*$C$5+$C$4*SQRT($C$5)*_xlfn.NORM.S.INV(RAND()))</f>
        <v>139.99967977130152</v>
      </c>
      <c r="CJ54">
        <f ca="1">CI54*EXP(($C$6-0.5*$C$4^2)*$C$5+$C$4*SQRT($C$5)*_xlfn.NORM.S.INV(RAND()))</f>
        <v>139.6354472407464</v>
      </c>
      <c r="CK54">
        <f ca="1">CJ54*EXP(($C$6-0.5*$C$4^2)*$C$5+$C$4*SQRT($C$5)*_xlfn.NORM.S.INV(RAND()))</f>
        <v>139.51357751326219</v>
      </c>
      <c r="CL54">
        <f ca="1">CK54*EXP(($C$6-0.5*$C$4^2)*$C$5+$C$4*SQRT($C$5)*_xlfn.NORM.S.INV(RAND()))</f>
        <v>142.97988746740768</v>
      </c>
      <c r="CM54">
        <f ca="1">CL54*EXP(($C$6-0.5*$C$4^2)*$C$5+$C$4*SQRT($C$5)*_xlfn.NORM.S.INV(RAND()))</f>
        <v>144.62416477996035</v>
      </c>
      <c r="CN54">
        <f ca="1">CM54*EXP(($C$6-0.5*$C$4^2)*$C$5+$C$4*SQRT($C$5)*_xlfn.NORM.S.INV(RAND()))</f>
        <v>146.31603087360958</v>
      </c>
      <c r="CO54">
        <f ca="1">CN54*EXP(($C$6-0.5*$C$4^2)*$C$5+$C$4*SQRT($C$5)*_xlfn.NORM.S.INV(RAND()))</f>
        <v>151.99875306215333</v>
      </c>
      <c r="CP54">
        <f ca="1">CO54*EXP(($C$6-0.5*$C$4^2)*$C$5+$C$4*SQRT($C$5)*_xlfn.NORM.S.INV(RAND()))</f>
        <v>151.91436778637532</v>
      </c>
      <c r="CQ54">
        <f ca="1">CP54*EXP(($C$6-0.5*$C$4^2)*$C$5+$C$4*SQRT($C$5)*_xlfn.NORM.S.INV(RAND()))</f>
        <v>150.86818642942617</v>
      </c>
      <c r="CR54">
        <f ca="1">CQ54*EXP(($C$6-0.5*$C$4^2)*$C$5+$C$4*SQRT($C$5)*_xlfn.NORM.S.INV(RAND()))</f>
        <v>153.83171877784937</v>
      </c>
      <c r="CS54">
        <f ca="1">CR54*EXP(($C$6-0.5*$C$4^2)*$C$5+$C$4*SQRT($C$5)*_xlfn.NORM.S.INV(RAND()))</f>
        <v>148.18786877635495</v>
      </c>
      <c r="CT54">
        <f ca="1">CS54*EXP(($C$6-0.5*$C$4^2)*$C$5+$C$4*SQRT($C$5)*_xlfn.NORM.S.INV(RAND()))</f>
        <v>145.24073688621337</v>
      </c>
      <c r="CU54">
        <f ca="1">CT54*EXP(($C$6-0.5*$C$4^2)*$C$5+$C$4*SQRT($C$5)*_xlfn.NORM.S.INV(RAND()))</f>
        <v>145.31326063475595</v>
      </c>
      <c r="CV54">
        <f ca="1">CU54*EXP(($C$6-0.5*$C$4^2)*$C$5+$C$4*SQRT($C$5)*_xlfn.NORM.S.INV(RAND()))</f>
        <v>143.37172730445837</v>
      </c>
      <c r="CW54">
        <f ca="1">CV54*EXP(($C$6-0.5*$C$4^2)*$C$5+$C$4*SQRT($C$5)*_xlfn.NORM.S.INV(RAND()))</f>
        <v>145.21353325857169</v>
      </c>
      <c r="CX54">
        <f ca="1">CW54*EXP(($C$6-0.5*$C$4^2)*$C$5+$C$4*SQRT($C$5)*_xlfn.NORM.S.INV(RAND()))</f>
        <v>139.70603764832677</v>
      </c>
      <c r="CY54">
        <f ca="1">CX54*EXP(($C$6-0.5*$C$4^2)*$C$5+$C$4*SQRT($C$5)*_xlfn.NORM.S.INV(RAND()))</f>
        <v>141.04170678152892</v>
      </c>
      <c r="CZ54">
        <f ca="1">CY54*EXP(($C$6-0.5*$C$4^2)*$C$5+$C$4*SQRT($C$5)*_xlfn.NORM.S.INV(RAND()))</f>
        <v>138.82482498645868</v>
      </c>
      <c r="DA54">
        <f ca="1">CZ54*EXP(($C$6-0.5*$C$4^2)*$C$5+$C$4*SQRT($C$5)*_xlfn.NORM.S.INV(RAND()))</f>
        <v>142.26340823276146</v>
      </c>
      <c r="DB54">
        <f ca="1">DA54*EXP(($C$6-0.5*$C$4^2)*$C$5+$C$4*SQRT($C$5)*_xlfn.NORM.S.INV(RAND()))</f>
        <v>146.30175735035294</v>
      </c>
      <c r="DC54">
        <f ca="1">DB54*EXP(($C$6-0.5*$C$4^2)*$C$5+$C$4*SQRT($C$5)*_xlfn.NORM.S.INV(RAND()))</f>
        <v>143.47476104864236</v>
      </c>
      <c r="DD54">
        <f ca="1">DC54*EXP(($C$6-0.5*$C$4^2)*$C$5+$C$4*SQRT($C$5)*_xlfn.NORM.S.INV(RAND()))</f>
        <v>146.57285767503066</v>
      </c>
      <c r="DE54">
        <f ca="1">DD54*EXP(($C$6-0.5*$C$4^2)*$C$5+$C$4*SQRT($C$5)*_xlfn.NORM.S.INV(RAND()))</f>
        <v>148.61631429044266</v>
      </c>
      <c r="DF54">
        <f ca="1">DE54*EXP(($C$6-0.5*$C$4^2)*$C$5+$C$4*SQRT($C$5)*_xlfn.NORM.S.INV(RAND()))</f>
        <v>151.92861404559272</v>
      </c>
      <c r="DG54">
        <f ca="1">DF54*EXP(($C$6-0.5*$C$4^2)*$C$5+$C$4*SQRT($C$5)*_xlfn.NORM.S.INV(RAND()))</f>
        <v>149.09379607003046</v>
      </c>
      <c r="DH54">
        <f ca="1">DG54*EXP(($C$6-0.5*$C$4^2)*$C$5+$C$4*SQRT($C$5)*_xlfn.NORM.S.INV(RAND()))</f>
        <v>146.63466129419092</v>
      </c>
      <c r="DI54">
        <f ca="1">DH54*EXP(($C$6-0.5*$C$4^2)*$C$5+$C$4*SQRT($C$5)*_xlfn.NORM.S.INV(RAND()))</f>
        <v>150.09883013231587</v>
      </c>
      <c r="DJ54">
        <f ca="1">DI54*EXP(($C$6-0.5*$C$4^2)*$C$5+$C$4*SQRT($C$5)*_xlfn.NORM.S.INV(RAND()))</f>
        <v>147.04387889727315</v>
      </c>
      <c r="DK54">
        <f ca="1">DJ54*EXP(($C$6-0.5*$C$4^2)*$C$5+$C$4*SQRT($C$5)*_xlfn.NORM.S.INV(RAND()))</f>
        <v>146.19029326883327</v>
      </c>
      <c r="DL54">
        <f ca="1">DK54*EXP(($C$6-0.5*$C$4^2)*$C$5+$C$4*SQRT($C$5)*_xlfn.NORM.S.INV(RAND()))</f>
        <v>145.26275996948343</v>
      </c>
      <c r="DM54">
        <f ca="1">DL54*EXP(($C$6-0.5*$C$4^2)*$C$5+$C$4*SQRT($C$5)*_xlfn.NORM.S.INV(RAND()))</f>
        <v>150.74585378321623</v>
      </c>
      <c r="DN54">
        <f ca="1">DM54*EXP(($C$6-0.5*$C$4^2)*$C$5+$C$4*SQRT($C$5)*_xlfn.NORM.S.INV(RAND()))</f>
        <v>147.56494578082643</v>
      </c>
      <c r="DO54">
        <f ca="1">DN54*EXP(($C$6-0.5*$C$4^2)*$C$5+$C$4*SQRT($C$5)*_xlfn.NORM.S.INV(RAND()))</f>
        <v>145.21445378373338</v>
      </c>
      <c r="DP54">
        <f ca="1">DO54*EXP(($C$6-0.5*$C$4^2)*$C$5+$C$4*SQRT($C$5)*_xlfn.NORM.S.INV(RAND()))</f>
        <v>143.69757516876894</v>
      </c>
      <c r="DQ54">
        <f ca="1">DP54*EXP(($C$6-0.5*$C$4^2)*$C$5+$C$4*SQRT($C$5)*_xlfn.NORM.S.INV(RAND()))</f>
        <v>143.04173541095776</v>
      </c>
      <c r="DR54">
        <f ca="1">DQ54*EXP(($C$6-0.5*$C$4^2)*$C$5+$C$4*SQRT($C$5)*_xlfn.NORM.S.INV(RAND()))</f>
        <v>145.57162884613416</v>
      </c>
      <c r="DS54">
        <f ca="1">DR54*EXP(($C$6-0.5*$C$4^2)*$C$5+$C$4*SQRT($C$5)*_xlfn.NORM.S.INV(RAND()))</f>
        <v>140.70744041022783</v>
      </c>
      <c r="DT54">
        <f ca="1">DS54*EXP(($C$6-0.5*$C$4^2)*$C$5+$C$4*SQRT($C$5)*_xlfn.NORM.S.INV(RAND()))</f>
        <v>142.41665072331713</v>
      </c>
      <c r="DU54">
        <f ca="1">DT54*EXP(($C$6-0.5*$C$4^2)*$C$5+$C$4*SQRT($C$5)*_xlfn.NORM.S.INV(RAND()))</f>
        <v>142.81217379505483</v>
      </c>
      <c r="DV54">
        <f ca="1">DU54*EXP(($C$6-0.5*$C$4^2)*$C$5+$C$4*SQRT($C$5)*_xlfn.NORM.S.INV(RAND()))</f>
        <v>142.33625749014482</v>
      </c>
      <c r="DW54">
        <f ca="1">DV54*EXP(($C$6-0.5*$C$4^2)*$C$5+$C$4*SQRT($C$5)*_xlfn.NORM.S.INV(RAND()))</f>
        <v>140.46612253236205</v>
      </c>
      <c r="DX54">
        <f ca="1">DW54*EXP(($C$6-0.5*$C$4^2)*$C$5+$C$4*SQRT($C$5)*_xlfn.NORM.S.INV(RAND()))</f>
        <v>139.06128056137297</v>
      </c>
      <c r="DY54">
        <f ca="1">DX54*EXP(($C$6-0.5*$C$4^2)*$C$5+$C$4*SQRT($C$5)*_xlfn.NORM.S.INV(RAND()))</f>
        <v>138.68233529852282</v>
      </c>
      <c r="DZ54">
        <f ca="1">DY54*EXP(($C$6-0.5*$C$4^2)*$C$5+$C$4*SQRT($C$5)*_xlfn.NORM.S.INV(RAND()))</f>
        <v>135.14173268246645</v>
      </c>
      <c r="EA54">
        <f ca="1">DZ54*EXP(($C$6-0.5*$C$4^2)*$C$5+$C$4*SQRT($C$5)*_xlfn.NORM.S.INV(RAND()))</f>
        <v>136.99072094996637</v>
      </c>
      <c r="EB54">
        <f ca="1">EA54*EXP(($C$6-0.5*$C$4^2)*$C$5+$C$4*SQRT($C$5)*_xlfn.NORM.S.INV(RAND()))</f>
        <v>136.1961777517368</v>
      </c>
      <c r="EC54">
        <f ca="1">EB54*EXP(($C$6-0.5*$C$4^2)*$C$5+$C$4*SQRT($C$5)*_xlfn.NORM.S.INV(RAND()))</f>
        <v>138.6575745970969</v>
      </c>
      <c r="ED54">
        <f ca="1">EC54*EXP(($C$6-0.5*$C$4^2)*$C$5+$C$4*SQRT($C$5)*_xlfn.NORM.S.INV(RAND()))</f>
        <v>138.26313879176982</v>
      </c>
      <c r="EE54">
        <f ca="1">ED54*EXP(($C$6-0.5*$C$4^2)*$C$5+$C$4*SQRT($C$5)*_xlfn.NORM.S.INV(RAND()))</f>
        <v>138.44321440897806</v>
      </c>
      <c r="EF54">
        <f ca="1">EE54*EXP(($C$6-0.5*$C$4^2)*$C$5+$C$4*SQRT($C$5)*_xlfn.NORM.S.INV(RAND()))</f>
        <v>138.46497755049197</v>
      </c>
      <c r="EG54">
        <f ca="1">EF54*EXP(($C$6-0.5*$C$4^2)*$C$5+$C$4*SQRT($C$5)*_xlfn.NORM.S.INV(RAND()))</f>
        <v>137.0097502370032</v>
      </c>
      <c r="EH54">
        <f ca="1">EG54*EXP(($C$6-0.5*$C$4^2)*$C$5+$C$4*SQRT($C$5)*_xlfn.NORM.S.INV(RAND()))</f>
        <v>137.82669289840823</v>
      </c>
      <c r="EI54">
        <f ca="1">EH54*EXP(($C$6-0.5*$C$4^2)*$C$5+$C$4*SQRT($C$5)*_xlfn.NORM.S.INV(RAND()))</f>
        <v>140.08675148141538</v>
      </c>
      <c r="EJ54">
        <f ca="1">EI54*EXP(($C$6-0.5*$C$4^2)*$C$5+$C$4*SQRT($C$5)*_xlfn.NORM.S.INV(RAND()))</f>
        <v>139.06199403076226</v>
      </c>
      <c r="EK54">
        <f ca="1">EJ54*EXP(($C$6-0.5*$C$4^2)*$C$5+$C$4*SQRT($C$5)*_xlfn.NORM.S.INV(RAND()))</f>
        <v>140.91620659466457</v>
      </c>
      <c r="EL54">
        <f ca="1">EK54*EXP(($C$6-0.5*$C$4^2)*$C$5+$C$4*SQRT($C$5)*_xlfn.NORM.S.INV(RAND()))</f>
        <v>140.07918866650991</v>
      </c>
      <c r="EM54">
        <f ca="1">EL54*EXP(($C$6-0.5*$C$4^2)*$C$5+$C$4*SQRT($C$5)*_xlfn.NORM.S.INV(RAND()))</f>
        <v>138.95680382700772</v>
      </c>
      <c r="EN54">
        <f ca="1">EM54*EXP(($C$6-0.5*$C$4^2)*$C$5+$C$4*SQRT($C$5)*_xlfn.NORM.S.INV(RAND()))</f>
        <v>136.94507620842074</v>
      </c>
      <c r="EO54">
        <f ca="1">EN54*EXP(($C$6-0.5*$C$4^2)*$C$5+$C$4*SQRT($C$5)*_xlfn.NORM.S.INV(RAND()))</f>
        <v>134.95703420510188</v>
      </c>
      <c r="EP54">
        <f ca="1">EO54*EXP(($C$6-0.5*$C$4^2)*$C$5+$C$4*SQRT($C$5)*_xlfn.NORM.S.INV(RAND()))</f>
        <v>132.46341961744932</v>
      </c>
      <c r="EQ54">
        <f ca="1">EP54*EXP(($C$6-0.5*$C$4^2)*$C$5+$C$4*SQRT($C$5)*_xlfn.NORM.S.INV(RAND()))</f>
        <v>132.24693145816823</v>
      </c>
      <c r="ER54">
        <f ca="1">EQ54*EXP(($C$6-0.5*$C$4^2)*$C$5+$C$4*SQRT($C$5)*_xlfn.NORM.S.INV(RAND()))</f>
        <v>129.34275166708747</v>
      </c>
      <c r="ES54">
        <f ca="1">ER54*EXP(($C$6-0.5*$C$4^2)*$C$5+$C$4*SQRT($C$5)*_xlfn.NORM.S.INV(RAND()))</f>
        <v>128.35130725751145</v>
      </c>
      <c r="ET54">
        <f ca="1">ES54*EXP(($C$6-0.5*$C$4^2)*$C$5+$C$4*SQRT($C$5)*_xlfn.NORM.S.INV(RAND()))</f>
        <v>126.26119745746149</v>
      </c>
      <c r="EU54">
        <f ca="1">ET54*EXP(($C$6-0.5*$C$4^2)*$C$5+$C$4*SQRT($C$5)*_xlfn.NORM.S.INV(RAND()))</f>
        <v>127.68827629834372</v>
      </c>
      <c r="EV54">
        <f ca="1">EU54*EXP(($C$6-0.5*$C$4^2)*$C$5+$C$4*SQRT($C$5)*_xlfn.NORM.S.INV(RAND()))</f>
        <v>123.77151594987778</v>
      </c>
      <c r="EW54">
        <f ca="1">EV54*EXP(($C$6-0.5*$C$4^2)*$C$5+$C$4*SQRT($C$5)*_xlfn.NORM.S.INV(RAND()))</f>
        <v>122.30017247108609</v>
      </c>
      <c r="EX54">
        <f ca="1">EW54*EXP(($C$6-0.5*$C$4^2)*$C$5+$C$4*SQRT($C$5)*_xlfn.NORM.S.INV(RAND()))</f>
        <v>124.33504285068234</v>
      </c>
      <c r="EY54">
        <f ca="1">EX54*EXP(($C$6-0.5*$C$4^2)*$C$5+$C$4*SQRT($C$5)*_xlfn.NORM.S.INV(RAND()))</f>
        <v>123.71062365656906</v>
      </c>
      <c r="EZ54">
        <f ca="1">EY54*EXP(($C$6-0.5*$C$4^2)*$C$5+$C$4*SQRT($C$5)*_xlfn.NORM.S.INV(RAND()))</f>
        <v>123.94082570618185</v>
      </c>
      <c r="FA54">
        <f ca="1">EZ54*EXP(($C$6-0.5*$C$4^2)*$C$5+$C$4*SQRT($C$5)*_xlfn.NORM.S.INV(RAND()))</f>
        <v>128.31998207224004</v>
      </c>
      <c r="FB54">
        <f ca="1">FA54*EXP(($C$6-0.5*$C$4^2)*$C$5+$C$4*SQRT($C$5)*_xlfn.NORM.S.INV(RAND()))</f>
        <v>127.53259053340918</v>
      </c>
      <c r="FC54">
        <f ca="1">FB54*EXP(($C$6-0.5*$C$4^2)*$C$5+$C$4*SQRT($C$5)*_xlfn.NORM.S.INV(RAND()))</f>
        <v>125.86158163478095</v>
      </c>
      <c r="FD54">
        <f ca="1">FC54*EXP(($C$6-0.5*$C$4^2)*$C$5+$C$4*SQRT($C$5)*_xlfn.NORM.S.INV(RAND()))</f>
        <v>126.82111848051359</v>
      </c>
      <c r="FE54">
        <f ca="1">FD54*EXP(($C$6-0.5*$C$4^2)*$C$5+$C$4*SQRT($C$5)*_xlfn.NORM.S.INV(RAND()))</f>
        <v>127.23567671552627</v>
      </c>
      <c r="FF54">
        <f ca="1">FE54*EXP(($C$6-0.5*$C$4^2)*$C$5+$C$4*SQRT($C$5)*_xlfn.NORM.S.INV(RAND()))</f>
        <v>126.58293866456263</v>
      </c>
      <c r="FG54">
        <f ca="1">FF54*EXP(($C$6-0.5*$C$4^2)*$C$5+$C$4*SQRT($C$5)*_xlfn.NORM.S.INV(RAND()))</f>
        <v>130.63823040424083</v>
      </c>
      <c r="FH54">
        <f ca="1">FG54*EXP(($C$6-0.5*$C$4^2)*$C$5+$C$4*SQRT($C$5)*_xlfn.NORM.S.INV(RAND()))</f>
        <v>130.46465971028567</v>
      </c>
      <c r="FI54">
        <f ca="1">FH54*EXP(($C$6-0.5*$C$4^2)*$C$5+$C$4*SQRT($C$5)*_xlfn.NORM.S.INV(RAND()))</f>
        <v>127.76443619720152</v>
      </c>
      <c r="FJ54">
        <f ca="1">FI54*EXP(($C$6-0.5*$C$4^2)*$C$5+$C$4*SQRT($C$5)*_xlfn.NORM.S.INV(RAND()))</f>
        <v>124.62585239938829</v>
      </c>
      <c r="FK54">
        <f ca="1">FJ54*EXP(($C$6-0.5*$C$4^2)*$C$5+$C$4*SQRT($C$5)*_xlfn.NORM.S.INV(RAND()))</f>
        <v>123.30177247003203</v>
      </c>
      <c r="FL54">
        <f ca="1">FK54*EXP(($C$6-0.5*$C$4^2)*$C$5+$C$4*SQRT($C$5)*_xlfn.NORM.S.INV(RAND()))</f>
        <v>120.0645587003962</v>
      </c>
      <c r="FM54">
        <f ca="1">FL54*EXP(($C$6-0.5*$C$4^2)*$C$5+$C$4*SQRT($C$5)*_xlfn.NORM.S.INV(RAND()))</f>
        <v>118.3843393514629</v>
      </c>
      <c r="FN54">
        <f ca="1">FM54*EXP(($C$6-0.5*$C$4^2)*$C$5+$C$4*SQRT($C$5)*_xlfn.NORM.S.INV(RAND()))</f>
        <v>117.76307887942613</v>
      </c>
      <c r="FO54">
        <f ca="1">FN54*EXP(($C$6-0.5*$C$4^2)*$C$5+$C$4*SQRT($C$5)*_xlfn.NORM.S.INV(RAND()))</f>
        <v>114.52857644106183</v>
      </c>
      <c r="FP54">
        <f ca="1">FO54*EXP(($C$6-0.5*$C$4^2)*$C$5+$C$4*SQRT($C$5)*_xlfn.NORM.S.INV(RAND()))</f>
        <v>113.52216291116019</v>
      </c>
      <c r="FQ54">
        <f ca="1">FP54*EXP(($C$6-0.5*$C$4^2)*$C$5+$C$4*SQRT($C$5)*_xlfn.NORM.S.INV(RAND()))</f>
        <v>114.60610199743878</v>
      </c>
      <c r="FR54">
        <f ca="1">FQ54*EXP(($C$6-0.5*$C$4^2)*$C$5+$C$4*SQRT($C$5)*_xlfn.NORM.S.INV(RAND()))</f>
        <v>115.44789020434361</v>
      </c>
      <c r="FS54">
        <f ca="1">FR54*EXP(($C$6-0.5*$C$4^2)*$C$5+$C$4*SQRT($C$5)*_xlfn.NORM.S.INV(RAND()))</f>
        <v>112.06680299590406</v>
      </c>
      <c r="FT54">
        <f ca="1">FS54*EXP(($C$6-0.5*$C$4^2)*$C$5+$C$4*SQRT($C$5)*_xlfn.NORM.S.INV(RAND()))</f>
        <v>110.42157312910791</v>
      </c>
      <c r="FU54">
        <f ca="1">FT54*EXP(($C$6-0.5*$C$4^2)*$C$5+$C$4*SQRT($C$5)*_xlfn.NORM.S.INV(RAND()))</f>
        <v>110.89178663457129</v>
      </c>
      <c r="FV54">
        <f ca="1">FU54*EXP(($C$6-0.5*$C$4^2)*$C$5+$C$4*SQRT($C$5)*_xlfn.NORM.S.INV(RAND()))</f>
        <v>110.34557589250856</v>
      </c>
      <c r="FW54">
        <f ca="1">FV54*EXP(($C$6-0.5*$C$4^2)*$C$5+$C$4*SQRT($C$5)*_xlfn.NORM.S.INV(RAND()))</f>
        <v>112.94719214822392</v>
      </c>
      <c r="FX54">
        <f ca="1">FW54*EXP(($C$6-0.5*$C$4^2)*$C$5+$C$4*SQRT($C$5)*_xlfn.NORM.S.INV(RAND()))</f>
        <v>110.81346964438148</v>
      </c>
      <c r="FY54">
        <f ca="1">FX54*EXP(($C$6-0.5*$C$4^2)*$C$5+$C$4*SQRT($C$5)*_xlfn.NORM.S.INV(RAND()))</f>
        <v>110.07853669177138</v>
      </c>
      <c r="FZ54">
        <f ca="1">FY54*EXP(($C$6-0.5*$C$4^2)*$C$5+$C$4*SQRT($C$5)*_xlfn.NORM.S.INV(RAND()))</f>
        <v>109.43903951958163</v>
      </c>
      <c r="GA54">
        <f ca="1">FZ54*EXP(($C$6-0.5*$C$4^2)*$C$5+$C$4*SQRT($C$5)*_xlfn.NORM.S.INV(RAND()))</f>
        <v>110.66932981176305</v>
      </c>
      <c r="GB54">
        <f ca="1">GA54*EXP(($C$6-0.5*$C$4^2)*$C$5+$C$4*SQRT($C$5)*_xlfn.NORM.S.INV(RAND()))</f>
        <v>112.24910882847702</v>
      </c>
      <c r="GC54">
        <f ca="1">GB54*EXP(($C$6-0.5*$C$4^2)*$C$5+$C$4*SQRT($C$5)*_xlfn.NORM.S.INV(RAND()))</f>
        <v>112.7724751882978</v>
      </c>
      <c r="GD54">
        <f ca="1">GC54*EXP(($C$6-0.5*$C$4^2)*$C$5+$C$4*SQRT($C$5)*_xlfn.NORM.S.INV(RAND()))</f>
        <v>110.49713338868574</v>
      </c>
      <c r="GE54">
        <f ca="1">GD54*EXP(($C$6-0.5*$C$4^2)*$C$5+$C$4*SQRT($C$5)*_xlfn.NORM.S.INV(RAND()))</f>
        <v>109.40607734642026</v>
      </c>
      <c r="GF54">
        <f ca="1">GE54*EXP(($C$6-0.5*$C$4^2)*$C$5+$C$4*SQRT($C$5)*_xlfn.NORM.S.INV(RAND()))</f>
        <v>109.99593458328842</v>
      </c>
      <c r="GG54">
        <f ca="1">GF54*EXP(($C$6-0.5*$C$4^2)*$C$5+$C$4*SQRT($C$5)*_xlfn.NORM.S.INV(RAND()))</f>
        <v>111.26386813021458</v>
      </c>
      <c r="GH54">
        <f ca="1">GG54*EXP(($C$6-0.5*$C$4^2)*$C$5+$C$4*SQRT($C$5)*_xlfn.NORM.S.INV(RAND()))</f>
        <v>111.69306176717248</v>
      </c>
      <c r="GI54">
        <f ca="1">GH54*EXP(($C$6-0.5*$C$4^2)*$C$5+$C$4*SQRT($C$5)*_xlfn.NORM.S.INV(RAND()))</f>
        <v>112.04179930669088</v>
      </c>
      <c r="GJ54">
        <f ca="1">GI54*EXP(($C$6-0.5*$C$4^2)*$C$5+$C$4*SQRT($C$5)*_xlfn.NORM.S.INV(RAND()))</f>
        <v>112.73979509805307</v>
      </c>
      <c r="GK54">
        <f ca="1">GJ54*EXP(($C$6-0.5*$C$4^2)*$C$5+$C$4*SQRT($C$5)*_xlfn.NORM.S.INV(RAND()))</f>
        <v>112.7798791169627</v>
      </c>
      <c r="GL54">
        <f ca="1">GK54*EXP(($C$6-0.5*$C$4^2)*$C$5+$C$4*SQRT($C$5)*_xlfn.NORM.S.INV(RAND()))</f>
        <v>114.17429331369578</v>
      </c>
      <c r="GM54">
        <f ca="1">GL54*EXP(($C$6-0.5*$C$4^2)*$C$5+$C$4*SQRT($C$5)*_xlfn.NORM.S.INV(RAND()))</f>
        <v>117.00159714113444</v>
      </c>
      <c r="GN54">
        <f ca="1">GM54*EXP(($C$6-0.5*$C$4^2)*$C$5+$C$4*SQRT($C$5)*_xlfn.NORM.S.INV(RAND()))</f>
        <v>116.2939286601967</v>
      </c>
      <c r="GO54">
        <f ca="1">GN54*EXP(($C$6-0.5*$C$4^2)*$C$5+$C$4*SQRT($C$5)*_xlfn.NORM.S.INV(RAND()))</f>
        <v>121.07807928294946</v>
      </c>
      <c r="GP54">
        <f ca="1">GO54*EXP(($C$6-0.5*$C$4^2)*$C$5+$C$4*SQRT($C$5)*_xlfn.NORM.S.INV(RAND()))</f>
        <v>121.39194307311119</v>
      </c>
      <c r="GQ54">
        <f ca="1">GP54*EXP(($C$6-0.5*$C$4^2)*$C$5+$C$4*SQRT($C$5)*_xlfn.NORM.S.INV(RAND()))</f>
        <v>121.60812246845039</v>
      </c>
      <c r="GR54">
        <f ca="1">GQ54*EXP(($C$6-0.5*$C$4^2)*$C$5+$C$4*SQRT($C$5)*_xlfn.NORM.S.INV(RAND()))</f>
        <v>125.95942526244923</v>
      </c>
      <c r="GS54">
        <f ca="1">GR54*EXP(($C$6-0.5*$C$4^2)*$C$5+$C$4*SQRT($C$5)*_xlfn.NORM.S.INV(RAND()))</f>
        <v>119.93324881256366</v>
      </c>
      <c r="GT54">
        <f ca="1">GS54*EXP(($C$6-0.5*$C$4^2)*$C$5+$C$4*SQRT($C$5)*_xlfn.NORM.S.INV(RAND()))</f>
        <v>124.95291550791029</v>
      </c>
      <c r="GU54">
        <f ca="1">GT54*EXP(($C$6-0.5*$C$4^2)*$C$5+$C$4*SQRT($C$5)*_xlfn.NORM.S.INV(RAND()))</f>
        <v>126.19204057305978</v>
      </c>
      <c r="GV54">
        <f ca="1">GU54*EXP(($C$6-0.5*$C$4^2)*$C$5+$C$4*SQRT($C$5)*_xlfn.NORM.S.INV(RAND()))</f>
        <v>126.39760149567273</v>
      </c>
      <c r="GW54">
        <f ca="1">GV54*EXP(($C$6-0.5*$C$4^2)*$C$5+$C$4*SQRT($C$5)*_xlfn.NORM.S.INV(RAND()))</f>
        <v>122.65543239584321</v>
      </c>
      <c r="GX54">
        <f ca="1">GW54*EXP(($C$6-0.5*$C$4^2)*$C$5+$C$4*SQRT($C$5)*_xlfn.NORM.S.INV(RAND()))</f>
        <v>119.92223174788121</v>
      </c>
      <c r="GY54" s="26">
        <f t="shared" ca="1" si="0"/>
        <v>40.077768252118787</v>
      </c>
      <c r="GZ54">
        <f ca="1">GY54*EXP(-$C$6*$C$7)</f>
        <v>39.948836611393716</v>
      </c>
      <c r="HA54" s="26">
        <f t="shared" ca="1" si="1"/>
        <v>0</v>
      </c>
      <c r="HB54" s="26">
        <f ca="1">HA54*EXP(-$C$6*$C$7)</f>
        <v>0</v>
      </c>
    </row>
    <row r="55" spans="6:210" x14ac:dyDescent="0.35">
      <c r="F55" s="26">
        <f>F54</f>
        <v>156.69999999999999</v>
      </c>
      <c r="G55">
        <f ca="1">F55*EXP(($C$6-0.5*$C$4^2)*$C$5+$C$4*SQRT($C$5)*_xlfn.NORM.S.INV(RAND()))</f>
        <v>163.54477407074506</v>
      </c>
      <c r="H55">
        <f ca="1">G55*EXP(($C$6-0.5*$C$4^2)*$C$5+$C$4*SQRT($C$5)*_xlfn.NORM.S.INV(RAND()))</f>
        <v>164.65843101257227</v>
      </c>
      <c r="I55">
        <f ca="1">H55*EXP(($C$6-0.5*$C$4^2)*$C$5+$C$4*SQRT($C$5)*_xlfn.NORM.S.INV(RAND()))</f>
        <v>162.68854354453529</v>
      </c>
      <c r="J55">
        <f ca="1">I55*EXP(($C$6-0.5*$C$4^2)*$C$5+$C$4*SQRT($C$5)*_xlfn.NORM.S.INV(RAND()))</f>
        <v>163.68216447104106</v>
      </c>
      <c r="K55">
        <f ca="1">J55*EXP(($C$6-0.5*$C$4^2)*$C$5+$C$4*SQRT($C$5)*_xlfn.NORM.S.INV(RAND()))</f>
        <v>160.81017914215406</v>
      </c>
      <c r="L55">
        <f ca="1">K55*EXP(($C$6-0.5*$C$4^2)*$C$5+$C$4*SQRT($C$5)*_xlfn.NORM.S.INV(RAND()))</f>
        <v>160.18782152936774</v>
      </c>
      <c r="M55">
        <f ca="1">L55*EXP(($C$6-0.5*$C$4^2)*$C$5+$C$4*SQRT($C$5)*_xlfn.NORM.S.INV(RAND()))</f>
        <v>158.80787145674989</v>
      </c>
      <c r="N55">
        <f ca="1">M55*EXP(($C$6-0.5*$C$4^2)*$C$5+$C$4*SQRT($C$5)*_xlfn.NORM.S.INV(RAND()))</f>
        <v>156.82775655470513</v>
      </c>
      <c r="O55">
        <f ca="1">N55*EXP(($C$6-0.5*$C$4^2)*$C$5+$C$4*SQRT($C$5)*_xlfn.NORM.S.INV(RAND()))</f>
        <v>156.21853963157352</v>
      </c>
      <c r="P55">
        <f ca="1">O55*EXP(($C$6-0.5*$C$4^2)*$C$5+$C$4*SQRT($C$5)*_xlfn.NORM.S.INV(RAND()))</f>
        <v>155.34607080627853</v>
      </c>
      <c r="Q55">
        <f ca="1">P55*EXP(($C$6-0.5*$C$4^2)*$C$5+$C$4*SQRT($C$5)*_xlfn.NORM.S.INV(RAND()))</f>
        <v>152.46454861960663</v>
      </c>
      <c r="R55">
        <f ca="1">Q55*EXP(($C$6-0.5*$C$4^2)*$C$5+$C$4*SQRT($C$5)*_xlfn.NORM.S.INV(RAND()))</f>
        <v>157.01447217652245</v>
      </c>
      <c r="S55">
        <f ca="1">R55*EXP(($C$6-0.5*$C$4^2)*$C$5+$C$4*SQRT($C$5)*_xlfn.NORM.S.INV(RAND()))</f>
        <v>155.30603995996978</v>
      </c>
      <c r="T55">
        <f ca="1">S55*EXP(($C$6-0.5*$C$4^2)*$C$5+$C$4*SQRT($C$5)*_xlfn.NORM.S.INV(RAND()))</f>
        <v>154.10461471518371</v>
      </c>
      <c r="U55">
        <f ca="1">T55*EXP(($C$6-0.5*$C$4^2)*$C$5+$C$4*SQRT($C$5)*_xlfn.NORM.S.INV(RAND()))</f>
        <v>156.67511221808459</v>
      </c>
      <c r="V55">
        <f ca="1">U55*EXP(($C$6-0.5*$C$4^2)*$C$5+$C$4*SQRT($C$5)*_xlfn.NORM.S.INV(RAND()))</f>
        <v>151.14281170377615</v>
      </c>
      <c r="W55">
        <f ca="1">V55*EXP(($C$6-0.5*$C$4^2)*$C$5+$C$4*SQRT($C$5)*_xlfn.NORM.S.INV(RAND()))</f>
        <v>151.19424483185338</v>
      </c>
      <c r="X55">
        <f ca="1">W55*EXP(($C$6-0.5*$C$4^2)*$C$5+$C$4*SQRT($C$5)*_xlfn.NORM.S.INV(RAND()))</f>
        <v>151.97413992412768</v>
      </c>
      <c r="Y55">
        <f ca="1">X55*EXP(($C$6-0.5*$C$4^2)*$C$5+$C$4*SQRT($C$5)*_xlfn.NORM.S.INV(RAND()))</f>
        <v>153.30755270492793</v>
      </c>
      <c r="Z55">
        <f ca="1">Y55*EXP(($C$6-0.5*$C$4^2)*$C$5+$C$4*SQRT($C$5)*_xlfn.NORM.S.INV(RAND()))</f>
        <v>151.55051703011279</v>
      </c>
      <c r="AA55">
        <f ca="1">Z55*EXP(($C$6-0.5*$C$4^2)*$C$5+$C$4*SQRT($C$5)*_xlfn.NORM.S.INV(RAND()))</f>
        <v>153.36500633708206</v>
      </c>
      <c r="AB55">
        <f ca="1">AA55*EXP(($C$6-0.5*$C$4^2)*$C$5+$C$4*SQRT($C$5)*_xlfn.NORM.S.INV(RAND()))</f>
        <v>154.32310422245689</v>
      </c>
      <c r="AC55">
        <f ca="1">AB55*EXP(($C$6-0.5*$C$4^2)*$C$5+$C$4*SQRT($C$5)*_xlfn.NORM.S.INV(RAND()))</f>
        <v>149.37912018738282</v>
      </c>
      <c r="AD55">
        <f ca="1">AC55*EXP(($C$6-0.5*$C$4^2)*$C$5+$C$4*SQRT($C$5)*_xlfn.NORM.S.INV(RAND()))</f>
        <v>145.1727650104132</v>
      </c>
      <c r="AE55">
        <f ca="1">AD55*EXP(($C$6-0.5*$C$4^2)*$C$5+$C$4*SQRT($C$5)*_xlfn.NORM.S.INV(RAND()))</f>
        <v>147.97574355584359</v>
      </c>
      <c r="AF55">
        <f ca="1">AE55*EXP(($C$6-0.5*$C$4^2)*$C$5+$C$4*SQRT($C$5)*_xlfn.NORM.S.INV(RAND()))</f>
        <v>147.39050207872805</v>
      </c>
      <c r="AG55">
        <f ca="1">AF55*EXP(($C$6-0.5*$C$4^2)*$C$5+$C$4*SQRT($C$5)*_xlfn.NORM.S.INV(RAND()))</f>
        <v>147.26586574237339</v>
      </c>
      <c r="AH55">
        <f ca="1">AG55*EXP(($C$6-0.5*$C$4^2)*$C$5+$C$4*SQRT($C$5)*_xlfn.NORM.S.INV(RAND()))</f>
        <v>151.02030263240138</v>
      </c>
      <c r="AI55">
        <f ca="1">AH55*EXP(($C$6-0.5*$C$4^2)*$C$5+$C$4*SQRT($C$5)*_xlfn.NORM.S.INV(RAND()))</f>
        <v>151.80505822018804</v>
      </c>
      <c r="AJ55">
        <f ca="1">AI55*EXP(($C$6-0.5*$C$4^2)*$C$5+$C$4*SQRT($C$5)*_xlfn.NORM.S.INV(RAND()))</f>
        <v>152.53952068892517</v>
      </c>
      <c r="AK55">
        <f ca="1">AJ55*EXP(($C$6-0.5*$C$4^2)*$C$5+$C$4*SQRT($C$5)*_xlfn.NORM.S.INV(RAND()))</f>
        <v>149.71158970214628</v>
      </c>
      <c r="AL55">
        <f ca="1">AK55*EXP(($C$6-0.5*$C$4^2)*$C$5+$C$4*SQRT($C$5)*_xlfn.NORM.S.INV(RAND()))</f>
        <v>151.00903516647062</v>
      </c>
      <c r="AM55">
        <f ca="1">AL55*EXP(($C$6-0.5*$C$4^2)*$C$5+$C$4*SQRT($C$5)*_xlfn.NORM.S.INV(RAND()))</f>
        <v>150.23233396989627</v>
      </c>
      <c r="AN55">
        <f ca="1">AM55*EXP(($C$6-0.5*$C$4^2)*$C$5+$C$4*SQRT($C$5)*_xlfn.NORM.S.INV(RAND()))</f>
        <v>150.8764121619416</v>
      </c>
      <c r="AO55">
        <f ca="1">AN55*EXP(($C$6-0.5*$C$4^2)*$C$5+$C$4*SQRT($C$5)*_xlfn.NORM.S.INV(RAND()))</f>
        <v>153.78994575530677</v>
      </c>
      <c r="AP55">
        <f ca="1">AO55*EXP(($C$6-0.5*$C$4^2)*$C$5+$C$4*SQRT($C$5)*_xlfn.NORM.S.INV(RAND()))</f>
        <v>155.85270755227276</v>
      </c>
      <c r="AQ55">
        <f ca="1">AP55*EXP(($C$6-0.5*$C$4^2)*$C$5+$C$4*SQRT($C$5)*_xlfn.NORM.S.INV(RAND()))</f>
        <v>161.026916210808</v>
      </c>
      <c r="AR55">
        <f ca="1">AQ55*EXP(($C$6-0.5*$C$4^2)*$C$5+$C$4*SQRT($C$5)*_xlfn.NORM.S.INV(RAND()))</f>
        <v>158.65469391215365</v>
      </c>
      <c r="AS55">
        <f ca="1">AR55*EXP(($C$6-0.5*$C$4^2)*$C$5+$C$4*SQRT($C$5)*_xlfn.NORM.S.INV(RAND()))</f>
        <v>159.61873152009244</v>
      </c>
      <c r="AT55">
        <f ca="1">AS55*EXP(($C$6-0.5*$C$4^2)*$C$5+$C$4*SQRT($C$5)*_xlfn.NORM.S.INV(RAND()))</f>
        <v>159.13872769489592</v>
      </c>
      <c r="AU55">
        <f ca="1">AT55*EXP(($C$6-0.5*$C$4^2)*$C$5+$C$4*SQRT($C$5)*_xlfn.NORM.S.INV(RAND()))</f>
        <v>158.51747387738857</v>
      </c>
      <c r="AV55">
        <f ca="1">AU55*EXP(($C$6-0.5*$C$4^2)*$C$5+$C$4*SQRT($C$5)*_xlfn.NORM.S.INV(RAND()))</f>
        <v>156.1199217128445</v>
      </c>
      <c r="AW55">
        <f ca="1">AV55*EXP(($C$6-0.5*$C$4^2)*$C$5+$C$4*SQRT($C$5)*_xlfn.NORM.S.INV(RAND()))</f>
        <v>159.82669414519725</v>
      </c>
      <c r="AX55">
        <f ca="1">AW55*EXP(($C$6-0.5*$C$4^2)*$C$5+$C$4*SQRT($C$5)*_xlfn.NORM.S.INV(RAND()))</f>
        <v>163.43429265252664</v>
      </c>
      <c r="AY55">
        <f ca="1">AX55*EXP(($C$6-0.5*$C$4^2)*$C$5+$C$4*SQRT($C$5)*_xlfn.NORM.S.INV(RAND()))</f>
        <v>167.31181367771467</v>
      </c>
      <c r="AZ55">
        <f ca="1">AY55*EXP(($C$6-0.5*$C$4^2)*$C$5+$C$4*SQRT($C$5)*_xlfn.NORM.S.INV(RAND()))</f>
        <v>170.1859514542046</v>
      </c>
      <c r="BA55">
        <f ca="1">AZ55*EXP(($C$6-0.5*$C$4^2)*$C$5+$C$4*SQRT($C$5)*_xlfn.NORM.S.INV(RAND()))</f>
        <v>168.12151076660567</v>
      </c>
      <c r="BB55">
        <f ca="1">BA55*EXP(($C$6-0.5*$C$4^2)*$C$5+$C$4*SQRT($C$5)*_xlfn.NORM.S.INV(RAND()))</f>
        <v>170.869718015709</v>
      </c>
      <c r="BC55">
        <f ca="1">BB55*EXP(($C$6-0.5*$C$4^2)*$C$5+$C$4*SQRT($C$5)*_xlfn.NORM.S.INV(RAND()))</f>
        <v>170.03610818193522</v>
      </c>
      <c r="BD55">
        <f ca="1">BC55*EXP(($C$6-0.5*$C$4^2)*$C$5+$C$4*SQRT($C$5)*_xlfn.NORM.S.INV(RAND()))</f>
        <v>167.4727060742776</v>
      </c>
      <c r="BE55">
        <f ca="1">BD55*EXP(($C$6-0.5*$C$4^2)*$C$5+$C$4*SQRT($C$5)*_xlfn.NORM.S.INV(RAND()))</f>
        <v>170.92646400786316</v>
      </c>
      <c r="BF55">
        <f ca="1">BE55*EXP(($C$6-0.5*$C$4^2)*$C$5+$C$4*SQRT($C$5)*_xlfn.NORM.S.INV(RAND()))</f>
        <v>176.4613047529138</v>
      </c>
      <c r="BG55">
        <f ca="1">BF55*EXP(($C$6-0.5*$C$4^2)*$C$5+$C$4*SQRT($C$5)*_xlfn.NORM.S.INV(RAND()))</f>
        <v>177.20086273035656</v>
      </c>
      <c r="BH55">
        <f ca="1">BG55*EXP(($C$6-0.5*$C$4^2)*$C$5+$C$4*SQRT($C$5)*_xlfn.NORM.S.INV(RAND()))</f>
        <v>178.34159632730834</v>
      </c>
      <c r="BI55">
        <f ca="1">BH55*EXP(($C$6-0.5*$C$4^2)*$C$5+$C$4*SQRT($C$5)*_xlfn.NORM.S.INV(RAND()))</f>
        <v>180.08514902974156</v>
      </c>
      <c r="BJ55">
        <f ca="1">BI55*EXP(($C$6-0.5*$C$4^2)*$C$5+$C$4*SQRT($C$5)*_xlfn.NORM.S.INV(RAND()))</f>
        <v>180.74091633110851</v>
      </c>
      <c r="BK55">
        <f ca="1">BJ55*EXP(($C$6-0.5*$C$4^2)*$C$5+$C$4*SQRT($C$5)*_xlfn.NORM.S.INV(RAND()))</f>
        <v>181.744133296287</v>
      </c>
      <c r="BL55">
        <f ca="1">BK55*EXP(($C$6-0.5*$C$4^2)*$C$5+$C$4*SQRT($C$5)*_xlfn.NORM.S.INV(RAND()))</f>
        <v>179.82576039108358</v>
      </c>
      <c r="BM55">
        <f ca="1">BL55*EXP(($C$6-0.5*$C$4^2)*$C$5+$C$4*SQRT($C$5)*_xlfn.NORM.S.INV(RAND()))</f>
        <v>174.61889402729324</v>
      </c>
      <c r="BN55">
        <f ca="1">BM55*EXP(($C$6-0.5*$C$4^2)*$C$5+$C$4*SQRT($C$5)*_xlfn.NORM.S.INV(RAND()))</f>
        <v>173.11366359399312</v>
      </c>
      <c r="BO55">
        <f ca="1">BN55*EXP(($C$6-0.5*$C$4^2)*$C$5+$C$4*SQRT($C$5)*_xlfn.NORM.S.INV(RAND()))</f>
        <v>175.80579472823118</v>
      </c>
      <c r="BP55">
        <f ca="1">BO55*EXP(($C$6-0.5*$C$4^2)*$C$5+$C$4*SQRT($C$5)*_xlfn.NORM.S.INV(RAND()))</f>
        <v>177.91391413394678</v>
      </c>
      <c r="BQ55">
        <f ca="1">BP55*EXP(($C$6-0.5*$C$4^2)*$C$5+$C$4*SQRT($C$5)*_xlfn.NORM.S.INV(RAND()))</f>
        <v>185.28230901901708</v>
      </c>
      <c r="BR55">
        <f ca="1">BQ55*EXP(($C$6-0.5*$C$4^2)*$C$5+$C$4*SQRT($C$5)*_xlfn.NORM.S.INV(RAND()))</f>
        <v>182.76165944797867</v>
      </c>
      <c r="BS55">
        <f ca="1">BR55*EXP(($C$6-0.5*$C$4^2)*$C$5+$C$4*SQRT($C$5)*_xlfn.NORM.S.INV(RAND()))</f>
        <v>179.44088708187851</v>
      </c>
      <c r="BT55">
        <f ca="1">BS55*EXP(($C$6-0.5*$C$4^2)*$C$5+$C$4*SQRT($C$5)*_xlfn.NORM.S.INV(RAND()))</f>
        <v>182.49414990181916</v>
      </c>
      <c r="BU55">
        <f ca="1">BT55*EXP(($C$6-0.5*$C$4^2)*$C$5+$C$4*SQRT($C$5)*_xlfn.NORM.S.INV(RAND()))</f>
        <v>178.37196977247757</v>
      </c>
      <c r="BV55">
        <f ca="1">BU55*EXP(($C$6-0.5*$C$4^2)*$C$5+$C$4*SQRT($C$5)*_xlfn.NORM.S.INV(RAND()))</f>
        <v>176.38828989569865</v>
      </c>
      <c r="BW55">
        <f ca="1">BV55*EXP(($C$6-0.5*$C$4^2)*$C$5+$C$4*SQRT($C$5)*_xlfn.NORM.S.INV(RAND()))</f>
        <v>178.24658558744741</v>
      </c>
      <c r="BX55">
        <f ca="1">BW55*EXP(($C$6-0.5*$C$4^2)*$C$5+$C$4*SQRT($C$5)*_xlfn.NORM.S.INV(RAND()))</f>
        <v>179.37121868176791</v>
      </c>
      <c r="BY55">
        <f ca="1">BX55*EXP(($C$6-0.5*$C$4^2)*$C$5+$C$4*SQRT($C$5)*_xlfn.NORM.S.INV(RAND()))</f>
        <v>174.8580148432228</v>
      </c>
      <c r="BZ55">
        <f ca="1">BY55*EXP(($C$6-0.5*$C$4^2)*$C$5+$C$4*SQRT($C$5)*_xlfn.NORM.S.INV(RAND()))</f>
        <v>174.90947731295543</v>
      </c>
      <c r="CA55">
        <f ca="1">BZ55*EXP(($C$6-0.5*$C$4^2)*$C$5+$C$4*SQRT($C$5)*_xlfn.NORM.S.INV(RAND()))</f>
        <v>172.14309560002778</v>
      </c>
      <c r="CB55">
        <f ca="1">CA55*EXP(($C$6-0.5*$C$4^2)*$C$5+$C$4*SQRT($C$5)*_xlfn.NORM.S.INV(RAND()))</f>
        <v>170.98686127521427</v>
      </c>
      <c r="CC55">
        <f ca="1">CB55*EXP(($C$6-0.5*$C$4^2)*$C$5+$C$4*SQRT($C$5)*_xlfn.NORM.S.INV(RAND()))</f>
        <v>171.78433549594601</v>
      </c>
      <c r="CD55">
        <f ca="1">CC55*EXP(($C$6-0.5*$C$4^2)*$C$5+$C$4*SQRT($C$5)*_xlfn.NORM.S.INV(RAND()))</f>
        <v>171.2799735780178</v>
      </c>
      <c r="CE55">
        <f ca="1">CD55*EXP(($C$6-0.5*$C$4^2)*$C$5+$C$4*SQRT($C$5)*_xlfn.NORM.S.INV(RAND()))</f>
        <v>169.65354280655038</v>
      </c>
      <c r="CF55">
        <f ca="1">CE55*EXP(($C$6-0.5*$C$4^2)*$C$5+$C$4*SQRT($C$5)*_xlfn.NORM.S.INV(RAND()))</f>
        <v>170.8423415897513</v>
      </c>
      <c r="CG55">
        <f ca="1">CF55*EXP(($C$6-0.5*$C$4^2)*$C$5+$C$4*SQRT($C$5)*_xlfn.NORM.S.INV(RAND()))</f>
        <v>169.31523383083785</v>
      </c>
      <c r="CH55">
        <f ca="1">CG55*EXP(($C$6-0.5*$C$4^2)*$C$5+$C$4*SQRT($C$5)*_xlfn.NORM.S.INV(RAND()))</f>
        <v>171.20258272948644</v>
      </c>
      <c r="CI55">
        <f ca="1">CH55*EXP(($C$6-0.5*$C$4^2)*$C$5+$C$4*SQRT($C$5)*_xlfn.NORM.S.INV(RAND()))</f>
        <v>170.73948680735515</v>
      </c>
      <c r="CJ55">
        <f ca="1">CI55*EXP(($C$6-0.5*$C$4^2)*$C$5+$C$4*SQRT($C$5)*_xlfn.NORM.S.INV(RAND()))</f>
        <v>172.70859308758148</v>
      </c>
      <c r="CK55">
        <f ca="1">CJ55*EXP(($C$6-0.5*$C$4^2)*$C$5+$C$4*SQRT($C$5)*_xlfn.NORM.S.INV(RAND()))</f>
        <v>169.50235300274889</v>
      </c>
      <c r="CL55">
        <f ca="1">CK55*EXP(($C$6-0.5*$C$4^2)*$C$5+$C$4*SQRT($C$5)*_xlfn.NORM.S.INV(RAND()))</f>
        <v>166.33870162399498</v>
      </c>
      <c r="CM55">
        <f ca="1">CL55*EXP(($C$6-0.5*$C$4^2)*$C$5+$C$4*SQRT($C$5)*_xlfn.NORM.S.INV(RAND()))</f>
        <v>166.61474188167458</v>
      </c>
      <c r="CN55">
        <f ca="1">CM55*EXP(($C$6-0.5*$C$4^2)*$C$5+$C$4*SQRT($C$5)*_xlfn.NORM.S.INV(RAND()))</f>
        <v>170.22374043415616</v>
      </c>
      <c r="CO55">
        <f ca="1">CN55*EXP(($C$6-0.5*$C$4^2)*$C$5+$C$4*SQRT($C$5)*_xlfn.NORM.S.INV(RAND()))</f>
        <v>172.9985954332752</v>
      </c>
      <c r="CP55">
        <f ca="1">CO55*EXP(($C$6-0.5*$C$4^2)*$C$5+$C$4*SQRT($C$5)*_xlfn.NORM.S.INV(RAND()))</f>
        <v>174.24139984844834</v>
      </c>
      <c r="CQ55">
        <f ca="1">CP55*EXP(($C$6-0.5*$C$4^2)*$C$5+$C$4*SQRT($C$5)*_xlfn.NORM.S.INV(RAND()))</f>
        <v>174.31599254613255</v>
      </c>
      <c r="CR55">
        <f ca="1">CQ55*EXP(($C$6-0.5*$C$4^2)*$C$5+$C$4*SQRT($C$5)*_xlfn.NORM.S.INV(RAND()))</f>
        <v>172.83259050217154</v>
      </c>
      <c r="CS55">
        <f ca="1">CR55*EXP(($C$6-0.5*$C$4^2)*$C$5+$C$4*SQRT($C$5)*_xlfn.NORM.S.INV(RAND()))</f>
        <v>174.26854676544895</v>
      </c>
      <c r="CT55">
        <f ca="1">CS55*EXP(($C$6-0.5*$C$4^2)*$C$5+$C$4*SQRT($C$5)*_xlfn.NORM.S.INV(RAND()))</f>
        <v>175.62580035092222</v>
      </c>
      <c r="CU55">
        <f ca="1">CT55*EXP(($C$6-0.5*$C$4^2)*$C$5+$C$4*SQRT($C$5)*_xlfn.NORM.S.INV(RAND()))</f>
        <v>179.08218215354972</v>
      </c>
      <c r="CV55">
        <f ca="1">CU55*EXP(($C$6-0.5*$C$4^2)*$C$5+$C$4*SQRT($C$5)*_xlfn.NORM.S.INV(RAND()))</f>
        <v>177.81829766965933</v>
      </c>
      <c r="CW55">
        <f ca="1">CV55*EXP(($C$6-0.5*$C$4^2)*$C$5+$C$4*SQRT($C$5)*_xlfn.NORM.S.INV(RAND()))</f>
        <v>180.45404478928947</v>
      </c>
      <c r="CX55">
        <f ca="1">CW55*EXP(($C$6-0.5*$C$4^2)*$C$5+$C$4*SQRT($C$5)*_xlfn.NORM.S.INV(RAND()))</f>
        <v>183.78284250746779</v>
      </c>
      <c r="CY55">
        <f ca="1">CX55*EXP(($C$6-0.5*$C$4^2)*$C$5+$C$4*SQRT($C$5)*_xlfn.NORM.S.INV(RAND()))</f>
        <v>186.61575691977382</v>
      </c>
      <c r="CZ55">
        <f ca="1">CY55*EXP(($C$6-0.5*$C$4^2)*$C$5+$C$4*SQRT($C$5)*_xlfn.NORM.S.INV(RAND()))</f>
        <v>186.75284321760824</v>
      </c>
      <c r="DA55">
        <f ca="1">CZ55*EXP(($C$6-0.5*$C$4^2)*$C$5+$C$4*SQRT($C$5)*_xlfn.NORM.S.INV(RAND()))</f>
        <v>181.98698914312027</v>
      </c>
      <c r="DB55">
        <f ca="1">DA55*EXP(($C$6-0.5*$C$4^2)*$C$5+$C$4*SQRT($C$5)*_xlfn.NORM.S.INV(RAND()))</f>
        <v>178.34416623257778</v>
      </c>
      <c r="DC55">
        <f ca="1">DB55*EXP(($C$6-0.5*$C$4^2)*$C$5+$C$4*SQRT($C$5)*_xlfn.NORM.S.INV(RAND()))</f>
        <v>181.20096955852736</v>
      </c>
      <c r="DD55">
        <f ca="1">DC55*EXP(($C$6-0.5*$C$4^2)*$C$5+$C$4*SQRT($C$5)*_xlfn.NORM.S.INV(RAND()))</f>
        <v>183.80241895383122</v>
      </c>
      <c r="DE55">
        <f ca="1">DD55*EXP(($C$6-0.5*$C$4^2)*$C$5+$C$4*SQRT($C$5)*_xlfn.NORM.S.INV(RAND()))</f>
        <v>186.24563594375834</v>
      </c>
      <c r="DF55">
        <f ca="1">DE55*EXP(($C$6-0.5*$C$4^2)*$C$5+$C$4*SQRT($C$5)*_xlfn.NORM.S.INV(RAND()))</f>
        <v>180.30154150208028</v>
      </c>
      <c r="DG55">
        <f ca="1">DF55*EXP(($C$6-0.5*$C$4^2)*$C$5+$C$4*SQRT($C$5)*_xlfn.NORM.S.INV(RAND()))</f>
        <v>183.36928784998867</v>
      </c>
      <c r="DH55">
        <f ca="1">DG55*EXP(($C$6-0.5*$C$4^2)*$C$5+$C$4*SQRT($C$5)*_xlfn.NORM.S.INV(RAND()))</f>
        <v>182.67682126512261</v>
      </c>
      <c r="DI55">
        <f ca="1">DH55*EXP(($C$6-0.5*$C$4^2)*$C$5+$C$4*SQRT($C$5)*_xlfn.NORM.S.INV(RAND()))</f>
        <v>183.83051091348887</v>
      </c>
      <c r="DJ55">
        <f ca="1">DI55*EXP(($C$6-0.5*$C$4^2)*$C$5+$C$4*SQRT($C$5)*_xlfn.NORM.S.INV(RAND()))</f>
        <v>185.10467862446899</v>
      </c>
      <c r="DK55">
        <f ca="1">DJ55*EXP(($C$6-0.5*$C$4^2)*$C$5+$C$4*SQRT($C$5)*_xlfn.NORM.S.INV(RAND()))</f>
        <v>182.81228622134518</v>
      </c>
      <c r="DL55">
        <f ca="1">DK55*EXP(($C$6-0.5*$C$4^2)*$C$5+$C$4*SQRT($C$5)*_xlfn.NORM.S.INV(RAND()))</f>
        <v>180.2631148348778</v>
      </c>
      <c r="DM55">
        <f ca="1">DL55*EXP(($C$6-0.5*$C$4^2)*$C$5+$C$4*SQRT($C$5)*_xlfn.NORM.S.INV(RAND()))</f>
        <v>177.53193787153364</v>
      </c>
      <c r="DN55">
        <f ca="1">DM55*EXP(($C$6-0.5*$C$4^2)*$C$5+$C$4*SQRT($C$5)*_xlfn.NORM.S.INV(RAND()))</f>
        <v>178.28326619482331</v>
      </c>
      <c r="DO55">
        <f ca="1">DN55*EXP(($C$6-0.5*$C$4^2)*$C$5+$C$4*SQRT($C$5)*_xlfn.NORM.S.INV(RAND()))</f>
        <v>178.98170397910749</v>
      </c>
      <c r="DP55">
        <f ca="1">DO55*EXP(($C$6-0.5*$C$4^2)*$C$5+$C$4*SQRT($C$5)*_xlfn.NORM.S.INV(RAND()))</f>
        <v>181.65292738644573</v>
      </c>
      <c r="DQ55">
        <f ca="1">DP55*EXP(($C$6-0.5*$C$4^2)*$C$5+$C$4*SQRT($C$5)*_xlfn.NORM.S.INV(RAND()))</f>
        <v>182.71110770296946</v>
      </c>
      <c r="DR55">
        <f ca="1">DQ55*EXP(($C$6-0.5*$C$4^2)*$C$5+$C$4*SQRT($C$5)*_xlfn.NORM.S.INV(RAND()))</f>
        <v>180.88208828085098</v>
      </c>
      <c r="DS55">
        <f ca="1">DR55*EXP(($C$6-0.5*$C$4^2)*$C$5+$C$4*SQRT($C$5)*_xlfn.NORM.S.INV(RAND()))</f>
        <v>179.09799584827462</v>
      </c>
      <c r="DT55">
        <f ca="1">DS55*EXP(($C$6-0.5*$C$4^2)*$C$5+$C$4*SQRT($C$5)*_xlfn.NORM.S.INV(RAND()))</f>
        <v>168.45839239202388</v>
      </c>
      <c r="DU55">
        <f ca="1">DT55*EXP(($C$6-0.5*$C$4^2)*$C$5+$C$4*SQRT($C$5)*_xlfn.NORM.S.INV(RAND()))</f>
        <v>169.090401702289</v>
      </c>
      <c r="DV55">
        <f ca="1">DU55*EXP(($C$6-0.5*$C$4^2)*$C$5+$C$4*SQRT($C$5)*_xlfn.NORM.S.INV(RAND()))</f>
        <v>170.21879914915581</v>
      </c>
      <c r="DW55">
        <f ca="1">DV55*EXP(($C$6-0.5*$C$4^2)*$C$5+$C$4*SQRT($C$5)*_xlfn.NORM.S.INV(RAND()))</f>
        <v>165.11034512468643</v>
      </c>
      <c r="DX55">
        <f ca="1">DW55*EXP(($C$6-0.5*$C$4^2)*$C$5+$C$4*SQRT($C$5)*_xlfn.NORM.S.INV(RAND()))</f>
        <v>165.14697630441859</v>
      </c>
      <c r="DY55">
        <f ca="1">DX55*EXP(($C$6-0.5*$C$4^2)*$C$5+$C$4*SQRT($C$5)*_xlfn.NORM.S.INV(RAND()))</f>
        <v>166.93802663726743</v>
      </c>
      <c r="DZ55">
        <f ca="1">DY55*EXP(($C$6-0.5*$C$4^2)*$C$5+$C$4*SQRT($C$5)*_xlfn.NORM.S.INV(RAND()))</f>
        <v>161.01407236552288</v>
      </c>
      <c r="EA55">
        <f ca="1">DZ55*EXP(($C$6-0.5*$C$4^2)*$C$5+$C$4*SQRT($C$5)*_xlfn.NORM.S.INV(RAND()))</f>
        <v>161.94875271193828</v>
      </c>
      <c r="EB55">
        <f ca="1">EA55*EXP(($C$6-0.5*$C$4^2)*$C$5+$C$4*SQRT($C$5)*_xlfn.NORM.S.INV(RAND()))</f>
        <v>163.18128389637877</v>
      </c>
      <c r="EC55">
        <f ca="1">EB55*EXP(($C$6-0.5*$C$4^2)*$C$5+$C$4*SQRT($C$5)*_xlfn.NORM.S.INV(RAND()))</f>
        <v>161.12141530298996</v>
      </c>
      <c r="ED55">
        <f ca="1">EC55*EXP(($C$6-0.5*$C$4^2)*$C$5+$C$4*SQRT($C$5)*_xlfn.NORM.S.INV(RAND()))</f>
        <v>158.44581089486687</v>
      </c>
      <c r="EE55">
        <f ca="1">ED55*EXP(($C$6-0.5*$C$4^2)*$C$5+$C$4*SQRT($C$5)*_xlfn.NORM.S.INV(RAND()))</f>
        <v>159.7876720166683</v>
      </c>
      <c r="EF55">
        <f ca="1">EE55*EXP(($C$6-0.5*$C$4^2)*$C$5+$C$4*SQRT($C$5)*_xlfn.NORM.S.INV(RAND()))</f>
        <v>162.70669112737093</v>
      </c>
      <c r="EG55">
        <f ca="1">EF55*EXP(($C$6-0.5*$C$4^2)*$C$5+$C$4*SQRT($C$5)*_xlfn.NORM.S.INV(RAND()))</f>
        <v>166.61550946990511</v>
      </c>
      <c r="EH55">
        <f ca="1">EG55*EXP(($C$6-0.5*$C$4^2)*$C$5+$C$4*SQRT($C$5)*_xlfn.NORM.S.INV(RAND()))</f>
        <v>165.59217306813497</v>
      </c>
      <c r="EI55">
        <f ca="1">EH55*EXP(($C$6-0.5*$C$4^2)*$C$5+$C$4*SQRT($C$5)*_xlfn.NORM.S.INV(RAND()))</f>
        <v>169.71120798159609</v>
      </c>
      <c r="EJ55">
        <f ca="1">EI55*EXP(($C$6-0.5*$C$4^2)*$C$5+$C$4*SQRT($C$5)*_xlfn.NORM.S.INV(RAND()))</f>
        <v>171.61127765407494</v>
      </c>
      <c r="EK55">
        <f ca="1">EJ55*EXP(($C$6-0.5*$C$4^2)*$C$5+$C$4*SQRT($C$5)*_xlfn.NORM.S.INV(RAND()))</f>
        <v>174.11689717329915</v>
      </c>
      <c r="EL55">
        <f ca="1">EK55*EXP(($C$6-0.5*$C$4^2)*$C$5+$C$4*SQRT($C$5)*_xlfn.NORM.S.INV(RAND()))</f>
        <v>180.24745523045161</v>
      </c>
      <c r="EM55">
        <f ca="1">EL55*EXP(($C$6-0.5*$C$4^2)*$C$5+$C$4*SQRT($C$5)*_xlfn.NORM.S.INV(RAND()))</f>
        <v>181.16905788794014</v>
      </c>
      <c r="EN55">
        <f ca="1">EM55*EXP(($C$6-0.5*$C$4^2)*$C$5+$C$4*SQRT($C$5)*_xlfn.NORM.S.INV(RAND()))</f>
        <v>182.94855230113646</v>
      </c>
      <c r="EO55">
        <f ca="1">EN55*EXP(($C$6-0.5*$C$4^2)*$C$5+$C$4*SQRT($C$5)*_xlfn.NORM.S.INV(RAND()))</f>
        <v>182.38276380712043</v>
      </c>
      <c r="EP55">
        <f ca="1">EO55*EXP(($C$6-0.5*$C$4^2)*$C$5+$C$4*SQRT($C$5)*_xlfn.NORM.S.INV(RAND()))</f>
        <v>182.35898834782057</v>
      </c>
      <c r="EQ55">
        <f ca="1">EP55*EXP(($C$6-0.5*$C$4^2)*$C$5+$C$4*SQRT($C$5)*_xlfn.NORM.S.INV(RAND()))</f>
        <v>183.70672420547035</v>
      </c>
      <c r="ER55">
        <f ca="1">EQ55*EXP(($C$6-0.5*$C$4^2)*$C$5+$C$4*SQRT($C$5)*_xlfn.NORM.S.INV(RAND()))</f>
        <v>181.38627934368702</v>
      </c>
      <c r="ES55">
        <f ca="1">ER55*EXP(($C$6-0.5*$C$4^2)*$C$5+$C$4*SQRT($C$5)*_xlfn.NORM.S.INV(RAND()))</f>
        <v>183.09874181188968</v>
      </c>
      <c r="ET55">
        <f ca="1">ES55*EXP(($C$6-0.5*$C$4^2)*$C$5+$C$4*SQRT($C$5)*_xlfn.NORM.S.INV(RAND()))</f>
        <v>188.54638291940225</v>
      </c>
      <c r="EU55">
        <f ca="1">ET55*EXP(($C$6-0.5*$C$4^2)*$C$5+$C$4*SQRT($C$5)*_xlfn.NORM.S.INV(RAND()))</f>
        <v>187.37526767940855</v>
      </c>
      <c r="EV55">
        <f ca="1">EU55*EXP(($C$6-0.5*$C$4^2)*$C$5+$C$4*SQRT($C$5)*_xlfn.NORM.S.INV(RAND()))</f>
        <v>186.98570125224865</v>
      </c>
      <c r="EW55">
        <f ca="1">EV55*EXP(($C$6-0.5*$C$4^2)*$C$5+$C$4*SQRT($C$5)*_xlfn.NORM.S.INV(RAND()))</f>
        <v>186.39927763676397</v>
      </c>
      <c r="EX55">
        <f ca="1">EW55*EXP(($C$6-0.5*$C$4^2)*$C$5+$C$4*SQRT($C$5)*_xlfn.NORM.S.INV(RAND()))</f>
        <v>180.61423989494904</v>
      </c>
      <c r="EY55">
        <f ca="1">EX55*EXP(($C$6-0.5*$C$4^2)*$C$5+$C$4*SQRT($C$5)*_xlfn.NORM.S.INV(RAND()))</f>
        <v>181.10757241836694</v>
      </c>
      <c r="EZ55">
        <f ca="1">EY55*EXP(($C$6-0.5*$C$4^2)*$C$5+$C$4*SQRT($C$5)*_xlfn.NORM.S.INV(RAND()))</f>
        <v>182.60900877536403</v>
      </c>
      <c r="FA55">
        <f ca="1">EZ55*EXP(($C$6-0.5*$C$4^2)*$C$5+$C$4*SQRT($C$5)*_xlfn.NORM.S.INV(RAND()))</f>
        <v>183.71664813683873</v>
      </c>
      <c r="FB55">
        <f ca="1">FA55*EXP(($C$6-0.5*$C$4^2)*$C$5+$C$4*SQRT($C$5)*_xlfn.NORM.S.INV(RAND()))</f>
        <v>179.76258049377867</v>
      </c>
      <c r="FC55">
        <f ca="1">FB55*EXP(($C$6-0.5*$C$4^2)*$C$5+$C$4*SQRT($C$5)*_xlfn.NORM.S.INV(RAND()))</f>
        <v>183.67117936166252</v>
      </c>
      <c r="FD55">
        <f ca="1">FC55*EXP(($C$6-0.5*$C$4^2)*$C$5+$C$4*SQRT($C$5)*_xlfn.NORM.S.INV(RAND()))</f>
        <v>181.95733957311359</v>
      </c>
      <c r="FE55">
        <f ca="1">FD55*EXP(($C$6-0.5*$C$4^2)*$C$5+$C$4*SQRT($C$5)*_xlfn.NORM.S.INV(RAND()))</f>
        <v>176.00976061365759</v>
      </c>
      <c r="FF55">
        <f ca="1">FE55*EXP(($C$6-0.5*$C$4^2)*$C$5+$C$4*SQRT($C$5)*_xlfn.NORM.S.INV(RAND()))</f>
        <v>180.52612630650137</v>
      </c>
      <c r="FG55">
        <f ca="1">FF55*EXP(($C$6-0.5*$C$4^2)*$C$5+$C$4*SQRT($C$5)*_xlfn.NORM.S.INV(RAND()))</f>
        <v>177.20795078756444</v>
      </c>
      <c r="FH55">
        <f ca="1">FG55*EXP(($C$6-0.5*$C$4^2)*$C$5+$C$4*SQRT($C$5)*_xlfn.NORM.S.INV(RAND()))</f>
        <v>174.69998006314754</v>
      </c>
      <c r="FI55">
        <f ca="1">FH55*EXP(($C$6-0.5*$C$4^2)*$C$5+$C$4*SQRT($C$5)*_xlfn.NORM.S.INV(RAND()))</f>
        <v>176.06175065409661</v>
      </c>
      <c r="FJ55">
        <f ca="1">FI55*EXP(($C$6-0.5*$C$4^2)*$C$5+$C$4*SQRT($C$5)*_xlfn.NORM.S.INV(RAND()))</f>
        <v>172.44321910546475</v>
      </c>
      <c r="FK55">
        <f ca="1">FJ55*EXP(($C$6-0.5*$C$4^2)*$C$5+$C$4*SQRT($C$5)*_xlfn.NORM.S.INV(RAND()))</f>
        <v>168.89535685743729</v>
      </c>
      <c r="FL55">
        <f ca="1">FK55*EXP(($C$6-0.5*$C$4^2)*$C$5+$C$4*SQRT($C$5)*_xlfn.NORM.S.INV(RAND()))</f>
        <v>164.51304983970687</v>
      </c>
      <c r="FM55">
        <f ca="1">FL55*EXP(($C$6-0.5*$C$4^2)*$C$5+$C$4*SQRT($C$5)*_xlfn.NORM.S.INV(RAND()))</f>
        <v>170.09553312741244</v>
      </c>
      <c r="FN55">
        <f ca="1">FM55*EXP(($C$6-0.5*$C$4^2)*$C$5+$C$4*SQRT($C$5)*_xlfn.NORM.S.INV(RAND()))</f>
        <v>167.27519246651241</v>
      </c>
      <c r="FO55">
        <f ca="1">FN55*EXP(($C$6-0.5*$C$4^2)*$C$5+$C$4*SQRT($C$5)*_xlfn.NORM.S.INV(RAND()))</f>
        <v>167.01900994527506</v>
      </c>
      <c r="FP55">
        <f ca="1">FO55*EXP(($C$6-0.5*$C$4^2)*$C$5+$C$4*SQRT($C$5)*_xlfn.NORM.S.INV(RAND()))</f>
        <v>159.72556582137435</v>
      </c>
      <c r="FQ55">
        <f ca="1">FP55*EXP(($C$6-0.5*$C$4^2)*$C$5+$C$4*SQRT($C$5)*_xlfn.NORM.S.INV(RAND()))</f>
        <v>161.70307143460394</v>
      </c>
      <c r="FR55">
        <f ca="1">FQ55*EXP(($C$6-0.5*$C$4^2)*$C$5+$C$4*SQRT($C$5)*_xlfn.NORM.S.INV(RAND()))</f>
        <v>158.53010269241153</v>
      </c>
      <c r="FS55">
        <f ca="1">FR55*EXP(($C$6-0.5*$C$4^2)*$C$5+$C$4*SQRT($C$5)*_xlfn.NORM.S.INV(RAND()))</f>
        <v>163.13821140679778</v>
      </c>
      <c r="FT55">
        <f ca="1">FS55*EXP(($C$6-0.5*$C$4^2)*$C$5+$C$4*SQRT($C$5)*_xlfn.NORM.S.INV(RAND()))</f>
        <v>165.73917638481009</v>
      </c>
      <c r="FU55">
        <f ca="1">FT55*EXP(($C$6-0.5*$C$4^2)*$C$5+$C$4*SQRT($C$5)*_xlfn.NORM.S.INV(RAND()))</f>
        <v>166.23043877945253</v>
      </c>
      <c r="FV55">
        <f ca="1">FU55*EXP(($C$6-0.5*$C$4^2)*$C$5+$C$4*SQRT($C$5)*_xlfn.NORM.S.INV(RAND()))</f>
        <v>163.74256178075126</v>
      </c>
      <c r="FW55">
        <f ca="1">FV55*EXP(($C$6-0.5*$C$4^2)*$C$5+$C$4*SQRT($C$5)*_xlfn.NORM.S.INV(RAND()))</f>
        <v>168.86369111638672</v>
      </c>
      <c r="FX55">
        <f ca="1">FW55*EXP(($C$6-0.5*$C$4^2)*$C$5+$C$4*SQRT($C$5)*_xlfn.NORM.S.INV(RAND()))</f>
        <v>166.90996886916665</v>
      </c>
      <c r="FY55">
        <f ca="1">FX55*EXP(($C$6-0.5*$C$4^2)*$C$5+$C$4*SQRT($C$5)*_xlfn.NORM.S.INV(RAND()))</f>
        <v>170.05060312335414</v>
      </c>
      <c r="FZ55">
        <f ca="1">FY55*EXP(($C$6-0.5*$C$4^2)*$C$5+$C$4*SQRT($C$5)*_xlfn.NORM.S.INV(RAND()))</f>
        <v>170.8661191909502</v>
      </c>
      <c r="GA55">
        <f ca="1">FZ55*EXP(($C$6-0.5*$C$4^2)*$C$5+$C$4*SQRT($C$5)*_xlfn.NORM.S.INV(RAND()))</f>
        <v>167.1034230314213</v>
      </c>
      <c r="GB55">
        <f ca="1">GA55*EXP(($C$6-0.5*$C$4^2)*$C$5+$C$4*SQRT($C$5)*_xlfn.NORM.S.INV(RAND()))</f>
        <v>168.09606339968826</v>
      </c>
      <c r="GC55">
        <f ca="1">GB55*EXP(($C$6-0.5*$C$4^2)*$C$5+$C$4*SQRT($C$5)*_xlfn.NORM.S.INV(RAND()))</f>
        <v>166.24490594597344</v>
      </c>
      <c r="GD55">
        <f ca="1">GC55*EXP(($C$6-0.5*$C$4^2)*$C$5+$C$4*SQRT($C$5)*_xlfn.NORM.S.INV(RAND()))</f>
        <v>165.97125022959978</v>
      </c>
      <c r="GE55">
        <f ca="1">GD55*EXP(($C$6-0.5*$C$4^2)*$C$5+$C$4*SQRT($C$5)*_xlfn.NORM.S.INV(RAND()))</f>
        <v>164.56961605657176</v>
      </c>
      <c r="GF55">
        <f ca="1">GE55*EXP(($C$6-0.5*$C$4^2)*$C$5+$C$4*SQRT($C$5)*_xlfn.NORM.S.INV(RAND()))</f>
        <v>164.11762232321161</v>
      </c>
      <c r="GG55">
        <f ca="1">GF55*EXP(($C$6-0.5*$C$4^2)*$C$5+$C$4*SQRT($C$5)*_xlfn.NORM.S.INV(RAND()))</f>
        <v>164.61407201693763</v>
      </c>
      <c r="GH55">
        <f ca="1">GG55*EXP(($C$6-0.5*$C$4^2)*$C$5+$C$4*SQRT($C$5)*_xlfn.NORM.S.INV(RAND()))</f>
        <v>161.48905728037215</v>
      </c>
      <c r="GI55">
        <f ca="1">GH55*EXP(($C$6-0.5*$C$4^2)*$C$5+$C$4*SQRT($C$5)*_xlfn.NORM.S.INV(RAND()))</f>
        <v>166.06070634973958</v>
      </c>
      <c r="GJ55">
        <f ca="1">GI55*EXP(($C$6-0.5*$C$4^2)*$C$5+$C$4*SQRT($C$5)*_xlfn.NORM.S.INV(RAND()))</f>
        <v>162.66113833016715</v>
      </c>
      <c r="GK55">
        <f ca="1">GJ55*EXP(($C$6-0.5*$C$4^2)*$C$5+$C$4*SQRT($C$5)*_xlfn.NORM.S.INV(RAND()))</f>
        <v>161.59779170498237</v>
      </c>
      <c r="GL55">
        <f ca="1">GK55*EXP(($C$6-0.5*$C$4^2)*$C$5+$C$4*SQRT($C$5)*_xlfn.NORM.S.INV(RAND()))</f>
        <v>160.30802625556703</v>
      </c>
      <c r="GM55">
        <f ca="1">GL55*EXP(($C$6-0.5*$C$4^2)*$C$5+$C$4*SQRT($C$5)*_xlfn.NORM.S.INV(RAND()))</f>
        <v>165.48219590447556</v>
      </c>
      <c r="GN55">
        <f ca="1">GM55*EXP(($C$6-0.5*$C$4^2)*$C$5+$C$4*SQRT($C$5)*_xlfn.NORM.S.INV(RAND()))</f>
        <v>160.18547485846781</v>
      </c>
      <c r="GO55">
        <f ca="1">GN55*EXP(($C$6-0.5*$C$4^2)*$C$5+$C$4*SQRT($C$5)*_xlfn.NORM.S.INV(RAND()))</f>
        <v>158.19406104607654</v>
      </c>
      <c r="GP55">
        <f ca="1">GO55*EXP(($C$6-0.5*$C$4^2)*$C$5+$C$4*SQRT($C$5)*_xlfn.NORM.S.INV(RAND()))</f>
        <v>158.75051286664757</v>
      </c>
      <c r="GQ55">
        <f ca="1">GP55*EXP(($C$6-0.5*$C$4^2)*$C$5+$C$4*SQRT($C$5)*_xlfn.NORM.S.INV(RAND()))</f>
        <v>155.62657064748387</v>
      </c>
      <c r="GR55">
        <f ca="1">GQ55*EXP(($C$6-0.5*$C$4^2)*$C$5+$C$4*SQRT($C$5)*_xlfn.NORM.S.INV(RAND()))</f>
        <v>153.84785961174876</v>
      </c>
      <c r="GS55">
        <f ca="1">GR55*EXP(($C$6-0.5*$C$4^2)*$C$5+$C$4*SQRT($C$5)*_xlfn.NORM.S.INV(RAND()))</f>
        <v>152.76025460079205</v>
      </c>
      <c r="GT55">
        <f ca="1">GS55*EXP(($C$6-0.5*$C$4^2)*$C$5+$C$4*SQRT($C$5)*_xlfn.NORM.S.INV(RAND()))</f>
        <v>150.97231843346356</v>
      </c>
      <c r="GU55">
        <f ca="1">GT55*EXP(($C$6-0.5*$C$4^2)*$C$5+$C$4*SQRT($C$5)*_xlfn.NORM.S.INV(RAND()))</f>
        <v>155.52821151193814</v>
      </c>
      <c r="GV55">
        <f ca="1">GU55*EXP(($C$6-0.5*$C$4^2)*$C$5+$C$4*SQRT($C$5)*_xlfn.NORM.S.INV(RAND()))</f>
        <v>156.24033456072848</v>
      </c>
      <c r="GW55">
        <f ca="1">GV55*EXP(($C$6-0.5*$C$4^2)*$C$5+$C$4*SQRT($C$5)*_xlfn.NORM.S.INV(RAND()))</f>
        <v>156.7230507691373</v>
      </c>
      <c r="GX55">
        <f ca="1">GW55*EXP(($C$6-0.5*$C$4^2)*$C$5+$C$4*SQRT($C$5)*_xlfn.NORM.S.INV(RAND()))</f>
        <v>156.8125300218301</v>
      </c>
      <c r="GY55" s="26">
        <f t="shared" ca="1" si="0"/>
        <v>3.1874699781699007</v>
      </c>
      <c r="GZ55">
        <f ca="1">GY55*EXP(-$C$6*$C$7)</f>
        <v>3.1772157711127096</v>
      </c>
      <c r="HA55" s="26">
        <f t="shared" ca="1" si="1"/>
        <v>0</v>
      </c>
      <c r="HB55" s="26">
        <f ca="1">HA55*EXP(-$C$6*$C$7)</f>
        <v>0</v>
      </c>
    </row>
    <row r="56" spans="6:210" x14ac:dyDescent="0.35">
      <c r="F56" s="26">
        <f>F55</f>
        <v>156.69999999999999</v>
      </c>
      <c r="G56">
        <f ca="1">F56*EXP(($C$6-0.5*$C$4^2)*$C$5+$C$4*SQRT($C$5)*_xlfn.NORM.S.INV(RAND()))</f>
        <v>159.57864978474348</v>
      </c>
      <c r="H56">
        <f ca="1">G56*EXP(($C$6-0.5*$C$4^2)*$C$5+$C$4*SQRT($C$5)*_xlfn.NORM.S.INV(RAND()))</f>
        <v>157.13541269775362</v>
      </c>
      <c r="I56">
        <f ca="1">H56*EXP(($C$6-0.5*$C$4^2)*$C$5+$C$4*SQRT($C$5)*_xlfn.NORM.S.INV(RAND()))</f>
        <v>156.30164211107427</v>
      </c>
      <c r="J56">
        <f ca="1">I56*EXP(($C$6-0.5*$C$4^2)*$C$5+$C$4*SQRT($C$5)*_xlfn.NORM.S.INV(RAND()))</f>
        <v>155.31166849341847</v>
      </c>
      <c r="K56">
        <f ca="1">J56*EXP(($C$6-0.5*$C$4^2)*$C$5+$C$4*SQRT($C$5)*_xlfn.NORM.S.INV(RAND()))</f>
        <v>158.82602063481244</v>
      </c>
      <c r="L56">
        <f ca="1">K56*EXP(($C$6-0.5*$C$4^2)*$C$5+$C$4*SQRT($C$5)*_xlfn.NORM.S.INV(RAND()))</f>
        <v>160.63937243847363</v>
      </c>
      <c r="M56">
        <f ca="1">L56*EXP(($C$6-0.5*$C$4^2)*$C$5+$C$4*SQRT($C$5)*_xlfn.NORM.S.INV(RAND()))</f>
        <v>160.99055292136606</v>
      </c>
      <c r="N56">
        <f ca="1">M56*EXP(($C$6-0.5*$C$4^2)*$C$5+$C$4*SQRT($C$5)*_xlfn.NORM.S.INV(RAND()))</f>
        <v>158.11701348969072</v>
      </c>
      <c r="O56">
        <f ca="1">N56*EXP(($C$6-0.5*$C$4^2)*$C$5+$C$4*SQRT($C$5)*_xlfn.NORM.S.INV(RAND()))</f>
        <v>156.91033317118195</v>
      </c>
      <c r="P56">
        <f ca="1">O56*EXP(($C$6-0.5*$C$4^2)*$C$5+$C$4*SQRT($C$5)*_xlfn.NORM.S.INV(RAND()))</f>
        <v>157.45115378539708</v>
      </c>
      <c r="Q56">
        <f ca="1">P56*EXP(($C$6-0.5*$C$4^2)*$C$5+$C$4*SQRT($C$5)*_xlfn.NORM.S.INV(RAND()))</f>
        <v>158.13042266634997</v>
      </c>
      <c r="R56">
        <f ca="1">Q56*EXP(($C$6-0.5*$C$4^2)*$C$5+$C$4*SQRT($C$5)*_xlfn.NORM.S.INV(RAND()))</f>
        <v>160.70885315330108</v>
      </c>
      <c r="S56">
        <f ca="1">R56*EXP(($C$6-0.5*$C$4^2)*$C$5+$C$4*SQRT($C$5)*_xlfn.NORM.S.INV(RAND()))</f>
        <v>161.78217709080567</v>
      </c>
      <c r="T56">
        <f ca="1">S56*EXP(($C$6-0.5*$C$4^2)*$C$5+$C$4*SQRT($C$5)*_xlfn.NORM.S.INV(RAND()))</f>
        <v>159.05134473863433</v>
      </c>
      <c r="U56">
        <f ca="1">T56*EXP(($C$6-0.5*$C$4^2)*$C$5+$C$4*SQRT($C$5)*_xlfn.NORM.S.INV(RAND()))</f>
        <v>160.33035261801601</v>
      </c>
      <c r="V56">
        <f ca="1">U56*EXP(($C$6-0.5*$C$4^2)*$C$5+$C$4*SQRT($C$5)*_xlfn.NORM.S.INV(RAND()))</f>
        <v>157.62320939837062</v>
      </c>
      <c r="W56">
        <f ca="1">V56*EXP(($C$6-0.5*$C$4^2)*$C$5+$C$4*SQRT($C$5)*_xlfn.NORM.S.INV(RAND()))</f>
        <v>160.3873995375929</v>
      </c>
      <c r="X56">
        <f ca="1">W56*EXP(($C$6-0.5*$C$4^2)*$C$5+$C$4*SQRT($C$5)*_xlfn.NORM.S.INV(RAND()))</f>
        <v>161.89138620610382</v>
      </c>
      <c r="Y56">
        <f ca="1">X56*EXP(($C$6-0.5*$C$4^2)*$C$5+$C$4*SQRT($C$5)*_xlfn.NORM.S.INV(RAND()))</f>
        <v>157.00376104072751</v>
      </c>
      <c r="Z56">
        <f ca="1">Y56*EXP(($C$6-0.5*$C$4^2)*$C$5+$C$4*SQRT($C$5)*_xlfn.NORM.S.INV(RAND()))</f>
        <v>160.27658137940074</v>
      </c>
      <c r="AA56">
        <f ca="1">Z56*EXP(($C$6-0.5*$C$4^2)*$C$5+$C$4*SQRT($C$5)*_xlfn.NORM.S.INV(RAND()))</f>
        <v>158.12284802104983</v>
      </c>
      <c r="AB56">
        <f ca="1">AA56*EXP(($C$6-0.5*$C$4^2)*$C$5+$C$4*SQRT($C$5)*_xlfn.NORM.S.INV(RAND()))</f>
        <v>160.51294284459422</v>
      </c>
      <c r="AC56">
        <f ca="1">AB56*EXP(($C$6-0.5*$C$4^2)*$C$5+$C$4*SQRT($C$5)*_xlfn.NORM.S.INV(RAND()))</f>
        <v>164.1179544835957</v>
      </c>
      <c r="AD56">
        <f ca="1">AC56*EXP(($C$6-0.5*$C$4^2)*$C$5+$C$4*SQRT($C$5)*_xlfn.NORM.S.INV(RAND()))</f>
        <v>167.01506722592632</v>
      </c>
      <c r="AE56">
        <f ca="1">AD56*EXP(($C$6-0.5*$C$4^2)*$C$5+$C$4*SQRT($C$5)*_xlfn.NORM.S.INV(RAND()))</f>
        <v>166.20138566525694</v>
      </c>
      <c r="AF56">
        <f ca="1">AE56*EXP(($C$6-0.5*$C$4^2)*$C$5+$C$4*SQRT($C$5)*_xlfn.NORM.S.INV(RAND()))</f>
        <v>164.4439239358779</v>
      </c>
      <c r="AG56">
        <f ca="1">AF56*EXP(($C$6-0.5*$C$4^2)*$C$5+$C$4*SQRT($C$5)*_xlfn.NORM.S.INV(RAND()))</f>
        <v>162.32324646684989</v>
      </c>
      <c r="AH56">
        <f ca="1">AG56*EXP(($C$6-0.5*$C$4^2)*$C$5+$C$4*SQRT($C$5)*_xlfn.NORM.S.INV(RAND()))</f>
        <v>160.5199634415512</v>
      </c>
      <c r="AI56">
        <f ca="1">AH56*EXP(($C$6-0.5*$C$4^2)*$C$5+$C$4*SQRT($C$5)*_xlfn.NORM.S.INV(RAND()))</f>
        <v>159.23239629830721</v>
      </c>
      <c r="AJ56">
        <f ca="1">AI56*EXP(($C$6-0.5*$C$4^2)*$C$5+$C$4*SQRT($C$5)*_xlfn.NORM.S.INV(RAND()))</f>
        <v>159.3986855009187</v>
      </c>
      <c r="AK56">
        <f ca="1">AJ56*EXP(($C$6-0.5*$C$4^2)*$C$5+$C$4*SQRT($C$5)*_xlfn.NORM.S.INV(RAND()))</f>
        <v>155.48450579599333</v>
      </c>
      <c r="AL56">
        <f ca="1">AK56*EXP(($C$6-0.5*$C$4^2)*$C$5+$C$4*SQRT($C$5)*_xlfn.NORM.S.INV(RAND()))</f>
        <v>151.45832970875972</v>
      </c>
      <c r="AM56">
        <f ca="1">AL56*EXP(($C$6-0.5*$C$4^2)*$C$5+$C$4*SQRT($C$5)*_xlfn.NORM.S.INV(RAND()))</f>
        <v>154.64835744190739</v>
      </c>
      <c r="AN56">
        <f ca="1">AM56*EXP(($C$6-0.5*$C$4^2)*$C$5+$C$4*SQRT($C$5)*_xlfn.NORM.S.INV(RAND()))</f>
        <v>160.1403079476793</v>
      </c>
      <c r="AO56">
        <f ca="1">AN56*EXP(($C$6-0.5*$C$4^2)*$C$5+$C$4*SQRT($C$5)*_xlfn.NORM.S.INV(RAND()))</f>
        <v>155.91498131777681</v>
      </c>
      <c r="AP56">
        <f ca="1">AO56*EXP(($C$6-0.5*$C$4^2)*$C$5+$C$4*SQRT($C$5)*_xlfn.NORM.S.INV(RAND()))</f>
        <v>155.00893870968727</v>
      </c>
      <c r="AQ56">
        <f ca="1">AP56*EXP(($C$6-0.5*$C$4^2)*$C$5+$C$4*SQRT($C$5)*_xlfn.NORM.S.INV(RAND()))</f>
        <v>156.46529060826205</v>
      </c>
      <c r="AR56">
        <f ca="1">AQ56*EXP(($C$6-0.5*$C$4^2)*$C$5+$C$4*SQRT($C$5)*_xlfn.NORM.S.INV(RAND()))</f>
        <v>156.94215703458627</v>
      </c>
      <c r="AS56">
        <f ca="1">AR56*EXP(($C$6-0.5*$C$4^2)*$C$5+$C$4*SQRT($C$5)*_xlfn.NORM.S.INV(RAND()))</f>
        <v>153.64012940394295</v>
      </c>
      <c r="AT56">
        <f ca="1">AS56*EXP(($C$6-0.5*$C$4^2)*$C$5+$C$4*SQRT($C$5)*_xlfn.NORM.S.INV(RAND()))</f>
        <v>153.74037975678635</v>
      </c>
      <c r="AU56">
        <f ca="1">AT56*EXP(($C$6-0.5*$C$4^2)*$C$5+$C$4*SQRT($C$5)*_xlfn.NORM.S.INV(RAND()))</f>
        <v>156.12665747915841</v>
      </c>
      <c r="AV56">
        <f ca="1">AU56*EXP(($C$6-0.5*$C$4^2)*$C$5+$C$4*SQRT($C$5)*_xlfn.NORM.S.INV(RAND()))</f>
        <v>158.21785702509194</v>
      </c>
      <c r="AW56">
        <f ca="1">AV56*EXP(($C$6-0.5*$C$4^2)*$C$5+$C$4*SQRT($C$5)*_xlfn.NORM.S.INV(RAND()))</f>
        <v>155.23297022055687</v>
      </c>
      <c r="AX56">
        <f ca="1">AW56*EXP(($C$6-0.5*$C$4^2)*$C$5+$C$4*SQRT($C$5)*_xlfn.NORM.S.INV(RAND()))</f>
        <v>155.67167992417683</v>
      </c>
      <c r="AY56">
        <f ca="1">AX56*EXP(($C$6-0.5*$C$4^2)*$C$5+$C$4*SQRT($C$5)*_xlfn.NORM.S.INV(RAND()))</f>
        <v>155.13121768570829</v>
      </c>
      <c r="AZ56">
        <f ca="1">AY56*EXP(($C$6-0.5*$C$4^2)*$C$5+$C$4*SQRT($C$5)*_xlfn.NORM.S.INV(RAND()))</f>
        <v>156.67656158382468</v>
      </c>
      <c r="BA56">
        <f ca="1">AZ56*EXP(($C$6-0.5*$C$4^2)*$C$5+$C$4*SQRT($C$5)*_xlfn.NORM.S.INV(RAND()))</f>
        <v>155.97682607688211</v>
      </c>
      <c r="BB56">
        <f ca="1">BA56*EXP(($C$6-0.5*$C$4^2)*$C$5+$C$4*SQRT($C$5)*_xlfn.NORM.S.INV(RAND()))</f>
        <v>155.1413653852839</v>
      </c>
      <c r="BC56">
        <f ca="1">BB56*EXP(($C$6-0.5*$C$4^2)*$C$5+$C$4*SQRT($C$5)*_xlfn.NORM.S.INV(RAND()))</f>
        <v>159.2348957801695</v>
      </c>
      <c r="BD56">
        <f ca="1">BC56*EXP(($C$6-0.5*$C$4^2)*$C$5+$C$4*SQRT($C$5)*_xlfn.NORM.S.INV(RAND()))</f>
        <v>157.66312203249109</v>
      </c>
      <c r="BE56">
        <f ca="1">BD56*EXP(($C$6-0.5*$C$4^2)*$C$5+$C$4*SQRT($C$5)*_xlfn.NORM.S.INV(RAND()))</f>
        <v>154.75229117075364</v>
      </c>
      <c r="BF56">
        <f ca="1">BE56*EXP(($C$6-0.5*$C$4^2)*$C$5+$C$4*SQRT($C$5)*_xlfn.NORM.S.INV(RAND()))</f>
        <v>156.17619971598666</v>
      </c>
      <c r="BG56">
        <f ca="1">BF56*EXP(($C$6-0.5*$C$4^2)*$C$5+$C$4*SQRT($C$5)*_xlfn.NORM.S.INV(RAND()))</f>
        <v>164.36365254617911</v>
      </c>
      <c r="BH56">
        <f ca="1">BG56*EXP(($C$6-0.5*$C$4^2)*$C$5+$C$4*SQRT($C$5)*_xlfn.NORM.S.INV(RAND()))</f>
        <v>165.73230404414218</v>
      </c>
      <c r="BI56">
        <f ca="1">BH56*EXP(($C$6-0.5*$C$4^2)*$C$5+$C$4*SQRT($C$5)*_xlfn.NORM.S.INV(RAND()))</f>
        <v>163.75452942112827</v>
      </c>
      <c r="BJ56">
        <f ca="1">BI56*EXP(($C$6-0.5*$C$4^2)*$C$5+$C$4*SQRT($C$5)*_xlfn.NORM.S.INV(RAND()))</f>
        <v>161.38130314231739</v>
      </c>
      <c r="BK56">
        <f ca="1">BJ56*EXP(($C$6-0.5*$C$4^2)*$C$5+$C$4*SQRT($C$5)*_xlfn.NORM.S.INV(RAND()))</f>
        <v>163.26924321663654</v>
      </c>
      <c r="BL56">
        <f ca="1">BK56*EXP(($C$6-0.5*$C$4^2)*$C$5+$C$4*SQRT($C$5)*_xlfn.NORM.S.INV(RAND()))</f>
        <v>164.83496330795236</v>
      </c>
      <c r="BM56">
        <f ca="1">BL56*EXP(($C$6-0.5*$C$4^2)*$C$5+$C$4*SQRT($C$5)*_xlfn.NORM.S.INV(RAND()))</f>
        <v>164.68315693241433</v>
      </c>
      <c r="BN56">
        <f ca="1">BM56*EXP(($C$6-0.5*$C$4^2)*$C$5+$C$4*SQRT($C$5)*_xlfn.NORM.S.INV(RAND()))</f>
        <v>163.5397467159419</v>
      </c>
      <c r="BO56">
        <f ca="1">BN56*EXP(($C$6-0.5*$C$4^2)*$C$5+$C$4*SQRT($C$5)*_xlfn.NORM.S.INV(RAND()))</f>
        <v>167.52052898195478</v>
      </c>
      <c r="BP56">
        <f ca="1">BO56*EXP(($C$6-0.5*$C$4^2)*$C$5+$C$4*SQRT($C$5)*_xlfn.NORM.S.INV(RAND()))</f>
        <v>171.25244625201915</v>
      </c>
      <c r="BQ56">
        <f ca="1">BP56*EXP(($C$6-0.5*$C$4^2)*$C$5+$C$4*SQRT($C$5)*_xlfn.NORM.S.INV(RAND()))</f>
        <v>176.66169842092191</v>
      </c>
      <c r="BR56">
        <f ca="1">BQ56*EXP(($C$6-0.5*$C$4^2)*$C$5+$C$4*SQRT($C$5)*_xlfn.NORM.S.INV(RAND()))</f>
        <v>182.26923256489536</v>
      </c>
      <c r="BS56">
        <f ca="1">BR56*EXP(($C$6-0.5*$C$4^2)*$C$5+$C$4*SQRT($C$5)*_xlfn.NORM.S.INV(RAND()))</f>
        <v>177.99311911146961</v>
      </c>
      <c r="BT56">
        <f ca="1">BS56*EXP(($C$6-0.5*$C$4^2)*$C$5+$C$4*SQRT($C$5)*_xlfn.NORM.S.INV(RAND()))</f>
        <v>172.66736339798445</v>
      </c>
      <c r="BU56">
        <f ca="1">BT56*EXP(($C$6-0.5*$C$4^2)*$C$5+$C$4*SQRT($C$5)*_xlfn.NORM.S.INV(RAND()))</f>
        <v>175.60621604714888</v>
      </c>
      <c r="BV56">
        <f ca="1">BU56*EXP(($C$6-0.5*$C$4^2)*$C$5+$C$4*SQRT($C$5)*_xlfn.NORM.S.INV(RAND()))</f>
        <v>173.30945624059987</v>
      </c>
      <c r="BW56">
        <f ca="1">BV56*EXP(($C$6-0.5*$C$4^2)*$C$5+$C$4*SQRT($C$5)*_xlfn.NORM.S.INV(RAND()))</f>
        <v>177.47535776012199</v>
      </c>
      <c r="BX56">
        <f ca="1">BW56*EXP(($C$6-0.5*$C$4^2)*$C$5+$C$4*SQRT($C$5)*_xlfn.NORM.S.INV(RAND()))</f>
        <v>185.90290475247841</v>
      </c>
      <c r="BY56">
        <f ca="1">BX56*EXP(($C$6-0.5*$C$4^2)*$C$5+$C$4*SQRT($C$5)*_xlfn.NORM.S.INV(RAND()))</f>
        <v>173.89391095196524</v>
      </c>
      <c r="BZ56">
        <f ca="1">BY56*EXP(($C$6-0.5*$C$4^2)*$C$5+$C$4*SQRT($C$5)*_xlfn.NORM.S.INV(RAND()))</f>
        <v>173.40677718351648</v>
      </c>
      <c r="CA56">
        <f ca="1">BZ56*EXP(($C$6-0.5*$C$4^2)*$C$5+$C$4*SQRT($C$5)*_xlfn.NORM.S.INV(RAND()))</f>
        <v>178.22914757070859</v>
      </c>
      <c r="CB56">
        <f ca="1">CA56*EXP(($C$6-0.5*$C$4^2)*$C$5+$C$4*SQRT($C$5)*_xlfn.NORM.S.INV(RAND()))</f>
        <v>178.1610149238733</v>
      </c>
      <c r="CC56">
        <f ca="1">CB56*EXP(($C$6-0.5*$C$4^2)*$C$5+$C$4*SQRT($C$5)*_xlfn.NORM.S.INV(RAND()))</f>
        <v>175.70718093018763</v>
      </c>
      <c r="CD56">
        <f ca="1">CC56*EXP(($C$6-0.5*$C$4^2)*$C$5+$C$4*SQRT($C$5)*_xlfn.NORM.S.INV(RAND()))</f>
        <v>178.09547388788306</v>
      </c>
      <c r="CE56">
        <f ca="1">CD56*EXP(($C$6-0.5*$C$4^2)*$C$5+$C$4*SQRT($C$5)*_xlfn.NORM.S.INV(RAND()))</f>
        <v>181.27955633762667</v>
      </c>
      <c r="CF56">
        <f ca="1">CE56*EXP(($C$6-0.5*$C$4^2)*$C$5+$C$4*SQRT($C$5)*_xlfn.NORM.S.INV(RAND()))</f>
        <v>178.02839729769931</v>
      </c>
      <c r="CG56">
        <f ca="1">CF56*EXP(($C$6-0.5*$C$4^2)*$C$5+$C$4*SQRT($C$5)*_xlfn.NORM.S.INV(RAND()))</f>
        <v>173.31374422110758</v>
      </c>
      <c r="CH56">
        <f ca="1">CG56*EXP(($C$6-0.5*$C$4^2)*$C$5+$C$4*SQRT($C$5)*_xlfn.NORM.S.INV(RAND()))</f>
        <v>173.78655062199857</v>
      </c>
      <c r="CI56">
        <f ca="1">CH56*EXP(($C$6-0.5*$C$4^2)*$C$5+$C$4*SQRT($C$5)*_xlfn.NORM.S.INV(RAND()))</f>
        <v>179.82839656216422</v>
      </c>
      <c r="CJ56">
        <f ca="1">CI56*EXP(($C$6-0.5*$C$4^2)*$C$5+$C$4*SQRT($C$5)*_xlfn.NORM.S.INV(RAND()))</f>
        <v>185.09795848034972</v>
      </c>
      <c r="CK56">
        <f ca="1">CJ56*EXP(($C$6-0.5*$C$4^2)*$C$5+$C$4*SQRT($C$5)*_xlfn.NORM.S.INV(RAND()))</f>
        <v>180.80088258055676</v>
      </c>
      <c r="CL56">
        <f ca="1">CK56*EXP(($C$6-0.5*$C$4^2)*$C$5+$C$4*SQRT($C$5)*_xlfn.NORM.S.INV(RAND()))</f>
        <v>177.26976978725671</v>
      </c>
      <c r="CM56">
        <f ca="1">CL56*EXP(($C$6-0.5*$C$4^2)*$C$5+$C$4*SQRT($C$5)*_xlfn.NORM.S.INV(RAND()))</f>
        <v>177.44247221257976</v>
      </c>
      <c r="CN56">
        <f ca="1">CM56*EXP(($C$6-0.5*$C$4^2)*$C$5+$C$4*SQRT($C$5)*_xlfn.NORM.S.INV(RAND()))</f>
        <v>177.31682613316681</v>
      </c>
      <c r="CO56">
        <f ca="1">CN56*EXP(($C$6-0.5*$C$4^2)*$C$5+$C$4*SQRT($C$5)*_xlfn.NORM.S.INV(RAND()))</f>
        <v>180.55959763134916</v>
      </c>
      <c r="CP56">
        <f ca="1">CO56*EXP(($C$6-0.5*$C$4^2)*$C$5+$C$4*SQRT($C$5)*_xlfn.NORM.S.INV(RAND()))</f>
        <v>181.04421198069025</v>
      </c>
      <c r="CQ56">
        <f ca="1">CP56*EXP(($C$6-0.5*$C$4^2)*$C$5+$C$4*SQRT($C$5)*_xlfn.NORM.S.INV(RAND()))</f>
        <v>183.07959133287844</v>
      </c>
      <c r="CR56">
        <f ca="1">CQ56*EXP(($C$6-0.5*$C$4^2)*$C$5+$C$4*SQRT($C$5)*_xlfn.NORM.S.INV(RAND()))</f>
        <v>183.64018031034644</v>
      </c>
      <c r="CS56">
        <f ca="1">CR56*EXP(($C$6-0.5*$C$4^2)*$C$5+$C$4*SQRT($C$5)*_xlfn.NORM.S.INV(RAND()))</f>
        <v>187.93947922348013</v>
      </c>
      <c r="CT56">
        <f ca="1">CS56*EXP(($C$6-0.5*$C$4^2)*$C$5+$C$4*SQRT($C$5)*_xlfn.NORM.S.INV(RAND()))</f>
        <v>195.74372832292116</v>
      </c>
      <c r="CU56">
        <f ca="1">CT56*EXP(($C$6-0.5*$C$4^2)*$C$5+$C$4*SQRT($C$5)*_xlfn.NORM.S.INV(RAND()))</f>
        <v>197.29298195674184</v>
      </c>
      <c r="CV56">
        <f ca="1">CU56*EXP(($C$6-0.5*$C$4^2)*$C$5+$C$4*SQRT($C$5)*_xlfn.NORM.S.INV(RAND()))</f>
        <v>194.69663681982075</v>
      </c>
      <c r="CW56">
        <f ca="1">CV56*EXP(($C$6-0.5*$C$4^2)*$C$5+$C$4*SQRT($C$5)*_xlfn.NORM.S.INV(RAND()))</f>
        <v>193.67214613362418</v>
      </c>
      <c r="CX56">
        <f ca="1">CW56*EXP(($C$6-0.5*$C$4^2)*$C$5+$C$4*SQRT($C$5)*_xlfn.NORM.S.INV(RAND()))</f>
        <v>197.86006801800048</v>
      </c>
      <c r="CY56">
        <f ca="1">CX56*EXP(($C$6-0.5*$C$4^2)*$C$5+$C$4*SQRT($C$5)*_xlfn.NORM.S.INV(RAND()))</f>
        <v>199.49410148063248</v>
      </c>
      <c r="CZ56">
        <f ca="1">CY56*EXP(($C$6-0.5*$C$4^2)*$C$5+$C$4*SQRT($C$5)*_xlfn.NORM.S.INV(RAND()))</f>
        <v>196.62329636107597</v>
      </c>
      <c r="DA56">
        <f ca="1">CZ56*EXP(($C$6-0.5*$C$4^2)*$C$5+$C$4*SQRT($C$5)*_xlfn.NORM.S.INV(RAND()))</f>
        <v>196.95027055823823</v>
      </c>
      <c r="DB56">
        <f ca="1">DA56*EXP(($C$6-0.5*$C$4^2)*$C$5+$C$4*SQRT($C$5)*_xlfn.NORM.S.INV(RAND()))</f>
        <v>200.43212366365154</v>
      </c>
      <c r="DC56">
        <f ca="1">DB56*EXP(($C$6-0.5*$C$4^2)*$C$5+$C$4*SQRT($C$5)*_xlfn.NORM.S.INV(RAND()))</f>
        <v>195.71928786930917</v>
      </c>
      <c r="DD56">
        <f ca="1">DC56*EXP(($C$6-0.5*$C$4^2)*$C$5+$C$4*SQRT($C$5)*_xlfn.NORM.S.INV(RAND()))</f>
        <v>193.39495032100297</v>
      </c>
      <c r="DE56">
        <f ca="1">DD56*EXP(($C$6-0.5*$C$4^2)*$C$5+$C$4*SQRT($C$5)*_xlfn.NORM.S.INV(RAND()))</f>
        <v>196.86587148712815</v>
      </c>
      <c r="DF56">
        <f ca="1">DE56*EXP(($C$6-0.5*$C$4^2)*$C$5+$C$4*SQRT($C$5)*_xlfn.NORM.S.INV(RAND()))</f>
        <v>195.39006107794054</v>
      </c>
      <c r="DG56">
        <f ca="1">DF56*EXP(($C$6-0.5*$C$4^2)*$C$5+$C$4*SQRT($C$5)*_xlfn.NORM.S.INV(RAND()))</f>
        <v>198.98790946964579</v>
      </c>
      <c r="DH56">
        <f ca="1">DG56*EXP(($C$6-0.5*$C$4^2)*$C$5+$C$4*SQRT($C$5)*_xlfn.NORM.S.INV(RAND()))</f>
        <v>197.61745775539339</v>
      </c>
      <c r="DI56">
        <f ca="1">DH56*EXP(($C$6-0.5*$C$4^2)*$C$5+$C$4*SQRT($C$5)*_xlfn.NORM.S.INV(RAND()))</f>
        <v>201.47939517177986</v>
      </c>
      <c r="DJ56">
        <f ca="1">DI56*EXP(($C$6-0.5*$C$4^2)*$C$5+$C$4*SQRT($C$5)*_xlfn.NORM.S.INV(RAND()))</f>
        <v>201.95994197417701</v>
      </c>
      <c r="DK56">
        <f ca="1">DJ56*EXP(($C$6-0.5*$C$4^2)*$C$5+$C$4*SQRT($C$5)*_xlfn.NORM.S.INV(RAND()))</f>
        <v>194.30060093336979</v>
      </c>
      <c r="DL56">
        <f ca="1">DK56*EXP(($C$6-0.5*$C$4^2)*$C$5+$C$4*SQRT($C$5)*_xlfn.NORM.S.INV(RAND()))</f>
        <v>196.76613248720687</v>
      </c>
      <c r="DM56">
        <f ca="1">DL56*EXP(($C$6-0.5*$C$4^2)*$C$5+$C$4*SQRT($C$5)*_xlfn.NORM.S.INV(RAND()))</f>
        <v>188.41143404486701</v>
      </c>
      <c r="DN56">
        <f ca="1">DM56*EXP(($C$6-0.5*$C$4^2)*$C$5+$C$4*SQRT($C$5)*_xlfn.NORM.S.INV(RAND()))</f>
        <v>186.35086634717058</v>
      </c>
      <c r="DO56">
        <f ca="1">DN56*EXP(($C$6-0.5*$C$4^2)*$C$5+$C$4*SQRT($C$5)*_xlfn.NORM.S.INV(RAND()))</f>
        <v>187.06433958666088</v>
      </c>
      <c r="DP56">
        <f ca="1">DO56*EXP(($C$6-0.5*$C$4^2)*$C$5+$C$4*SQRT($C$5)*_xlfn.NORM.S.INV(RAND()))</f>
        <v>193.75634988071613</v>
      </c>
      <c r="DQ56">
        <f ca="1">DP56*EXP(($C$6-0.5*$C$4^2)*$C$5+$C$4*SQRT($C$5)*_xlfn.NORM.S.INV(RAND()))</f>
        <v>196.20828412535741</v>
      </c>
      <c r="DR56">
        <f ca="1">DQ56*EXP(($C$6-0.5*$C$4^2)*$C$5+$C$4*SQRT($C$5)*_xlfn.NORM.S.INV(RAND()))</f>
        <v>194.66777249249239</v>
      </c>
      <c r="DS56">
        <f ca="1">DR56*EXP(($C$6-0.5*$C$4^2)*$C$5+$C$4*SQRT($C$5)*_xlfn.NORM.S.INV(RAND()))</f>
        <v>195.74665912574824</v>
      </c>
      <c r="DT56">
        <f ca="1">DS56*EXP(($C$6-0.5*$C$4^2)*$C$5+$C$4*SQRT($C$5)*_xlfn.NORM.S.INV(RAND()))</f>
        <v>196.24894565506375</v>
      </c>
      <c r="DU56">
        <f ca="1">DT56*EXP(($C$6-0.5*$C$4^2)*$C$5+$C$4*SQRT($C$5)*_xlfn.NORM.S.INV(RAND()))</f>
        <v>193.79636189650205</v>
      </c>
      <c r="DV56">
        <f ca="1">DU56*EXP(($C$6-0.5*$C$4^2)*$C$5+$C$4*SQRT($C$5)*_xlfn.NORM.S.INV(RAND()))</f>
        <v>193.69016050281672</v>
      </c>
      <c r="DW56">
        <f ca="1">DV56*EXP(($C$6-0.5*$C$4^2)*$C$5+$C$4*SQRT($C$5)*_xlfn.NORM.S.INV(RAND()))</f>
        <v>188.8362901865402</v>
      </c>
      <c r="DX56">
        <f ca="1">DW56*EXP(($C$6-0.5*$C$4^2)*$C$5+$C$4*SQRT($C$5)*_xlfn.NORM.S.INV(RAND()))</f>
        <v>185.70077473751527</v>
      </c>
      <c r="DY56">
        <f ca="1">DX56*EXP(($C$6-0.5*$C$4^2)*$C$5+$C$4*SQRT($C$5)*_xlfn.NORM.S.INV(RAND()))</f>
        <v>183.40446723093268</v>
      </c>
      <c r="DZ56">
        <f ca="1">DY56*EXP(($C$6-0.5*$C$4^2)*$C$5+$C$4*SQRT($C$5)*_xlfn.NORM.S.INV(RAND()))</f>
        <v>184.40136750735653</v>
      </c>
      <c r="EA56">
        <f ca="1">DZ56*EXP(($C$6-0.5*$C$4^2)*$C$5+$C$4*SQRT($C$5)*_xlfn.NORM.S.INV(RAND()))</f>
        <v>190.60269367253827</v>
      </c>
      <c r="EB56">
        <f ca="1">EA56*EXP(($C$6-0.5*$C$4^2)*$C$5+$C$4*SQRT($C$5)*_xlfn.NORM.S.INV(RAND()))</f>
        <v>188.74105689833166</v>
      </c>
      <c r="EC56">
        <f ca="1">EB56*EXP(($C$6-0.5*$C$4^2)*$C$5+$C$4*SQRT($C$5)*_xlfn.NORM.S.INV(RAND()))</f>
        <v>194.75890328561366</v>
      </c>
      <c r="ED56">
        <f ca="1">EC56*EXP(($C$6-0.5*$C$4^2)*$C$5+$C$4*SQRT($C$5)*_xlfn.NORM.S.INV(RAND()))</f>
        <v>190.15126746518263</v>
      </c>
      <c r="EE56">
        <f ca="1">ED56*EXP(($C$6-0.5*$C$4^2)*$C$5+$C$4*SQRT($C$5)*_xlfn.NORM.S.INV(RAND()))</f>
        <v>199.7638897893786</v>
      </c>
      <c r="EF56">
        <f ca="1">EE56*EXP(($C$6-0.5*$C$4^2)*$C$5+$C$4*SQRT($C$5)*_xlfn.NORM.S.INV(RAND()))</f>
        <v>203.98070325024685</v>
      </c>
      <c r="EG56">
        <f ca="1">EF56*EXP(($C$6-0.5*$C$4^2)*$C$5+$C$4*SQRT($C$5)*_xlfn.NORM.S.INV(RAND()))</f>
        <v>202.33459966544746</v>
      </c>
      <c r="EH56">
        <f ca="1">EG56*EXP(($C$6-0.5*$C$4^2)*$C$5+$C$4*SQRT($C$5)*_xlfn.NORM.S.INV(RAND()))</f>
        <v>199.81261869209231</v>
      </c>
      <c r="EI56">
        <f ca="1">EH56*EXP(($C$6-0.5*$C$4^2)*$C$5+$C$4*SQRT($C$5)*_xlfn.NORM.S.INV(RAND()))</f>
        <v>194.76374026189544</v>
      </c>
      <c r="EJ56">
        <f ca="1">EI56*EXP(($C$6-0.5*$C$4^2)*$C$5+$C$4*SQRT($C$5)*_xlfn.NORM.S.INV(RAND()))</f>
        <v>194.79740243274151</v>
      </c>
      <c r="EK56">
        <f ca="1">EJ56*EXP(($C$6-0.5*$C$4^2)*$C$5+$C$4*SQRT($C$5)*_xlfn.NORM.S.INV(RAND()))</f>
        <v>191.75847368272883</v>
      </c>
      <c r="EL56">
        <f ca="1">EK56*EXP(($C$6-0.5*$C$4^2)*$C$5+$C$4*SQRT($C$5)*_xlfn.NORM.S.INV(RAND()))</f>
        <v>191.25022670555123</v>
      </c>
      <c r="EM56">
        <f ca="1">EL56*EXP(($C$6-0.5*$C$4^2)*$C$5+$C$4*SQRT($C$5)*_xlfn.NORM.S.INV(RAND()))</f>
        <v>198.71408722027832</v>
      </c>
      <c r="EN56">
        <f ca="1">EM56*EXP(($C$6-0.5*$C$4^2)*$C$5+$C$4*SQRT($C$5)*_xlfn.NORM.S.INV(RAND()))</f>
        <v>196.88223021700625</v>
      </c>
      <c r="EO56">
        <f ca="1">EN56*EXP(($C$6-0.5*$C$4^2)*$C$5+$C$4*SQRT($C$5)*_xlfn.NORM.S.INV(RAND()))</f>
        <v>197.94890992175502</v>
      </c>
      <c r="EP56">
        <f ca="1">EO56*EXP(($C$6-0.5*$C$4^2)*$C$5+$C$4*SQRT($C$5)*_xlfn.NORM.S.INV(RAND()))</f>
        <v>194.86686994873335</v>
      </c>
      <c r="EQ56">
        <f ca="1">EP56*EXP(($C$6-0.5*$C$4^2)*$C$5+$C$4*SQRT($C$5)*_xlfn.NORM.S.INV(RAND()))</f>
        <v>196.00683756415219</v>
      </c>
      <c r="ER56">
        <f ca="1">EQ56*EXP(($C$6-0.5*$C$4^2)*$C$5+$C$4*SQRT($C$5)*_xlfn.NORM.S.INV(RAND()))</f>
        <v>194.27297240734731</v>
      </c>
      <c r="ES56">
        <f ca="1">ER56*EXP(($C$6-0.5*$C$4^2)*$C$5+$C$4*SQRT($C$5)*_xlfn.NORM.S.INV(RAND()))</f>
        <v>188.80925674251134</v>
      </c>
      <c r="ET56">
        <f ca="1">ES56*EXP(($C$6-0.5*$C$4^2)*$C$5+$C$4*SQRT($C$5)*_xlfn.NORM.S.INV(RAND()))</f>
        <v>191.23240027845884</v>
      </c>
      <c r="EU56">
        <f ca="1">ET56*EXP(($C$6-0.5*$C$4^2)*$C$5+$C$4*SQRT($C$5)*_xlfn.NORM.S.INV(RAND()))</f>
        <v>194.85647365309694</v>
      </c>
      <c r="EV56">
        <f ca="1">EU56*EXP(($C$6-0.5*$C$4^2)*$C$5+$C$4*SQRT($C$5)*_xlfn.NORM.S.INV(RAND()))</f>
        <v>193.37237565579014</v>
      </c>
      <c r="EW56">
        <f ca="1">EV56*EXP(($C$6-0.5*$C$4^2)*$C$5+$C$4*SQRT($C$5)*_xlfn.NORM.S.INV(RAND()))</f>
        <v>186.35584433622083</v>
      </c>
      <c r="EX56">
        <f ca="1">EW56*EXP(($C$6-0.5*$C$4^2)*$C$5+$C$4*SQRT($C$5)*_xlfn.NORM.S.INV(RAND()))</f>
        <v>184.96965691506733</v>
      </c>
      <c r="EY56">
        <f ca="1">EX56*EXP(($C$6-0.5*$C$4^2)*$C$5+$C$4*SQRT($C$5)*_xlfn.NORM.S.INV(RAND()))</f>
        <v>185.32988532557144</v>
      </c>
      <c r="EZ56">
        <f ca="1">EY56*EXP(($C$6-0.5*$C$4^2)*$C$5+$C$4*SQRT($C$5)*_xlfn.NORM.S.INV(RAND()))</f>
        <v>181.83703440566376</v>
      </c>
      <c r="FA56">
        <f ca="1">EZ56*EXP(($C$6-0.5*$C$4^2)*$C$5+$C$4*SQRT($C$5)*_xlfn.NORM.S.INV(RAND()))</f>
        <v>175.8889680767841</v>
      </c>
      <c r="FB56">
        <f ca="1">FA56*EXP(($C$6-0.5*$C$4^2)*$C$5+$C$4*SQRT($C$5)*_xlfn.NORM.S.INV(RAND()))</f>
        <v>176.61973343376496</v>
      </c>
      <c r="FC56">
        <f ca="1">FB56*EXP(($C$6-0.5*$C$4^2)*$C$5+$C$4*SQRT($C$5)*_xlfn.NORM.S.INV(RAND()))</f>
        <v>178.66126048706431</v>
      </c>
      <c r="FD56">
        <f ca="1">FC56*EXP(($C$6-0.5*$C$4^2)*$C$5+$C$4*SQRT($C$5)*_xlfn.NORM.S.INV(RAND()))</f>
        <v>175.68948759786485</v>
      </c>
      <c r="FE56">
        <f ca="1">FD56*EXP(($C$6-0.5*$C$4^2)*$C$5+$C$4*SQRT($C$5)*_xlfn.NORM.S.INV(RAND()))</f>
        <v>177.19551232927992</v>
      </c>
      <c r="FF56">
        <f ca="1">FE56*EXP(($C$6-0.5*$C$4^2)*$C$5+$C$4*SQRT($C$5)*_xlfn.NORM.S.INV(RAND()))</f>
        <v>179.37724503081381</v>
      </c>
      <c r="FG56">
        <f ca="1">FF56*EXP(($C$6-0.5*$C$4^2)*$C$5+$C$4*SQRT($C$5)*_xlfn.NORM.S.INV(RAND()))</f>
        <v>174.98926988143373</v>
      </c>
      <c r="FH56">
        <f ca="1">FG56*EXP(($C$6-0.5*$C$4^2)*$C$5+$C$4*SQRT($C$5)*_xlfn.NORM.S.INV(RAND()))</f>
        <v>167.01431500497009</v>
      </c>
      <c r="FI56">
        <f ca="1">FH56*EXP(($C$6-0.5*$C$4^2)*$C$5+$C$4*SQRT($C$5)*_xlfn.NORM.S.INV(RAND()))</f>
        <v>168.11110715355935</v>
      </c>
      <c r="FJ56">
        <f ca="1">FI56*EXP(($C$6-0.5*$C$4^2)*$C$5+$C$4*SQRT($C$5)*_xlfn.NORM.S.INV(RAND()))</f>
        <v>169.07981466094435</v>
      </c>
      <c r="FK56">
        <f ca="1">FJ56*EXP(($C$6-0.5*$C$4^2)*$C$5+$C$4*SQRT($C$5)*_xlfn.NORM.S.INV(RAND()))</f>
        <v>168.66107720070008</v>
      </c>
      <c r="FL56">
        <f ca="1">FK56*EXP(($C$6-0.5*$C$4^2)*$C$5+$C$4*SQRT($C$5)*_xlfn.NORM.S.INV(RAND()))</f>
        <v>171.49080570117604</v>
      </c>
      <c r="FM56">
        <f ca="1">FL56*EXP(($C$6-0.5*$C$4^2)*$C$5+$C$4*SQRT($C$5)*_xlfn.NORM.S.INV(RAND()))</f>
        <v>170.58242873722398</v>
      </c>
      <c r="FN56">
        <f ca="1">FM56*EXP(($C$6-0.5*$C$4^2)*$C$5+$C$4*SQRT($C$5)*_xlfn.NORM.S.INV(RAND()))</f>
        <v>174.0618181274354</v>
      </c>
      <c r="FO56">
        <f ca="1">FN56*EXP(($C$6-0.5*$C$4^2)*$C$5+$C$4*SQRT($C$5)*_xlfn.NORM.S.INV(RAND()))</f>
        <v>179.28546974813622</v>
      </c>
      <c r="FP56">
        <f ca="1">FO56*EXP(($C$6-0.5*$C$4^2)*$C$5+$C$4*SQRT($C$5)*_xlfn.NORM.S.INV(RAND()))</f>
        <v>184.50040991587787</v>
      </c>
      <c r="FQ56">
        <f ca="1">FP56*EXP(($C$6-0.5*$C$4^2)*$C$5+$C$4*SQRT($C$5)*_xlfn.NORM.S.INV(RAND()))</f>
        <v>185.52301676100811</v>
      </c>
      <c r="FR56">
        <f ca="1">FQ56*EXP(($C$6-0.5*$C$4^2)*$C$5+$C$4*SQRT($C$5)*_xlfn.NORM.S.INV(RAND()))</f>
        <v>187.59098444999293</v>
      </c>
      <c r="FS56">
        <f ca="1">FR56*EXP(($C$6-0.5*$C$4^2)*$C$5+$C$4*SQRT($C$5)*_xlfn.NORM.S.INV(RAND()))</f>
        <v>187.449505619099</v>
      </c>
      <c r="FT56">
        <f ca="1">FS56*EXP(($C$6-0.5*$C$4^2)*$C$5+$C$4*SQRT($C$5)*_xlfn.NORM.S.INV(RAND()))</f>
        <v>186.92763271191839</v>
      </c>
      <c r="FU56">
        <f ca="1">FT56*EXP(($C$6-0.5*$C$4^2)*$C$5+$C$4*SQRT($C$5)*_xlfn.NORM.S.INV(RAND()))</f>
        <v>188.30904597760039</v>
      </c>
      <c r="FV56">
        <f ca="1">FU56*EXP(($C$6-0.5*$C$4^2)*$C$5+$C$4*SQRT($C$5)*_xlfn.NORM.S.INV(RAND()))</f>
        <v>187.86077653592696</v>
      </c>
      <c r="FW56">
        <f ca="1">FV56*EXP(($C$6-0.5*$C$4^2)*$C$5+$C$4*SQRT($C$5)*_xlfn.NORM.S.INV(RAND()))</f>
        <v>190.4047787445802</v>
      </c>
      <c r="FX56">
        <f ca="1">FW56*EXP(($C$6-0.5*$C$4^2)*$C$5+$C$4*SQRT($C$5)*_xlfn.NORM.S.INV(RAND()))</f>
        <v>186.20426899412126</v>
      </c>
      <c r="FY56">
        <f ca="1">FX56*EXP(($C$6-0.5*$C$4^2)*$C$5+$C$4*SQRT($C$5)*_xlfn.NORM.S.INV(RAND()))</f>
        <v>185.35153699160546</v>
      </c>
      <c r="FZ56">
        <f ca="1">FY56*EXP(($C$6-0.5*$C$4^2)*$C$5+$C$4*SQRT($C$5)*_xlfn.NORM.S.INV(RAND()))</f>
        <v>182.06000348890871</v>
      </c>
      <c r="GA56">
        <f ca="1">FZ56*EXP(($C$6-0.5*$C$4^2)*$C$5+$C$4*SQRT($C$5)*_xlfn.NORM.S.INV(RAND()))</f>
        <v>185.80166044225024</v>
      </c>
      <c r="GB56">
        <f ca="1">GA56*EXP(($C$6-0.5*$C$4^2)*$C$5+$C$4*SQRT($C$5)*_xlfn.NORM.S.INV(RAND()))</f>
        <v>187.504732591753</v>
      </c>
      <c r="GC56">
        <f ca="1">GB56*EXP(($C$6-0.5*$C$4^2)*$C$5+$C$4*SQRT($C$5)*_xlfn.NORM.S.INV(RAND()))</f>
        <v>189.36049190905359</v>
      </c>
      <c r="GD56">
        <f ca="1">GC56*EXP(($C$6-0.5*$C$4^2)*$C$5+$C$4*SQRT($C$5)*_xlfn.NORM.S.INV(RAND()))</f>
        <v>188.36920747612717</v>
      </c>
      <c r="GE56">
        <f ca="1">GD56*EXP(($C$6-0.5*$C$4^2)*$C$5+$C$4*SQRT($C$5)*_xlfn.NORM.S.INV(RAND()))</f>
        <v>190.21793152420074</v>
      </c>
      <c r="GF56">
        <f ca="1">GE56*EXP(($C$6-0.5*$C$4^2)*$C$5+$C$4*SQRT($C$5)*_xlfn.NORM.S.INV(RAND()))</f>
        <v>188.87649813008386</v>
      </c>
      <c r="GG56">
        <f ca="1">GF56*EXP(($C$6-0.5*$C$4^2)*$C$5+$C$4*SQRT($C$5)*_xlfn.NORM.S.INV(RAND()))</f>
        <v>186.65844982892804</v>
      </c>
      <c r="GH56">
        <f ca="1">GG56*EXP(($C$6-0.5*$C$4^2)*$C$5+$C$4*SQRT($C$5)*_xlfn.NORM.S.INV(RAND()))</f>
        <v>187.73206449053089</v>
      </c>
      <c r="GI56">
        <f ca="1">GH56*EXP(($C$6-0.5*$C$4^2)*$C$5+$C$4*SQRT($C$5)*_xlfn.NORM.S.INV(RAND()))</f>
        <v>186.57138460930869</v>
      </c>
      <c r="GJ56">
        <f ca="1">GI56*EXP(($C$6-0.5*$C$4^2)*$C$5+$C$4*SQRT($C$5)*_xlfn.NORM.S.INV(RAND()))</f>
        <v>192.4025880981701</v>
      </c>
      <c r="GK56">
        <f ca="1">GJ56*EXP(($C$6-0.5*$C$4^2)*$C$5+$C$4*SQRT($C$5)*_xlfn.NORM.S.INV(RAND()))</f>
        <v>188.23629529381864</v>
      </c>
      <c r="GL56">
        <f ca="1">GK56*EXP(($C$6-0.5*$C$4^2)*$C$5+$C$4*SQRT($C$5)*_xlfn.NORM.S.INV(RAND()))</f>
        <v>187.22255584631813</v>
      </c>
      <c r="GM56">
        <f ca="1">GL56*EXP(($C$6-0.5*$C$4^2)*$C$5+$C$4*SQRT($C$5)*_xlfn.NORM.S.INV(RAND()))</f>
        <v>188.83487732869759</v>
      </c>
      <c r="GN56">
        <f ca="1">GM56*EXP(($C$6-0.5*$C$4^2)*$C$5+$C$4*SQRT($C$5)*_xlfn.NORM.S.INV(RAND()))</f>
        <v>190.86358651981681</v>
      </c>
      <c r="GO56">
        <f ca="1">GN56*EXP(($C$6-0.5*$C$4^2)*$C$5+$C$4*SQRT($C$5)*_xlfn.NORM.S.INV(RAND()))</f>
        <v>194.17572372629456</v>
      </c>
      <c r="GP56">
        <f ca="1">GO56*EXP(($C$6-0.5*$C$4^2)*$C$5+$C$4*SQRT($C$5)*_xlfn.NORM.S.INV(RAND()))</f>
        <v>191.34199802652321</v>
      </c>
      <c r="GQ56">
        <f ca="1">GP56*EXP(($C$6-0.5*$C$4^2)*$C$5+$C$4*SQRT($C$5)*_xlfn.NORM.S.INV(RAND()))</f>
        <v>191.16760303808564</v>
      </c>
      <c r="GR56">
        <f ca="1">GQ56*EXP(($C$6-0.5*$C$4^2)*$C$5+$C$4*SQRT($C$5)*_xlfn.NORM.S.INV(RAND()))</f>
        <v>192.82796756966331</v>
      </c>
      <c r="GS56">
        <f ca="1">GR56*EXP(($C$6-0.5*$C$4^2)*$C$5+$C$4*SQRT($C$5)*_xlfn.NORM.S.INV(RAND()))</f>
        <v>198.45296786578533</v>
      </c>
      <c r="GT56">
        <f ca="1">GS56*EXP(($C$6-0.5*$C$4^2)*$C$5+$C$4*SQRT($C$5)*_xlfn.NORM.S.INV(RAND()))</f>
        <v>198.8483657092932</v>
      </c>
      <c r="GU56">
        <f ca="1">GT56*EXP(($C$6-0.5*$C$4^2)*$C$5+$C$4*SQRT($C$5)*_xlfn.NORM.S.INV(RAND()))</f>
        <v>197.21375453517064</v>
      </c>
      <c r="GV56">
        <f ca="1">GU56*EXP(($C$6-0.5*$C$4^2)*$C$5+$C$4*SQRT($C$5)*_xlfn.NORM.S.INV(RAND()))</f>
        <v>193.01867458047778</v>
      </c>
      <c r="GW56">
        <f ca="1">GV56*EXP(($C$6-0.5*$C$4^2)*$C$5+$C$4*SQRT($C$5)*_xlfn.NORM.S.INV(RAND()))</f>
        <v>193.21922689462096</v>
      </c>
      <c r="GX56">
        <f ca="1">GW56*EXP(($C$6-0.5*$C$4^2)*$C$5+$C$4*SQRT($C$5)*_xlfn.NORM.S.INV(RAND()))</f>
        <v>189.81696196658675</v>
      </c>
      <c r="GY56" s="26">
        <f t="shared" ca="1" si="0"/>
        <v>0</v>
      </c>
      <c r="GZ56">
        <f ca="1">GY56*EXP(-$C$6*$C$7)</f>
        <v>0</v>
      </c>
      <c r="HA56" s="26">
        <f t="shared" ca="1" si="1"/>
        <v>29.816961966586746</v>
      </c>
      <c r="HB56" s="26">
        <f ca="1">HA56*EXP(-$C$6*$C$7)</f>
        <v>29.721039713540986</v>
      </c>
    </row>
    <row r="57" spans="6:210" x14ac:dyDescent="0.35">
      <c r="F57" s="26">
        <f>F56</f>
        <v>156.69999999999999</v>
      </c>
      <c r="G57">
        <f ca="1">F57*EXP(($C$6-0.5*$C$4^2)*$C$5+$C$4*SQRT($C$5)*_xlfn.NORM.S.INV(RAND()))</f>
        <v>156.26720515522697</v>
      </c>
      <c r="H57">
        <f ca="1">G57*EXP(($C$6-0.5*$C$4^2)*$C$5+$C$4*SQRT($C$5)*_xlfn.NORM.S.INV(RAND()))</f>
        <v>158.96035722751631</v>
      </c>
      <c r="I57">
        <f ca="1">H57*EXP(($C$6-0.5*$C$4^2)*$C$5+$C$4*SQRT($C$5)*_xlfn.NORM.S.INV(RAND()))</f>
        <v>157.82723155804652</v>
      </c>
      <c r="J57">
        <f ca="1">I57*EXP(($C$6-0.5*$C$4^2)*$C$5+$C$4*SQRT($C$5)*_xlfn.NORM.S.INV(RAND()))</f>
        <v>156.33494894582449</v>
      </c>
      <c r="K57">
        <f ca="1">J57*EXP(($C$6-0.5*$C$4^2)*$C$5+$C$4*SQRT($C$5)*_xlfn.NORM.S.INV(RAND()))</f>
        <v>154.73409085414198</v>
      </c>
      <c r="L57">
        <f ca="1">K57*EXP(($C$6-0.5*$C$4^2)*$C$5+$C$4*SQRT($C$5)*_xlfn.NORM.S.INV(RAND()))</f>
        <v>154.74820633828986</v>
      </c>
      <c r="M57">
        <f ca="1">L57*EXP(($C$6-0.5*$C$4^2)*$C$5+$C$4*SQRT($C$5)*_xlfn.NORM.S.INV(RAND()))</f>
        <v>150.33449036561433</v>
      </c>
      <c r="N57">
        <f ca="1">M57*EXP(($C$6-0.5*$C$4^2)*$C$5+$C$4*SQRT($C$5)*_xlfn.NORM.S.INV(RAND()))</f>
        <v>148.42410044335207</v>
      </c>
      <c r="O57">
        <f ca="1">N57*EXP(($C$6-0.5*$C$4^2)*$C$5+$C$4*SQRT($C$5)*_xlfn.NORM.S.INV(RAND()))</f>
        <v>146.02160797565031</v>
      </c>
      <c r="P57">
        <f ca="1">O57*EXP(($C$6-0.5*$C$4^2)*$C$5+$C$4*SQRT($C$5)*_xlfn.NORM.S.INV(RAND()))</f>
        <v>144.04033791227636</v>
      </c>
      <c r="Q57">
        <f ca="1">P57*EXP(($C$6-0.5*$C$4^2)*$C$5+$C$4*SQRT($C$5)*_xlfn.NORM.S.INV(RAND()))</f>
        <v>141.55527958828625</v>
      </c>
      <c r="R57">
        <f ca="1">Q57*EXP(($C$6-0.5*$C$4^2)*$C$5+$C$4*SQRT($C$5)*_xlfn.NORM.S.INV(RAND()))</f>
        <v>139.48661113900567</v>
      </c>
      <c r="S57">
        <f ca="1">R57*EXP(($C$6-0.5*$C$4^2)*$C$5+$C$4*SQRT($C$5)*_xlfn.NORM.S.INV(RAND()))</f>
        <v>137.00780718803708</v>
      </c>
      <c r="T57">
        <f ca="1">S57*EXP(($C$6-0.5*$C$4^2)*$C$5+$C$4*SQRT($C$5)*_xlfn.NORM.S.INV(RAND()))</f>
        <v>138.04886927752122</v>
      </c>
      <c r="U57">
        <f ca="1">T57*EXP(($C$6-0.5*$C$4^2)*$C$5+$C$4*SQRT($C$5)*_xlfn.NORM.S.INV(RAND()))</f>
        <v>143.79078979559145</v>
      </c>
      <c r="V57">
        <f ca="1">U57*EXP(($C$6-0.5*$C$4^2)*$C$5+$C$4*SQRT($C$5)*_xlfn.NORM.S.INV(RAND()))</f>
        <v>141.05815181311613</v>
      </c>
      <c r="W57">
        <f ca="1">V57*EXP(($C$6-0.5*$C$4^2)*$C$5+$C$4*SQRT($C$5)*_xlfn.NORM.S.INV(RAND()))</f>
        <v>138.04856342302594</v>
      </c>
      <c r="X57">
        <f ca="1">W57*EXP(($C$6-0.5*$C$4^2)*$C$5+$C$4*SQRT($C$5)*_xlfn.NORM.S.INV(RAND()))</f>
        <v>135.84883988848438</v>
      </c>
      <c r="Y57">
        <f ca="1">X57*EXP(($C$6-0.5*$C$4^2)*$C$5+$C$4*SQRT($C$5)*_xlfn.NORM.S.INV(RAND()))</f>
        <v>131.28003341910582</v>
      </c>
      <c r="Z57">
        <f ca="1">Y57*EXP(($C$6-0.5*$C$4^2)*$C$5+$C$4*SQRT($C$5)*_xlfn.NORM.S.INV(RAND()))</f>
        <v>130.73590780727628</v>
      </c>
      <c r="AA57">
        <f ca="1">Z57*EXP(($C$6-0.5*$C$4^2)*$C$5+$C$4*SQRT($C$5)*_xlfn.NORM.S.INV(RAND()))</f>
        <v>127.85577469438812</v>
      </c>
      <c r="AB57">
        <f ca="1">AA57*EXP(($C$6-0.5*$C$4^2)*$C$5+$C$4*SQRT($C$5)*_xlfn.NORM.S.INV(RAND()))</f>
        <v>126.8934268217937</v>
      </c>
      <c r="AC57">
        <f ca="1">AB57*EXP(($C$6-0.5*$C$4^2)*$C$5+$C$4*SQRT($C$5)*_xlfn.NORM.S.INV(RAND()))</f>
        <v>126.75088334060622</v>
      </c>
      <c r="AD57">
        <f ca="1">AC57*EXP(($C$6-0.5*$C$4^2)*$C$5+$C$4*SQRT($C$5)*_xlfn.NORM.S.INV(RAND()))</f>
        <v>127.10904405887536</v>
      </c>
      <c r="AE57">
        <f ca="1">AD57*EXP(($C$6-0.5*$C$4^2)*$C$5+$C$4*SQRT($C$5)*_xlfn.NORM.S.INV(RAND()))</f>
        <v>124.18463813304594</v>
      </c>
      <c r="AF57">
        <f ca="1">AE57*EXP(($C$6-0.5*$C$4^2)*$C$5+$C$4*SQRT($C$5)*_xlfn.NORM.S.INV(RAND()))</f>
        <v>122.42480332135489</v>
      </c>
      <c r="AG57">
        <f ca="1">AF57*EXP(($C$6-0.5*$C$4^2)*$C$5+$C$4*SQRT($C$5)*_xlfn.NORM.S.INV(RAND()))</f>
        <v>120.9748935548897</v>
      </c>
      <c r="AH57">
        <f ca="1">AG57*EXP(($C$6-0.5*$C$4^2)*$C$5+$C$4*SQRT($C$5)*_xlfn.NORM.S.INV(RAND()))</f>
        <v>116.68906287150639</v>
      </c>
      <c r="AI57">
        <f ca="1">AH57*EXP(($C$6-0.5*$C$4^2)*$C$5+$C$4*SQRT($C$5)*_xlfn.NORM.S.INV(RAND()))</f>
        <v>114.47366684598722</v>
      </c>
      <c r="AJ57">
        <f ca="1">AI57*EXP(($C$6-0.5*$C$4^2)*$C$5+$C$4*SQRT($C$5)*_xlfn.NORM.S.INV(RAND()))</f>
        <v>114.81222022419163</v>
      </c>
      <c r="AK57">
        <f ca="1">AJ57*EXP(($C$6-0.5*$C$4^2)*$C$5+$C$4*SQRT($C$5)*_xlfn.NORM.S.INV(RAND()))</f>
        <v>114.18367187837276</v>
      </c>
      <c r="AL57">
        <f ca="1">AK57*EXP(($C$6-0.5*$C$4^2)*$C$5+$C$4*SQRT($C$5)*_xlfn.NORM.S.INV(RAND()))</f>
        <v>119.59083409172639</v>
      </c>
      <c r="AM57">
        <f ca="1">AL57*EXP(($C$6-0.5*$C$4^2)*$C$5+$C$4*SQRT($C$5)*_xlfn.NORM.S.INV(RAND()))</f>
        <v>117.20984172727147</v>
      </c>
      <c r="AN57">
        <f ca="1">AM57*EXP(($C$6-0.5*$C$4^2)*$C$5+$C$4*SQRT($C$5)*_xlfn.NORM.S.INV(RAND()))</f>
        <v>116.28654555563224</v>
      </c>
      <c r="AO57">
        <f ca="1">AN57*EXP(($C$6-0.5*$C$4^2)*$C$5+$C$4*SQRT($C$5)*_xlfn.NORM.S.INV(RAND()))</f>
        <v>114.58276127487768</v>
      </c>
      <c r="AP57">
        <f ca="1">AO57*EXP(($C$6-0.5*$C$4^2)*$C$5+$C$4*SQRT($C$5)*_xlfn.NORM.S.INV(RAND()))</f>
        <v>111.23569603679847</v>
      </c>
      <c r="AQ57">
        <f ca="1">AP57*EXP(($C$6-0.5*$C$4^2)*$C$5+$C$4*SQRT($C$5)*_xlfn.NORM.S.INV(RAND()))</f>
        <v>111.85186693644657</v>
      </c>
      <c r="AR57">
        <f ca="1">AQ57*EXP(($C$6-0.5*$C$4^2)*$C$5+$C$4*SQRT($C$5)*_xlfn.NORM.S.INV(RAND()))</f>
        <v>110.52028912163715</v>
      </c>
      <c r="AS57">
        <f ca="1">AR57*EXP(($C$6-0.5*$C$4^2)*$C$5+$C$4*SQRT($C$5)*_xlfn.NORM.S.INV(RAND()))</f>
        <v>110.79036397988658</v>
      </c>
      <c r="AT57">
        <f ca="1">AS57*EXP(($C$6-0.5*$C$4^2)*$C$5+$C$4*SQRT($C$5)*_xlfn.NORM.S.INV(RAND()))</f>
        <v>112.80245937021164</v>
      </c>
      <c r="AU57">
        <f ca="1">AT57*EXP(($C$6-0.5*$C$4^2)*$C$5+$C$4*SQRT($C$5)*_xlfn.NORM.S.INV(RAND()))</f>
        <v>113.46010880549851</v>
      </c>
      <c r="AV57">
        <f ca="1">AU57*EXP(($C$6-0.5*$C$4^2)*$C$5+$C$4*SQRT($C$5)*_xlfn.NORM.S.INV(RAND()))</f>
        <v>114.04124527040523</v>
      </c>
      <c r="AW57">
        <f ca="1">AV57*EXP(($C$6-0.5*$C$4^2)*$C$5+$C$4*SQRT($C$5)*_xlfn.NORM.S.INV(RAND()))</f>
        <v>116.48215772305596</v>
      </c>
      <c r="AX57">
        <f ca="1">AW57*EXP(($C$6-0.5*$C$4^2)*$C$5+$C$4*SQRT($C$5)*_xlfn.NORM.S.INV(RAND()))</f>
        <v>115.89580217881658</v>
      </c>
      <c r="AY57">
        <f ca="1">AX57*EXP(($C$6-0.5*$C$4^2)*$C$5+$C$4*SQRT($C$5)*_xlfn.NORM.S.INV(RAND()))</f>
        <v>115.82346686732009</v>
      </c>
      <c r="AZ57">
        <f ca="1">AY57*EXP(($C$6-0.5*$C$4^2)*$C$5+$C$4*SQRT($C$5)*_xlfn.NORM.S.INV(RAND()))</f>
        <v>115.7925478852389</v>
      </c>
      <c r="BA57">
        <f ca="1">AZ57*EXP(($C$6-0.5*$C$4^2)*$C$5+$C$4*SQRT($C$5)*_xlfn.NORM.S.INV(RAND()))</f>
        <v>113.23719426839136</v>
      </c>
      <c r="BB57">
        <f ca="1">BA57*EXP(($C$6-0.5*$C$4^2)*$C$5+$C$4*SQRT($C$5)*_xlfn.NORM.S.INV(RAND()))</f>
        <v>112.94717602300153</v>
      </c>
      <c r="BC57">
        <f ca="1">BB57*EXP(($C$6-0.5*$C$4^2)*$C$5+$C$4*SQRT($C$5)*_xlfn.NORM.S.INV(RAND()))</f>
        <v>109.2280410249771</v>
      </c>
      <c r="BD57">
        <f ca="1">BC57*EXP(($C$6-0.5*$C$4^2)*$C$5+$C$4*SQRT($C$5)*_xlfn.NORM.S.INV(RAND()))</f>
        <v>111.17661504840905</v>
      </c>
      <c r="BE57">
        <f ca="1">BD57*EXP(($C$6-0.5*$C$4^2)*$C$5+$C$4*SQRT($C$5)*_xlfn.NORM.S.INV(RAND()))</f>
        <v>110.35053353817486</v>
      </c>
      <c r="BF57">
        <f ca="1">BE57*EXP(($C$6-0.5*$C$4^2)*$C$5+$C$4*SQRT($C$5)*_xlfn.NORM.S.INV(RAND()))</f>
        <v>114.23874469802794</v>
      </c>
      <c r="BG57">
        <f ca="1">BF57*EXP(($C$6-0.5*$C$4^2)*$C$5+$C$4*SQRT($C$5)*_xlfn.NORM.S.INV(RAND()))</f>
        <v>116.0400869593439</v>
      </c>
      <c r="BH57">
        <f ca="1">BG57*EXP(($C$6-0.5*$C$4^2)*$C$5+$C$4*SQRT($C$5)*_xlfn.NORM.S.INV(RAND()))</f>
        <v>121.10500718577637</v>
      </c>
      <c r="BI57">
        <f ca="1">BH57*EXP(($C$6-0.5*$C$4^2)*$C$5+$C$4*SQRT($C$5)*_xlfn.NORM.S.INV(RAND()))</f>
        <v>121.2156452685945</v>
      </c>
      <c r="BJ57">
        <f ca="1">BI57*EXP(($C$6-0.5*$C$4^2)*$C$5+$C$4*SQRT($C$5)*_xlfn.NORM.S.INV(RAND()))</f>
        <v>117.08964200533111</v>
      </c>
      <c r="BK57">
        <f ca="1">BJ57*EXP(($C$6-0.5*$C$4^2)*$C$5+$C$4*SQRT($C$5)*_xlfn.NORM.S.INV(RAND()))</f>
        <v>116.75163383719021</v>
      </c>
      <c r="BL57">
        <f ca="1">BK57*EXP(($C$6-0.5*$C$4^2)*$C$5+$C$4*SQRT($C$5)*_xlfn.NORM.S.INV(RAND()))</f>
        <v>117.82671317814365</v>
      </c>
      <c r="BM57">
        <f ca="1">BL57*EXP(($C$6-0.5*$C$4^2)*$C$5+$C$4*SQRT($C$5)*_xlfn.NORM.S.INV(RAND()))</f>
        <v>121.47247020850807</v>
      </c>
      <c r="BN57">
        <f ca="1">BM57*EXP(($C$6-0.5*$C$4^2)*$C$5+$C$4*SQRT($C$5)*_xlfn.NORM.S.INV(RAND()))</f>
        <v>121.62823208490218</v>
      </c>
      <c r="BO57">
        <f ca="1">BN57*EXP(($C$6-0.5*$C$4^2)*$C$5+$C$4*SQRT($C$5)*_xlfn.NORM.S.INV(RAND()))</f>
        <v>122.14900652268103</v>
      </c>
      <c r="BP57">
        <f ca="1">BO57*EXP(($C$6-0.5*$C$4^2)*$C$5+$C$4*SQRT($C$5)*_xlfn.NORM.S.INV(RAND()))</f>
        <v>120.84203896001802</v>
      </c>
      <c r="BQ57">
        <f ca="1">BP57*EXP(($C$6-0.5*$C$4^2)*$C$5+$C$4*SQRT($C$5)*_xlfn.NORM.S.INV(RAND()))</f>
        <v>119.4645774162145</v>
      </c>
      <c r="BR57">
        <f ca="1">BQ57*EXP(($C$6-0.5*$C$4^2)*$C$5+$C$4*SQRT($C$5)*_xlfn.NORM.S.INV(RAND()))</f>
        <v>122.79948736803567</v>
      </c>
      <c r="BS57">
        <f ca="1">BR57*EXP(($C$6-0.5*$C$4^2)*$C$5+$C$4*SQRT($C$5)*_xlfn.NORM.S.INV(RAND()))</f>
        <v>124.02007509643978</v>
      </c>
      <c r="BT57">
        <f ca="1">BS57*EXP(($C$6-0.5*$C$4^2)*$C$5+$C$4*SQRT($C$5)*_xlfn.NORM.S.INV(RAND()))</f>
        <v>122.02580517019069</v>
      </c>
      <c r="BU57">
        <f ca="1">BT57*EXP(($C$6-0.5*$C$4^2)*$C$5+$C$4*SQRT($C$5)*_xlfn.NORM.S.INV(RAND()))</f>
        <v>122.04615115692914</v>
      </c>
      <c r="BV57">
        <f ca="1">BU57*EXP(($C$6-0.5*$C$4^2)*$C$5+$C$4*SQRT($C$5)*_xlfn.NORM.S.INV(RAND()))</f>
        <v>122.40400216063257</v>
      </c>
      <c r="BW57">
        <f ca="1">BV57*EXP(($C$6-0.5*$C$4^2)*$C$5+$C$4*SQRT($C$5)*_xlfn.NORM.S.INV(RAND()))</f>
        <v>123.81652026790265</v>
      </c>
      <c r="BX57">
        <f ca="1">BW57*EXP(($C$6-0.5*$C$4^2)*$C$5+$C$4*SQRT($C$5)*_xlfn.NORM.S.INV(RAND()))</f>
        <v>125.3757479418244</v>
      </c>
      <c r="BY57">
        <f ca="1">BX57*EXP(($C$6-0.5*$C$4^2)*$C$5+$C$4*SQRT($C$5)*_xlfn.NORM.S.INV(RAND()))</f>
        <v>123.97457541040338</v>
      </c>
      <c r="BZ57">
        <f ca="1">BY57*EXP(($C$6-0.5*$C$4^2)*$C$5+$C$4*SQRT($C$5)*_xlfn.NORM.S.INV(RAND()))</f>
        <v>119.58029960271688</v>
      </c>
      <c r="CA57">
        <f ca="1">BZ57*EXP(($C$6-0.5*$C$4^2)*$C$5+$C$4*SQRT($C$5)*_xlfn.NORM.S.INV(RAND()))</f>
        <v>118.57102494554124</v>
      </c>
      <c r="CB57">
        <f ca="1">CA57*EXP(($C$6-0.5*$C$4^2)*$C$5+$C$4*SQRT($C$5)*_xlfn.NORM.S.INV(RAND()))</f>
        <v>121.13126037699662</v>
      </c>
      <c r="CC57">
        <f ca="1">CB57*EXP(($C$6-0.5*$C$4^2)*$C$5+$C$4*SQRT($C$5)*_xlfn.NORM.S.INV(RAND()))</f>
        <v>122.05477409143514</v>
      </c>
      <c r="CD57">
        <f ca="1">CC57*EXP(($C$6-0.5*$C$4^2)*$C$5+$C$4*SQRT($C$5)*_xlfn.NORM.S.INV(RAND()))</f>
        <v>123.42306178052556</v>
      </c>
      <c r="CE57">
        <f ca="1">CD57*EXP(($C$6-0.5*$C$4^2)*$C$5+$C$4*SQRT($C$5)*_xlfn.NORM.S.INV(RAND()))</f>
        <v>122.00155805957093</v>
      </c>
      <c r="CF57">
        <f ca="1">CE57*EXP(($C$6-0.5*$C$4^2)*$C$5+$C$4*SQRT($C$5)*_xlfn.NORM.S.INV(RAND()))</f>
        <v>121.3774097528719</v>
      </c>
      <c r="CG57">
        <f ca="1">CF57*EXP(($C$6-0.5*$C$4^2)*$C$5+$C$4*SQRT($C$5)*_xlfn.NORM.S.INV(RAND()))</f>
        <v>120.08890513800431</v>
      </c>
      <c r="CH57">
        <f ca="1">CG57*EXP(($C$6-0.5*$C$4^2)*$C$5+$C$4*SQRT($C$5)*_xlfn.NORM.S.INV(RAND()))</f>
        <v>120.50325261626878</v>
      </c>
      <c r="CI57">
        <f ca="1">CH57*EXP(($C$6-0.5*$C$4^2)*$C$5+$C$4*SQRT($C$5)*_xlfn.NORM.S.INV(RAND()))</f>
        <v>121.84231058080684</v>
      </c>
      <c r="CJ57">
        <f ca="1">CI57*EXP(($C$6-0.5*$C$4^2)*$C$5+$C$4*SQRT($C$5)*_xlfn.NORM.S.INV(RAND()))</f>
        <v>127.42389346632352</v>
      </c>
      <c r="CK57">
        <f ca="1">CJ57*EXP(($C$6-0.5*$C$4^2)*$C$5+$C$4*SQRT($C$5)*_xlfn.NORM.S.INV(RAND()))</f>
        <v>123.78414709700907</v>
      </c>
      <c r="CL57">
        <f ca="1">CK57*EXP(($C$6-0.5*$C$4^2)*$C$5+$C$4*SQRT($C$5)*_xlfn.NORM.S.INV(RAND()))</f>
        <v>122.92169265168511</v>
      </c>
      <c r="CM57">
        <f ca="1">CL57*EXP(($C$6-0.5*$C$4^2)*$C$5+$C$4*SQRT($C$5)*_xlfn.NORM.S.INV(RAND()))</f>
        <v>125.84402834147826</v>
      </c>
      <c r="CN57">
        <f ca="1">CM57*EXP(($C$6-0.5*$C$4^2)*$C$5+$C$4*SQRT($C$5)*_xlfn.NORM.S.INV(RAND()))</f>
        <v>126.72859997065618</v>
      </c>
      <c r="CO57">
        <f ca="1">CN57*EXP(($C$6-0.5*$C$4^2)*$C$5+$C$4*SQRT($C$5)*_xlfn.NORM.S.INV(RAND()))</f>
        <v>124.43460755264081</v>
      </c>
      <c r="CP57">
        <f ca="1">CO57*EXP(($C$6-0.5*$C$4^2)*$C$5+$C$4*SQRT($C$5)*_xlfn.NORM.S.INV(RAND()))</f>
        <v>124.05310900119828</v>
      </c>
      <c r="CQ57">
        <f ca="1">CP57*EXP(($C$6-0.5*$C$4^2)*$C$5+$C$4*SQRT($C$5)*_xlfn.NORM.S.INV(RAND()))</f>
        <v>127.80425101696156</v>
      </c>
      <c r="CR57">
        <f ca="1">CQ57*EXP(($C$6-0.5*$C$4^2)*$C$5+$C$4*SQRT($C$5)*_xlfn.NORM.S.INV(RAND()))</f>
        <v>126.78780160928072</v>
      </c>
      <c r="CS57">
        <f ca="1">CR57*EXP(($C$6-0.5*$C$4^2)*$C$5+$C$4*SQRT($C$5)*_xlfn.NORM.S.INV(RAND()))</f>
        <v>129.88747046883273</v>
      </c>
      <c r="CT57">
        <f ca="1">CS57*EXP(($C$6-0.5*$C$4^2)*$C$5+$C$4*SQRT($C$5)*_xlfn.NORM.S.INV(RAND()))</f>
        <v>131.33549066687462</v>
      </c>
      <c r="CU57">
        <f ca="1">CT57*EXP(($C$6-0.5*$C$4^2)*$C$5+$C$4*SQRT($C$5)*_xlfn.NORM.S.INV(RAND()))</f>
        <v>130.63739334505291</v>
      </c>
      <c r="CV57">
        <f ca="1">CU57*EXP(($C$6-0.5*$C$4^2)*$C$5+$C$4*SQRT($C$5)*_xlfn.NORM.S.INV(RAND()))</f>
        <v>126.03193586783347</v>
      </c>
      <c r="CW57">
        <f ca="1">CV57*EXP(($C$6-0.5*$C$4^2)*$C$5+$C$4*SQRT($C$5)*_xlfn.NORM.S.INV(RAND()))</f>
        <v>127.66487409543272</v>
      </c>
      <c r="CX57">
        <f ca="1">CW57*EXP(($C$6-0.5*$C$4^2)*$C$5+$C$4*SQRT($C$5)*_xlfn.NORM.S.INV(RAND()))</f>
        <v>125.82755483581657</v>
      </c>
      <c r="CY57">
        <f ca="1">CX57*EXP(($C$6-0.5*$C$4^2)*$C$5+$C$4*SQRT($C$5)*_xlfn.NORM.S.INV(RAND()))</f>
        <v>124.3113294544157</v>
      </c>
      <c r="CZ57">
        <f ca="1">CY57*EXP(($C$6-0.5*$C$4^2)*$C$5+$C$4*SQRT($C$5)*_xlfn.NORM.S.INV(RAND()))</f>
        <v>123.10194174080782</v>
      </c>
      <c r="DA57">
        <f ca="1">CZ57*EXP(($C$6-0.5*$C$4^2)*$C$5+$C$4*SQRT($C$5)*_xlfn.NORM.S.INV(RAND()))</f>
        <v>127.56744523547673</v>
      </c>
      <c r="DB57">
        <f ca="1">DA57*EXP(($C$6-0.5*$C$4^2)*$C$5+$C$4*SQRT($C$5)*_xlfn.NORM.S.INV(RAND()))</f>
        <v>126.41956486415715</v>
      </c>
      <c r="DC57">
        <f ca="1">DB57*EXP(($C$6-0.5*$C$4^2)*$C$5+$C$4*SQRT($C$5)*_xlfn.NORM.S.INV(RAND()))</f>
        <v>127.39929441519305</v>
      </c>
      <c r="DD57">
        <f ca="1">DC57*EXP(($C$6-0.5*$C$4^2)*$C$5+$C$4*SQRT($C$5)*_xlfn.NORM.S.INV(RAND()))</f>
        <v>125.20023113666581</v>
      </c>
      <c r="DE57">
        <f ca="1">DD57*EXP(($C$6-0.5*$C$4^2)*$C$5+$C$4*SQRT($C$5)*_xlfn.NORM.S.INV(RAND()))</f>
        <v>124.00007787462567</v>
      </c>
      <c r="DF57">
        <f ca="1">DE57*EXP(($C$6-0.5*$C$4^2)*$C$5+$C$4*SQRT($C$5)*_xlfn.NORM.S.INV(RAND()))</f>
        <v>122.30332492862372</v>
      </c>
      <c r="DG57">
        <f ca="1">DF57*EXP(($C$6-0.5*$C$4^2)*$C$5+$C$4*SQRT($C$5)*_xlfn.NORM.S.INV(RAND()))</f>
        <v>121.93474638645438</v>
      </c>
      <c r="DH57">
        <f ca="1">DG57*EXP(($C$6-0.5*$C$4^2)*$C$5+$C$4*SQRT($C$5)*_xlfn.NORM.S.INV(RAND()))</f>
        <v>121.84734082315042</v>
      </c>
      <c r="DI57">
        <f ca="1">DH57*EXP(($C$6-0.5*$C$4^2)*$C$5+$C$4*SQRT($C$5)*_xlfn.NORM.S.INV(RAND()))</f>
        <v>122.99829874375521</v>
      </c>
      <c r="DJ57">
        <f ca="1">DI57*EXP(($C$6-0.5*$C$4^2)*$C$5+$C$4*SQRT($C$5)*_xlfn.NORM.S.INV(RAND()))</f>
        <v>126.29862352106447</v>
      </c>
      <c r="DK57">
        <f ca="1">DJ57*EXP(($C$6-0.5*$C$4^2)*$C$5+$C$4*SQRT($C$5)*_xlfn.NORM.S.INV(RAND()))</f>
        <v>129.71257639726798</v>
      </c>
      <c r="DL57">
        <f ca="1">DK57*EXP(($C$6-0.5*$C$4^2)*$C$5+$C$4*SQRT($C$5)*_xlfn.NORM.S.INV(RAND()))</f>
        <v>127.20534576162954</v>
      </c>
      <c r="DM57">
        <f ca="1">DL57*EXP(($C$6-0.5*$C$4^2)*$C$5+$C$4*SQRT($C$5)*_xlfn.NORM.S.INV(RAND()))</f>
        <v>122.9507378887094</v>
      </c>
      <c r="DN57">
        <f ca="1">DM57*EXP(($C$6-0.5*$C$4^2)*$C$5+$C$4*SQRT($C$5)*_xlfn.NORM.S.INV(RAND()))</f>
        <v>123.05034409758542</v>
      </c>
      <c r="DO57">
        <f ca="1">DN57*EXP(($C$6-0.5*$C$4^2)*$C$5+$C$4*SQRT($C$5)*_xlfn.NORM.S.INV(RAND()))</f>
        <v>124.32155598884485</v>
      </c>
      <c r="DP57">
        <f ca="1">DO57*EXP(($C$6-0.5*$C$4^2)*$C$5+$C$4*SQRT($C$5)*_xlfn.NORM.S.INV(RAND()))</f>
        <v>125.75038426232855</v>
      </c>
      <c r="DQ57">
        <f ca="1">DP57*EXP(($C$6-0.5*$C$4^2)*$C$5+$C$4*SQRT($C$5)*_xlfn.NORM.S.INV(RAND()))</f>
        <v>124.13487951985614</v>
      </c>
      <c r="DR57">
        <f ca="1">DQ57*EXP(($C$6-0.5*$C$4^2)*$C$5+$C$4*SQRT($C$5)*_xlfn.NORM.S.INV(RAND()))</f>
        <v>124.02618018527288</v>
      </c>
      <c r="DS57">
        <f ca="1">DR57*EXP(($C$6-0.5*$C$4^2)*$C$5+$C$4*SQRT($C$5)*_xlfn.NORM.S.INV(RAND()))</f>
        <v>126.1041677620873</v>
      </c>
      <c r="DT57">
        <f ca="1">DS57*EXP(($C$6-0.5*$C$4^2)*$C$5+$C$4*SQRT($C$5)*_xlfn.NORM.S.INV(RAND()))</f>
        <v>125.82077270491378</v>
      </c>
      <c r="DU57">
        <f ca="1">DT57*EXP(($C$6-0.5*$C$4^2)*$C$5+$C$4*SQRT($C$5)*_xlfn.NORM.S.INV(RAND()))</f>
        <v>121.42010454458952</v>
      </c>
      <c r="DV57">
        <f ca="1">DU57*EXP(($C$6-0.5*$C$4^2)*$C$5+$C$4*SQRT($C$5)*_xlfn.NORM.S.INV(RAND()))</f>
        <v>124.0035162714905</v>
      </c>
      <c r="DW57">
        <f ca="1">DV57*EXP(($C$6-0.5*$C$4^2)*$C$5+$C$4*SQRT($C$5)*_xlfn.NORM.S.INV(RAND()))</f>
        <v>125.70543928356146</v>
      </c>
      <c r="DX57">
        <f ca="1">DW57*EXP(($C$6-0.5*$C$4^2)*$C$5+$C$4*SQRT($C$5)*_xlfn.NORM.S.INV(RAND()))</f>
        <v>126.8527680216495</v>
      </c>
      <c r="DY57">
        <f ca="1">DX57*EXP(($C$6-0.5*$C$4^2)*$C$5+$C$4*SQRT($C$5)*_xlfn.NORM.S.INV(RAND()))</f>
        <v>124.83139893977396</v>
      </c>
      <c r="DZ57">
        <f ca="1">DY57*EXP(($C$6-0.5*$C$4^2)*$C$5+$C$4*SQRT($C$5)*_xlfn.NORM.S.INV(RAND()))</f>
        <v>120.95756458370454</v>
      </c>
      <c r="EA57">
        <f ca="1">DZ57*EXP(($C$6-0.5*$C$4^2)*$C$5+$C$4*SQRT($C$5)*_xlfn.NORM.S.INV(RAND()))</f>
        <v>122.19778257477697</v>
      </c>
      <c r="EB57">
        <f ca="1">EA57*EXP(($C$6-0.5*$C$4^2)*$C$5+$C$4*SQRT($C$5)*_xlfn.NORM.S.INV(RAND()))</f>
        <v>120.60198956203477</v>
      </c>
      <c r="EC57">
        <f ca="1">EB57*EXP(($C$6-0.5*$C$4^2)*$C$5+$C$4*SQRT($C$5)*_xlfn.NORM.S.INV(RAND()))</f>
        <v>121.92362068239457</v>
      </c>
      <c r="ED57">
        <f ca="1">EC57*EXP(($C$6-0.5*$C$4^2)*$C$5+$C$4*SQRT($C$5)*_xlfn.NORM.S.INV(RAND()))</f>
        <v>120.98715007911589</v>
      </c>
      <c r="EE57">
        <f ca="1">ED57*EXP(($C$6-0.5*$C$4^2)*$C$5+$C$4*SQRT($C$5)*_xlfn.NORM.S.INV(RAND()))</f>
        <v>120.91497325657053</v>
      </c>
      <c r="EF57">
        <f ca="1">EE57*EXP(($C$6-0.5*$C$4^2)*$C$5+$C$4*SQRT($C$5)*_xlfn.NORM.S.INV(RAND()))</f>
        <v>123.81545783097646</v>
      </c>
      <c r="EG57">
        <f ca="1">EF57*EXP(($C$6-0.5*$C$4^2)*$C$5+$C$4*SQRT($C$5)*_xlfn.NORM.S.INV(RAND()))</f>
        <v>125.59575834230453</v>
      </c>
      <c r="EH57">
        <f ca="1">EG57*EXP(($C$6-0.5*$C$4^2)*$C$5+$C$4*SQRT($C$5)*_xlfn.NORM.S.INV(RAND()))</f>
        <v>127.26001822415517</v>
      </c>
      <c r="EI57">
        <f ca="1">EH57*EXP(($C$6-0.5*$C$4^2)*$C$5+$C$4*SQRT($C$5)*_xlfn.NORM.S.INV(RAND()))</f>
        <v>128.48217930432637</v>
      </c>
      <c r="EJ57">
        <f ca="1">EI57*EXP(($C$6-0.5*$C$4^2)*$C$5+$C$4*SQRT($C$5)*_xlfn.NORM.S.INV(RAND()))</f>
        <v>128.46599113865935</v>
      </c>
      <c r="EK57">
        <f ca="1">EJ57*EXP(($C$6-0.5*$C$4^2)*$C$5+$C$4*SQRT($C$5)*_xlfn.NORM.S.INV(RAND()))</f>
        <v>123.35264589563108</v>
      </c>
      <c r="EL57">
        <f ca="1">EK57*EXP(($C$6-0.5*$C$4^2)*$C$5+$C$4*SQRT($C$5)*_xlfn.NORM.S.INV(RAND()))</f>
        <v>125.16350862682287</v>
      </c>
      <c r="EM57">
        <f ca="1">EL57*EXP(($C$6-0.5*$C$4^2)*$C$5+$C$4*SQRT($C$5)*_xlfn.NORM.S.INV(RAND()))</f>
        <v>123.41481089219221</v>
      </c>
      <c r="EN57">
        <f ca="1">EM57*EXP(($C$6-0.5*$C$4^2)*$C$5+$C$4*SQRT($C$5)*_xlfn.NORM.S.INV(RAND()))</f>
        <v>124.50091836322832</v>
      </c>
      <c r="EO57">
        <f ca="1">EN57*EXP(($C$6-0.5*$C$4^2)*$C$5+$C$4*SQRT($C$5)*_xlfn.NORM.S.INV(RAND()))</f>
        <v>127.21811814734488</v>
      </c>
      <c r="EP57">
        <f ca="1">EO57*EXP(($C$6-0.5*$C$4^2)*$C$5+$C$4*SQRT($C$5)*_xlfn.NORM.S.INV(RAND()))</f>
        <v>127.23792222688272</v>
      </c>
      <c r="EQ57">
        <f ca="1">EP57*EXP(($C$6-0.5*$C$4^2)*$C$5+$C$4*SQRT($C$5)*_xlfn.NORM.S.INV(RAND()))</f>
        <v>124.1349334301227</v>
      </c>
      <c r="ER57">
        <f ca="1">EQ57*EXP(($C$6-0.5*$C$4^2)*$C$5+$C$4*SQRT($C$5)*_xlfn.NORM.S.INV(RAND()))</f>
        <v>127.91829977727815</v>
      </c>
      <c r="ES57">
        <f ca="1">ER57*EXP(($C$6-0.5*$C$4^2)*$C$5+$C$4*SQRT($C$5)*_xlfn.NORM.S.INV(RAND()))</f>
        <v>132.51412521676966</v>
      </c>
      <c r="ET57">
        <f ca="1">ES57*EXP(($C$6-0.5*$C$4^2)*$C$5+$C$4*SQRT($C$5)*_xlfn.NORM.S.INV(RAND()))</f>
        <v>129.2967540135686</v>
      </c>
      <c r="EU57">
        <f ca="1">ET57*EXP(($C$6-0.5*$C$4^2)*$C$5+$C$4*SQRT($C$5)*_xlfn.NORM.S.INV(RAND()))</f>
        <v>127.80586169315389</v>
      </c>
      <c r="EV57">
        <f ca="1">EU57*EXP(($C$6-0.5*$C$4^2)*$C$5+$C$4*SQRT($C$5)*_xlfn.NORM.S.INV(RAND()))</f>
        <v>123.04957729249574</v>
      </c>
      <c r="EW57">
        <f ca="1">EV57*EXP(($C$6-0.5*$C$4^2)*$C$5+$C$4*SQRT($C$5)*_xlfn.NORM.S.INV(RAND()))</f>
        <v>125.84569000997669</v>
      </c>
      <c r="EX57">
        <f ca="1">EW57*EXP(($C$6-0.5*$C$4^2)*$C$5+$C$4*SQRT($C$5)*_xlfn.NORM.S.INV(RAND()))</f>
        <v>124.73546051459429</v>
      </c>
      <c r="EY57">
        <f ca="1">EX57*EXP(($C$6-0.5*$C$4^2)*$C$5+$C$4*SQRT($C$5)*_xlfn.NORM.S.INV(RAND()))</f>
        <v>125.35607522142138</v>
      </c>
      <c r="EZ57">
        <f ca="1">EY57*EXP(($C$6-0.5*$C$4^2)*$C$5+$C$4*SQRT($C$5)*_xlfn.NORM.S.INV(RAND()))</f>
        <v>130.42229016722084</v>
      </c>
      <c r="FA57">
        <f ca="1">EZ57*EXP(($C$6-0.5*$C$4^2)*$C$5+$C$4*SQRT($C$5)*_xlfn.NORM.S.INV(RAND()))</f>
        <v>131.98270646588483</v>
      </c>
      <c r="FB57">
        <f ca="1">FA57*EXP(($C$6-0.5*$C$4^2)*$C$5+$C$4*SQRT($C$5)*_xlfn.NORM.S.INV(RAND()))</f>
        <v>130.29642364194092</v>
      </c>
      <c r="FC57">
        <f ca="1">FB57*EXP(($C$6-0.5*$C$4^2)*$C$5+$C$4*SQRT($C$5)*_xlfn.NORM.S.INV(RAND()))</f>
        <v>135.01568508224389</v>
      </c>
      <c r="FD57">
        <f ca="1">FC57*EXP(($C$6-0.5*$C$4^2)*$C$5+$C$4*SQRT($C$5)*_xlfn.NORM.S.INV(RAND()))</f>
        <v>131.89476873698749</v>
      </c>
      <c r="FE57">
        <f ca="1">FD57*EXP(($C$6-0.5*$C$4^2)*$C$5+$C$4*SQRT($C$5)*_xlfn.NORM.S.INV(RAND()))</f>
        <v>131.44985533944583</v>
      </c>
      <c r="FF57">
        <f ca="1">FE57*EXP(($C$6-0.5*$C$4^2)*$C$5+$C$4*SQRT($C$5)*_xlfn.NORM.S.INV(RAND()))</f>
        <v>132.03734710955945</v>
      </c>
      <c r="FG57">
        <f ca="1">FF57*EXP(($C$6-0.5*$C$4^2)*$C$5+$C$4*SQRT($C$5)*_xlfn.NORM.S.INV(RAND()))</f>
        <v>133.03608711879079</v>
      </c>
      <c r="FH57">
        <f ca="1">FG57*EXP(($C$6-0.5*$C$4^2)*$C$5+$C$4*SQRT($C$5)*_xlfn.NORM.S.INV(RAND()))</f>
        <v>134.48751307622393</v>
      </c>
      <c r="FI57">
        <f ca="1">FH57*EXP(($C$6-0.5*$C$4^2)*$C$5+$C$4*SQRT($C$5)*_xlfn.NORM.S.INV(RAND()))</f>
        <v>130.57812143149189</v>
      </c>
      <c r="FJ57">
        <f ca="1">FI57*EXP(($C$6-0.5*$C$4^2)*$C$5+$C$4*SQRT($C$5)*_xlfn.NORM.S.INV(RAND()))</f>
        <v>127.70793681591302</v>
      </c>
      <c r="FK57">
        <f ca="1">FJ57*EXP(($C$6-0.5*$C$4^2)*$C$5+$C$4*SQRT($C$5)*_xlfn.NORM.S.INV(RAND()))</f>
        <v>128.24676914462219</v>
      </c>
      <c r="FL57">
        <f ca="1">FK57*EXP(($C$6-0.5*$C$4^2)*$C$5+$C$4*SQRT($C$5)*_xlfn.NORM.S.INV(RAND()))</f>
        <v>127.94638521765903</v>
      </c>
      <c r="FM57">
        <f ca="1">FL57*EXP(($C$6-0.5*$C$4^2)*$C$5+$C$4*SQRT($C$5)*_xlfn.NORM.S.INV(RAND()))</f>
        <v>129.64606798629592</v>
      </c>
      <c r="FN57">
        <f ca="1">FM57*EXP(($C$6-0.5*$C$4^2)*$C$5+$C$4*SQRT($C$5)*_xlfn.NORM.S.INV(RAND()))</f>
        <v>129.31470489648953</v>
      </c>
      <c r="FO57">
        <f ca="1">FN57*EXP(($C$6-0.5*$C$4^2)*$C$5+$C$4*SQRT($C$5)*_xlfn.NORM.S.INV(RAND()))</f>
        <v>128.16851867898271</v>
      </c>
      <c r="FP57">
        <f ca="1">FO57*EXP(($C$6-0.5*$C$4^2)*$C$5+$C$4*SQRT($C$5)*_xlfn.NORM.S.INV(RAND()))</f>
        <v>129.70162104250866</v>
      </c>
      <c r="FQ57">
        <f ca="1">FP57*EXP(($C$6-0.5*$C$4^2)*$C$5+$C$4*SQRT($C$5)*_xlfn.NORM.S.INV(RAND()))</f>
        <v>130.89086979033934</v>
      </c>
      <c r="FR57">
        <f ca="1">FQ57*EXP(($C$6-0.5*$C$4^2)*$C$5+$C$4*SQRT($C$5)*_xlfn.NORM.S.INV(RAND()))</f>
        <v>128.32073876211902</v>
      </c>
      <c r="FS57">
        <f ca="1">FR57*EXP(($C$6-0.5*$C$4^2)*$C$5+$C$4*SQRT($C$5)*_xlfn.NORM.S.INV(RAND()))</f>
        <v>125.84755007750847</v>
      </c>
      <c r="FT57">
        <f ca="1">FS57*EXP(($C$6-0.5*$C$4^2)*$C$5+$C$4*SQRT($C$5)*_xlfn.NORM.S.INV(RAND()))</f>
        <v>124.14734698264679</v>
      </c>
      <c r="FU57">
        <f ca="1">FT57*EXP(($C$6-0.5*$C$4^2)*$C$5+$C$4*SQRT($C$5)*_xlfn.NORM.S.INV(RAND()))</f>
        <v>127.83700654030385</v>
      </c>
      <c r="FV57">
        <f ca="1">FU57*EXP(($C$6-0.5*$C$4^2)*$C$5+$C$4*SQRT($C$5)*_xlfn.NORM.S.INV(RAND()))</f>
        <v>127.08006625602455</v>
      </c>
      <c r="FW57">
        <f ca="1">FV57*EXP(($C$6-0.5*$C$4^2)*$C$5+$C$4*SQRT($C$5)*_xlfn.NORM.S.INV(RAND()))</f>
        <v>125.97627931311841</v>
      </c>
      <c r="FX57">
        <f ca="1">FW57*EXP(($C$6-0.5*$C$4^2)*$C$5+$C$4*SQRT($C$5)*_xlfn.NORM.S.INV(RAND()))</f>
        <v>125.59226638069596</v>
      </c>
      <c r="FY57">
        <f ca="1">FX57*EXP(($C$6-0.5*$C$4^2)*$C$5+$C$4*SQRT($C$5)*_xlfn.NORM.S.INV(RAND()))</f>
        <v>124.59564818779664</v>
      </c>
      <c r="FZ57">
        <f ca="1">FY57*EXP(($C$6-0.5*$C$4^2)*$C$5+$C$4*SQRT($C$5)*_xlfn.NORM.S.INV(RAND()))</f>
        <v>124.00811307866394</v>
      </c>
      <c r="GA57">
        <f ca="1">FZ57*EXP(($C$6-0.5*$C$4^2)*$C$5+$C$4*SQRT($C$5)*_xlfn.NORM.S.INV(RAND()))</f>
        <v>126.22079262468091</v>
      </c>
      <c r="GB57">
        <f ca="1">GA57*EXP(($C$6-0.5*$C$4^2)*$C$5+$C$4*SQRT($C$5)*_xlfn.NORM.S.INV(RAND()))</f>
        <v>128.36420179926262</v>
      </c>
      <c r="GC57">
        <f ca="1">GB57*EXP(($C$6-0.5*$C$4^2)*$C$5+$C$4*SQRT($C$5)*_xlfn.NORM.S.INV(RAND()))</f>
        <v>129.56324329166952</v>
      </c>
      <c r="GD57">
        <f ca="1">GC57*EXP(($C$6-0.5*$C$4^2)*$C$5+$C$4*SQRT($C$5)*_xlfn.NORM.S.INV(RAND()))</f>
        <v>128.49877081774537</v>
      </c>
      <c r="GE57">
        <f ca="1">GD57*EXP(($C$6-0.5*$C$4^2)*$C$5+$C$4*SQRT($C$5)*_xlfn.NORM.S.INV(RAND()))</f>
        <v>130.85322968137828</v>
      </c>
      <c r="GF57">
        <f ca="1">GE57*EXP(($C$6-0.5*$C$4^2)*$C$5+$C$4*SQRT($C$5)*_xlfn.NORM.S.INV(RAND()))</f>
        <v>132.1957390866325</v>
      </c>
      <c r="GG57">
        <f ca="1">GF57*EXP(($C$6-0.5*$C$4^2)*$C$5+$C$4*SQRT($C$5)*_xlfn.NORM.S.INV(RAND()))</f>
        <v>127.18428583510966</v>
      </c>
      <c r="GH57">
        <f ca="1">GG57*EXP(($C$6-0.5*$C$4^2)*$C$5+$C$4*SQRT($C$5)*_xlfn.NORM.S.INV(RAND()))</f>
        <v>122.067002181273</v>
      </c>
      <c r="GI57">
        <f ca="1">GH57*EXP(($C$6-0.5*$C$4^2)*$C$5+$C$4*SQRT($C$5)*_xlfn.NORM.S.INV(RAND()))</f>
        <v>120.17942496840986</v>
      </c>
      <c r="GJ57">
        <f ca="1">GI57*EXP(($C$6-0.5*$C$4^2)*$C$5+$C$4*SQRT($C$5)*_xlfn.NORM.S.INV(RAND()))</f>
        <v>117.75503333974969</v>
      </c>
      <c r="GK57">
        <f ca="1">GJ57*EXP(($C$6-0.5*$C$4^2)*$C$5+$C$4*SQRT($C$5)*_xlfn.NORM.S.INV(RAND()))</f>
        <v>116.22881117835716</v>
      </c>
      <c r="GL57">
        <f ca="1">GK57*EXP(($C$6-0.5*$C$4^2)*$C$5+$C$4*SQRT($C$5)*_xlfn.NORM.S.INV(RAND()))</f>
        <v>115.64677757123577</v>
      </c>
      <c r="GM57">
        <f ca="1">GL57*EXP(($C$6-0.5*$C$4^2)*$C$5+$C$4*SQRT($C$5)*_xlfn.NORM.S.INV(RAND()))</f>
        <v>116.10375790571563</v>
      </c>
      <c r="GN57">
        <f ca="1">GM57*EXP(($C$6-0.5*$C$4^2)*$C$5+$C$4*SQRT($C$5)*_xlfn.NORM.S.INV(RAND()))</f>
        <v>121.95335494491519</v>
      </c>
      <c r="GO57">
        <f ca="1">GN57*EXP(($C$6-0.5*$C$4^2)*$C$5+$C$4*SQRT($C$5)*_xlfn.NORM.S.INV(RAND()))</f>
        <v>123.10389503435334</v>
      </c>
      <c r="GP57">
        <f ca="1">GO57*EXP(($C$6-0.5*$C$4^2)*$C$5+$C$4*SQRT($C$5)*_xlfn.NORM.S.INV(RAND()))</f>
        <v>123.25756680284606</v>
      </c>
      <c r="GQ57">
        <f ca="1">GP57*EXP(($C$6-0.5*$C$4^2)*$C$5+$C$4*SQRT($C$5)*_xlfn.NORM.S.INV(RAND()))</f>
        <v>121.92652442938257</v>
      </c>
      <c r="GR57">
        <f ca="1">GQ57*EXP(($C$6-0.5*$C$4^2)*$C$5+$C$4*SQRT($C$5)*_xlfn.NORM.S.INV(RAND()))</f>
        <v>119.81313414524027</v>
      </c>
      <c r="GS57">
        <f ca="1">GR57*EXP(($C$6-0.5*$C$4^2)*$C$5+$C$4*SQRT($C$5)*_xlfn.NORM.S.INV(RAND()))</f>
        <v>118.33983028238454</v>
      </c>
      <c r="GT57">
        <f ca="1">GS57*EXP(($C$6-0.5*$C$4^2)*$C$5+$C$4*SQRT($C$5)*_xlfn.NORM.S.INV(RAND()))</f>
        <v>114.74960868180706</v>
      </c>
      <c r="GU57">
        <f ca="1">GT57*EXP(($C$6-0.5*$C$4^2)*$C$5+$C$4*SQRT($C$5)*_xlfn.NORM.S.INV(RAND()))</f>
        <v>114.93357659846339</v>
      </c>
      <c r="GV57">
        <f ca="1">GU57*EXP(($C$6-0.5*$C$4^2)*$C$5+$C$4*SQRT($C$5)*_xlfn.NORM.S.INV(RAND()))</f>
        <v>117.19480454794379</v>
      </c>
      <c r="GW57">
        <f ca="1">GV57*EXP(($C$6-0.5*$C$4^2)*$C$5+$C$4*SQRT($C$5)*_xlfn.NORM.S.INV(RAND()))</f>
        <v>114.01342804131579</v>
      </c>
      <c r="GX57">
        <f ca="1">GW57*EXP(($C$6-0.5*$C$4^2)*$C$5+$C$4*SQRT($C$5)*_xlfn.NORM.S.INV(RAND()))</f>
        <v>115.46034652302139</v>
      </c>
      <c r="GY57" s="26">
        <f t="shared" ca="1" si="0"/>
        <v>44.539653476978614</v>
      </c>
      <c r="GZ57">
        <f ca="1">GY57*EXP(-$C$6*$C$7)</f>
        <v>44.396367788913651</v>
      </c>
      <c r="HA57" s="26">
        <f t="shared" ca="1" si="1"/>
        <v>0</v>
      </c>
      <c r="HB57" s="26">
        <f ca="1">HA57*EXP(-$C$6*$C$7)</f>
        <v>0</v>
      </c>
    </row>
    <row r="58" spans="6:210" x14ac:dyDescent="0.35">
      <c r="F58" s="26">
        <f>F57</f>
        <v>156.69999999999999</v>
      </c>
      <c r="G58">
        <f ca="1">F58*EXP(($C$6-0.5*$C$4^2)*$C$5+$C$4*SQRT($C$5)*_xlfn.NORM.S.INV(RAND()))</f>
        <v>154.26697450350119</v>
      </c>
      <c r="H58">
        <f ca="1">G58*EXP(($C$6-0.5*$C$4^2)*$C$5+$C$4*SQRT($C$5)*_xlfn.NORM.S.INV(RAND()))</f>
        <v>151.16007598181983</v>
      </c>
      <c r="I58">
        <f ca="1">H58*EXP(($C$6-0.5*$C$4^2)*$C$5+$C$4*SQRT($C$5)*_xlfn.NORM.S.INV(RAND()))</f>
        <v>146.63738463036373</v>
      </c>
      <c r="J58">
        <f ca="1">I58*EXP(($C$6-0.5*$C$4^2)*$C$5+$C$4*SQRT($C$5)*_xlfn.NORM.S.INV(RAND()))</f>
        <v>145.48620551440774</v>
      </c>
      <c r="K58">
        <f ca="1">J58*EXP(($C$6-0.5*$C$4^2)*$C$5+$C$4*SQRT($C$5)*_xlfn.NORM.S.INV(RAND()))</f>
        <v>152.71251232032708</v>
      </c>
      <c r="L58">
        <f ca="1">K58*EXP(($C$6-0.5*$C$4^2)*$C$5+$C$4*SQRT($C$5)*_xlfn.NORM.S.INV(RAND()))</f>
        <v>155.34126439588684</v>
      </c>
      <c r="M58">
        <f ca="1">L58*EXP(($C$6-0.5*$C$4^2)*$C$5+$C$4*SQRT($C$5)*_xlfn.NORM.S.INV(RAND()))</f>
        <v>157.01815951568983</v>
      </c>
      <c r="N58">
        <f ca="1">M58*EXP(($C$6-0.5*$C$4^2)*$C$5+$C$4*SQRT($C$5)*_xlfn.NORM.S.INV(RAND()))</f>
        <v>156.77946282239941</v>
      </c>
      <c r="O58">
        <f ca="1">N58*EXP(($C$6-0.5*$C$4^2)*$C$5+$C$4*SQRT($C$5)*_xlfn.NORM.S.INV(RAND()))</f>
        <v>153.08382639666618</v>
      </c>
      <c r="P58">
        <f ca="1">O58*EXP(($C$6-0.5*$C$4^2)*$C$5+$C$4*SQRT($C$5)*_xlfn.NORM.S.INV(RAND()))</f>
        <v>153.0049944238678</v>
      </c>
      <c r="Q58">
        <f ca="1">P58*EXP(($C$6-0.5*$C$4^2)*$C$5+$C$4*SQRT($C$5)*_xlfn.NORM.S.INV(RAND()))</f>
        <v>153.59866224726034</v>
      </c>
      <c r="R58">
        <f ca="1">Q58*EXP(($C$6-0.5*$C$4^2)*$C$5+$C$4*SQRT($C$5)*_xlfn.NORM.S.INV(RAND()))</f>
        <v>155.10455585631243</v>
      </c>
      <c r="S58">
        <f ca="1">R58*EXP(($C$6-0.5*$C$4^2)*$C$5+$C$4*SQRT($C$5)*_xlfn.NORM.S.INV(RAND()))</f>
        <v>157.94554399179339</v>
      </c>
      <c r="T58">
        <f ca="1">S58*EXP(($C$6-0.5*$C$4^2)*$C$5+$C$4*SQRT($C$5)*_xlfn.NORM.S.INV(RAND()))</f>
        <v>157.06045076156016</v>
      </c>
      <c r="U58">
        <f ca="1">T58*EXP(($C$6-0.5*$C$4^2)*$C$5+$C$4*SQRT($C$5)*_xlfn.NORM.S.INV(RAND()))</f>
        <v>154.20777558042872</v>
      </c>
      <c r="V58">
        <f ca="1">U58*EXP(($C$6-0.5*$C$4^2)*$C$5+$C$4*SQRT($C$5)*_xlfn.NORM.S.INV(RAND()))</f>
        <v>155.97197021101113</v>
      </c>
      <c r="W58">
        <f ca="1">V58*EXP(($C$6-0.5*$C$4^2)*$C$5+$C$4*SQRT($C$5)*_xlfn.NORM.S.INV(RAND()))</f>
        <v>154.39225057943545</v>
      </c>
      <c r="X58">
        <f ca="1">W58*EXP(($C$6-0.5*$C$4^2)*$C$5+$C$4*SQRT($C$5)*_xlfn.NORM.S.INV(RAND()))</f>
        <v>158.85876247864888</v>
      </c>
      <c r="Y58">
        <f ca="1">X58*EXP(($C$6-0.5*$C$4^2)*$C$5+$C$4*SQRT($C$5)*_xlfn.NORM.S.INV(RAND()))</f>
        <v>154.25270632180744</v>
      </c>
      <c r="Z58">
        <f ca="1">Y58*EXP(($C$6-0.5*$C$4^2)*$C$5+$C$4*SQRT($C$5)*_xlfn.NORM.S.INV(RAND()))</f>
        <v>155.53542263371529</v>
      </c>
      <c r="AA58">
        <f ca="1">Z58*EXP(($C$6-0.5*$C$4^2)*$C$5+$C$4*SQRT($C$5)*_xlfn.NORM.S.INV(RAND()))</f>
        <v>149.02155595713569</v>
      </c>
      <c r="AB58">
        <f ca="1">AA58*EXP(($C$6-0.5*$C$4^2)*$C$5+$C$4*SQRT($C$5)*_xlfn.NORM.S.INV(RAND()))</f>
        <v>149.77197080968205</v>
      </c>
      <c r="AC58">
        <f ca="1">AB58*EXP(($C$6-0.5*$C$4^2)*$C$5+$C$4*SQRT($C$5)*_xlfn.NORM.S.INV(RAND()))</f>
        <v>147.70615195067876</v>
      </c>
      <c r="AD58">
        <f ca="1">AC58*EXP(($C$6-0.5*$C$4^2)*$C$5+$C$4*SQRT($C$5)*_xlfn.NORM.S.INV(RAND()))</f>
        <v>150.19375446903999</v>
      </c>
      <c r="AE58">
        <f ca="1">AD58*EXP(($C$6-0.5*$C$4^2)*$C$5+$C$4*SQRT($C$5)*_xlfn.NORM.S.INV(RAND()))</f>
        <v>151.33836757663948</v>
      </c>
      <c r="AF58">
        <f ca="1">AE58*EXP(($C$6-0.5*$C$4^2)*$C$5+$C$4*SQRT($C$5)*_xlfn.NORM.S.INV(RAND()))</f>
        <v>156.71608898194799</v>
      </c>
      <c r="AG58">
        <f ca="1">AF58*EXP(($C$6-0.5*$C$4^2)*$C$5+$C$4*SQRT($C$5)*_xlfn.NORM.S.INV(RAND()))</f>
        <v>154.60450983515872</v>
      </c>
      <c r="AH58">
        <f ca="1">AG58*EXP(($C$6-0.5*$C$4^2)*$C$5+$C$4*SQRT($C$5)*_xlfn.NORM.S.INV(RAND()))</f>
        <v>156.14321470295425</v>
      </c>
      <c r="AI58">
        <f ca="1">AH58*EXP(($C$6-0.5*$C$4^2)*$C$5+$C$4*SQRT($C$5)*_xlfn.NORM.S.INV(RAND()))</f>
        <v>154.92846886007186</v>
      </c>
      <c r="AJ58">
        <f ca="1">AI58*EXP(($C$6-0.5*$C$4^2)*$C$5+$C$4*SQRT($C$5)*_xlfn.NORM.S.INV(RAND()))</f>
        <v>154.55250507309714</v>
      </c>
      <c r="AK58">
        <f ca="1">AJ58*EXP(($C$6-0.5*$C$4^2)*$C$5+$C$4*SQRT($C$5)*_xlfn.NORM.S.INV(RAND()))</f>
        <v>158.4248257373003</v>
      </c>
      <c r="AL58">
        <f ca="1">AK58*EXP(($C$6-0.5*$C$4^2)*$C$5+$C$4*SQRT($C$5)*_xlfn.NORM.S.INV(RAND()))</f>
        <v>161.72026087855366</v>
      </c>
      <c r="AM58">
        <f ca="1">AL58*EXP(($C$6-0.5*$C$4^2)*$C$5+$C$4*SQRT($C$5)*_xlfn.NORM.S.INV(RAND()))</f>
        <v>159.77641149905014</v>
      </c>
      <c r="AN58">
        <f ca="1">AM58*EXP(($C$6-0.5*$C$4^2)*$C$5+$C$4*SQRT($C$5)*_xlfn.NORM.S.INV(RAND()))</f>
        <v>158.47585444291798</v>
      </c>
      <c r="AO58">
        <f ca="1">AN58*EXP(($C$6-0.5*$C$4^2)*$C$5+$C$4*SQRT($C$5)*_xlfn.NORM.S.INV(RAND()))</f>
        <v>154.53053054160577</v>
      </c>
      <c r="AP58">
        <f ca="1">AO58*EXP(($C$6-0.5*$C$4^2)*$C$5+$C$4*SQRT($C$5)*_xlfn.NORM.S.INV(RAND()))</f>
        <v>152.77539826153881</v>
      </c>
      <c r="AQ58">
        <f ca="1">AP58*EXP(($C$6-0.5*$C$4^2)*$C$5+$C$4*SQRT($C$5)*_xlfn.NORM.S.INV(RAND()))</f>
        <v>151.93626906571617</v>
      </c>
      <c r="AR58">
        <f ca="1">AQ58*EXP(($C$6-0.5*$C$4^2)*$C$5+$C$4*SQRT($C$5)*_xlfn.NORM.S.INV(RAND()))</f>
        <v>147.75536595902562</v>
      </c>
      <c r="AS58">
        <f ca="1">AR58*EXP(($C$6-0.5*$C$4^2)*$C$5+$C$4*SQRT($C$5)*_xlfn.NORM.S.INV(RAND()))</f>
        <v>147.57148185111217</v>
      </c>
      <c r="AT58">
        <f ca="1">AS58*EXP(($C$6-0.5*$C$4^2)*$C$5+$C$4*SQRT($C$5)*_xlfn.NORM.S.INV(RAND()))</f>
        <v>145.31426270333813</v>
      </c>
      <c r="AU58">
        <f ca="1">AT58*EXP(($C$6-0.5*$C$4^2)*$C$5+$C$4*SQRT($C$5)*_xlfn.NORM.S.INV(RAND()))</f>
        <v>144.18161791258001</v>
      </c>
      <c r="AV58">
        <f ca="1">AU58*EXP(($C$6-0.5*$C$4^2)*$C$5+$C$4*SQRT($C$5)*_xlfn.NORM.S.INV(RAND()))</f>
        <v>142.63110656812407</v>
      </c>
      <c r="AW58">
        <f ca="1">AV58*EXP(($C$6-0.5*$C$4^2)*$C$5+$C$4*SQRT($C$5)*_xlfn.NORM.S.INV(RAND()))</f>
        <v>144.04369077443454</v>
      </c>
      <c r="AX58">
        <f ca="1">AW58*EXP(($C$6-0.5*$C$4^2)*$C$5+$C$4*SQRT($C$5)*_xlfn.NORM.S.INV(RAND()))</f>
        <v>141.42247332695206</v>
      </c>
      <c r="AY58">
        <f ca="1">AX58*EXP(($C$6-0.5*$C$4^2)*$C$5+$C$4*SQRT($C$5)*_xlfn.NORM.S.INV(RAND()))</f>
        <v>138.50983570711088</v>
      </c>
      <c r="AZ58">
        <f ca="1">AY58*EXP(($C$6-0.5*$C$4^2)*$C$5+$C$4*SQRT($C$5)*_xlfn.NORM.S.INV(RAND()))</f>
        <v>138.92662023670371</v>
      </c>
      <c r="BA58">
        <f ca="1">AZ58*EXP(($C$6-0.5*$C$4^2)*$C$5+$C$4*SQRT($C$5)*_xlfn.NORM.S.INV(RAND()))</f>
        <v>141.38617549790231</v>
      </c>
      <c r="BB58">
        <f ca="1">BA58*EXP(($C$6-0.5*$C$4^2)*$C$5+$C$4*SQRT($C$5)*_xlfn.NORM.S.INV(RAND()))</f>
        <v>138.58238517981357</v>
      </c>
      <c r="BC58">
        <f ca="1">BB58*EXP(($C$6-0.5*$C$4^2)*$C$5+$C$4*SQRT($C$5)*_xlfn.NORM.S.INV(RAND()))</f>
        <v>141.97294334644704</v>
      </c>
      <c r="BD58">
        <f ca="1">BC58*EXP(($C$6-0.5*$C$4^2)*$C$5+$C$4*SQRT($C$5)*_xlfn.NORM.S.INV(RAND()))</f>
        <v>141.85386891233355</v>
      </c>
      <c r="BE58">
        <f ca="1">BD58*EXP(($C$6-0.5*$C$4^2)*$C$5+$C$4*SQRT($C$5)*_xlfn.NORM.S.INV(RAND()))</f>
        <v>141.71858782664452</v>
      </c>
      <c r="BF58">
        <f ca="1">BE58*EXP(($C$6-0.5*$C$4^2)*$C$5+$C$4*SQRT($C$5)*_xlfn.NORM.S.INV(RAND()))</f>
        <v>147.2812924686767</v>
      </c>
      <c r="BG58">
        <f ca="1">BF58*EXP(($C$6-0.5*$C$4^2)*$C$5+$C$4*SQRT($C$5)*_xlfn.NORM.S.INV(RAND()))</f>
        <v>149.09205496941237</v>
      </c>
      <c r="BH58">
        <f ca="1">BG58*EXP(($C$6-0.5*$C$4^2)*$C$5+$C$4*SQRT($C$5)*_xlfn.NORM.S.INV(RAND()))</f>
        <v>150.72730189231692</v>
      </c>
      <c r="BI58">
        <f ca="1">BH58*EXP(($C$6-0.5*$C$4^2)*$C$5+$C$4*SQRT($C$5)*_xlfn.NORM.S.INV(RAND()))</f>
        <v>149.39428771500988</v>
      </c>
      <c r="BJ58">
        <f ca="1">BI58*EXP(($C$6-0.5*$C$4^2)*$C$5+$C$4*SQRT($C$5)*_xlfn.NORM.S.INV(RAND()))</f>
        <v>148.69712647556975</v>
      </c>
      <c r="BK58">
        <f ca="1">BJ58*EXP(($C$6-0.5*$C$4^2)*$C$5+$C$4*SQRT($C$5)*_xlfn.NORM.S.INV(RAND()))</f>
        <v>145.94794189485353</v>
      </c>
      <c r="BL58">
        <f ca="1">BK58*EXP(($C$6-0.5*$C$4^2)*$C$5+$C$4*SQRT($C$5)*_xlfn.NORM.S.INV(RAND()))</f>
        <v>141.02621370765198</v>
      </c>
      <c r="BM58">
        <f ca="1">BL58*EXP(($C$6-0.5*$C$4^2)*$C$5+$C$4*SQRT($C$5)*_xlfn.NORM.S.INV(RAND()))</f>
        <v>139.56090603778907</v>
      </c>
      <c r="BN58">
        <f ca="1">BM58*EXP(($C$6-0.5*$C$4^2)*$C$5+$C$4*SQRT($C$5)*_xlfn.NORM.S.INV(RAND()))</f>
        <v>138.25223550973237</v>
      </c>
      <c r="BO58">
        <f ca="1">BN58*EXP(($C$6-0.5*$C$4^2)*$C$5+$C$4*SQRT($C$5)*_xlfn.NORM.S.INV(RAND()))</f>
        <v>139.58800233870602</v>
      </c>
      <c r="BP58">
        <f ca="1">BO58*EXP(($C$6-0.5*$C$4^2)*$C$5+$C$4*SQRT($C$5)*_xlfn.NORM.S.INV(RAND()))</f>
        <v>137.6192619027195</v>
      </c>
      <c r="BQ58">
        <f ca="1">BP58*EXP(($C$6-0.5*$C$4^2)*$C$5+$C$4*SQRT($C$5)*_xlfn.NORM.S.INV(RAND()))</f>
        <v>134.86860136456676</v>
      </c>
      <c r="BR58">
        <f ca="1">BQ58*EXP(($C$6-0.5*$C$4^2)*$C$5+$C$4*SQRT($C$5)*_xlfn.NORM.S.INV(RAND()))</f>
        <v>130.39482019973377</v>
      </c>
      <c r="BS58">
        <f ca="1">BR58*EXP(($C$6-0.5*$C$4^2)*$C$5+$C$4*SQRT($C$5)*_xlfn.NORM.S.INV(RAND()))</f>
        <v>131.55676115332338</v>
      </c>
      <c r="BT58">
        <f ca="1">BS58*EXP(($C$6-0.5*$C$4^2)*$C$5+$C$4*SQRT($C$5)*_xlfn.NORM.S.INV(RAND()))</f>
        <v>130.82700768772693</v>
      </c>
      <c r="BU58">
        <f ca="1">BT58*EXP(($C$6-0.5*$C$4^2)*$C$5+$C$4*SQRT($C$5)*_xlfn.NORM.S.INV(RAND()))</f>
        <v>133.66481206975814</v>
      </c>
      <c r="BV58">
        <f ca="1">BU58*EXP(($C$6-0.5*$C$4^2)*$C$5+$C$4*SQRT($C$5)*_xlfn.NORM.S.INV(RAND()))</f>
        <v>132.01179439259502</v>
      </c>
      <c r="BW58">
        <f ca="1">BV58*EXP(($C$6-0.5*$C$4^2)*$C$5+$C$4*SQRT($C$5)*_xlfn.NORM.S.INV(RAND()))</f>
        <v>137.77209927153933</v>
      </c>
      <c r="BX58">
        <f ca="1">BW58*EXP(($C$6-0.5*$C$4^2)*$C$5+$C$4*SQRT($C$5)*_xlfn.NORM.S.INV(RAND()))</f>
        <v>140.30462599662803</v>
      </c>
      <c r="BY58">
        <f ca="1">BX58*EXP(($C$6-0.5*$C$4^2)*$C$5+$C$4*SQRT($C$5)*_xlfn.NORM.S.INV(RAND()))</f>
        <v>139.37722532742123</v>
      </c>
      <c r="BZ58">
        <f ca="1">BY58*EXP(($C$6-0.5*$C$4^2)*$C$5+$C$4*SQRT($C$5)*_xlfn.NORM.S.INV(RAND()))</f>
        <v>132.95081660666759</v>
      </c>
      <c r="CA58">
        <f ca="1">BZ58*EXP(($C$6-0.5*$C$4^2)*$C$5+$C$4*SQRT($C$5)*_xlfn.NORM.S.INV(RAND()))</f>
        <v>129.36728885932527</v>
      </c>
      <c r="CB58">
        <f ca="1">CA58*EXP(($C$6-0.5*$C$4^2)*$C$5+$C$4*SQRT($C$5)*_xlfn.NORM.S.INV(RAND()))</f>
        <v>127.98892227496367</v>
      </c>
      <c r="CC58">
        <f ca="1">CB58*EXP(($C$6-0.5*$C$4^2)*$C$5+$C$4*SQRT($C$5)*_xlfn.NORM.S.INV(RAND()))</f>
        <v>128.95537543908981</v>
      </c>
      <c r="CD58">
        <f ca="1">CC58*EXP(($C$6-0.5*$C$4^2)*$C$5+$C$4*SQRT($C$5)*_xlfn.NORM.S.INV(RAND()))</f>
        <v>127.58089653172678</v>
      </c>
      <c r="CE58">
        <f ca="1">CD58*EXP(($C$6-0.5*$C$4^2)*$C$5+$C$4*SQRT($C$5)*_xlfn.NORM.S.INV(RAND()))</f>
        <v>130.17594652367839</v>
      </c>
      <c r="CF58">
        <f ca="1">CE58*EXP(($C$6-0.5*$C$4^2)*$C$5+$C$4*SQRT($C$5)*_xlfn.NORM.S.INV(RAND()))</f>
        <v>127.58748121074247</v>
      </c>
      <c r="CG58">
        <f ca="1">CF58*EXP(($C$6-0.5*$C$4^2)*$C$5+$C$4*SQRT($C$5)*_xlfn.NORM.S.INV(RAND()))</f>
        <v>128.16663543403641</v>
      </c>
      <c r="CH58">
        <f ca="1">CG58*EXP(($C$6-0.5*$C$4^2)*$C$5+$C$4*SQRT($C$5)*_xlfn.NORM.S.INV(RAND()))</f>
        <v>127.63256159672832</v>
      </c>
      <c r="CI58">
        <f ca="1">CH58*EXP(($C$6-0.5*$C$4^2)*$C$5+$C$4*SQRT($C$5)*_xlfn.NORM.S.INV(RAND()))</f>
        <v>128.55557410650053</v>
      </c>
      <c r="CJ58">
        <f ca="1">CI58*EXP(($C$6-0.5*$C$4^2)*$C$5+$C$4*SQRT($C$5)*_xlfn.NORM.S.INV(RAND()))</f>
        <v>128.68080370039371</v>
      </c>
      <c r="CK58">
        <f ca="1">CJ58*EXP(($C$6-0.5*$C$4^2)*$C$5+$C$4*SQRT($C$5)*_xlfn.NORM.S.INV(RAND()))</f>
        <v>125.12767308094334</v>
      </c>
      <c r="CL58">
        <f ca="1">CK58*EXP(($C$6-0.5*$C$4^2)*$C$5+$C$4*SQRT($C$5)*_xlfn.NORM.S.INV(RAND()))</f>
        <v>126.34071212206061</v>
      </c>
      <c r="CM58">
        <f ca="1">CL58*EXP(($C$6-0.5*$C$4^2)*$C$5+$C$4*SQRT($C$5)*_xlfn.NORM.S.INV(RAND()))</f>
        <v>126.27702948942516</v>
      </c>
      <c r="CN58">
        <f ca="1">CM58*EXP(($C$6-0.5*$C$4^2)*$C$5+$C$4*SQRT($C$5)*_xlfn.NORM.S.INV(RAND()))</f>
        <v>124.45173017931212</v>
      </c>
      <c r="CO58">
        <f ca="1">CN58*EXP(($C$6-0.5*$C$4^2)*$C$5+$C$4*SQRT($C$5)*_xlfn.NORM.S.INV(RAND()))</f>
        <v>123.61709032806137</v>
      </c>
      <c r="CP58">
        <f ca="1">CO58*EXP(($C$6-0.5*$C$4^2)*$C$5+$C$4*SQRT($C$5)*_xlfn.NORM.S.INV(RAND()))</f>
        <v>119.20491668852645</v>
      </c>
      <c r="CQ58">
        <f ca="1">CP58*EXP(($C$6-0.5*$C$4^2)*$C$5+$C$4*SQRT($C$5)*_xlfn.NORM.S.INV(RAND()))</f>
        <v>118.00188023530082</v>
      </c>
      <c r="CR58">
        <f ca="1">CQ58*EXP(($C$6-0.5*$C$4^2)*$C$5+$C$4*SQRT($C$5)*_xlfn.NORM.S.INV(RAND()))</f>
        <v>119.62333006060368</v>
      </c>
      <c r="CS58">
        <f ca="1">CR58*EXP(($C$6-0.5*$C$4^2)*$C$5+$C$4*SQRT($C$5)*_xlfn.NORM.S.INV(RAND()))</f>
        <v>118.05265378217265</v>
      </c>
      <c r="CT58">
        <f ca="1">CS58*EXP(($C$6-0.5*$C$4^2)*$C$5+$C$4*SQRT($C$5)*_xlfn.NORM.S.INV(RAND()))</f>
        <v>118.10694771045881</v>
      </c>
      <c r="CU58">
        <f ca="1">CT58*EXP(($C$6-0.5*$C$4^2)*$C$5+$C$4*SQRT($C$5)*_xlfn.NORM.S.INV(RAND()))</f>
        <v>119.47531414333136</v>
      </c>
      <c r="CV58">
        <f ca="1">CU58*EXP(($C$6-0.5*$C$4^2)*$C$5+$C$4*SQRT($C$5)*_xlfn.NORM.S.INV(RAND()))</f>
        <v>120.07700301708864</v>
      </c>
      <c r="CW58">
        <f ca="1">CV58*EXP(($C$6-0.5*$C$4^2)*$C$5+$C$4*SQRT($C$5)*_xlfn.NORM.S.INV(RAND()))</f>
        <v>119.90606133837032</v>
      </c>
      <c r="CX58">
        <f ca="1">CW58*EXP(($C$6-0.5*$C$4^2)*$C$5+$C$4*SQRT($C$5)*_xlfn.NORM.S.INV(RAND()))</f>
        <v>118.97560850220263</v>
      </c>
      <c r="CY58">
        <f ca="1">CX58*EXP(($C$6-0.5*$C$4^2)*$C$5+$C$4*SQRT($C$5)*_xlfn.NORM.S.INV(RAND()))</f>
        <v>122.28401515029368</v>
      </c>
      <c r="CZ58">
        <f ca="1">CY58*EXP(($C$6-0.5*$C$4^2)*$C$5+$C$4*SQRT($C$5)*_xlfn.NORM.S.INV(RAND()))</f>
        <v>122.74191746087742</v>
      </c>
      <c r="DA58">
        <f ca="1">CZ58*EXP(($C$6-0.5*$C$4^2)*$C$5+$C$4*SQRT($C$5)*_xlfn.NORM.S.INV(RAND()))</f>
        <v>126.98096965167463</v>
      </c>
      <c r="DB58">
        <f ca="1">DA58*EXP(($C$6-0.5*$C$4^2)*$C$5+$C$4*SQRT($C$5)*_xlfn.NORM.S.INV(RAND()))</f>
        <v>126.58813644660148</v>
      </c>
      <c r="DC58">
        <f ca="1">DB58*EXP(($C$6-0.5*$C$4^2)*$C$5+$C$4*SQRT($C$5)*_xlfn.NORM.S.INV(RAND()))</f>
        <v>123.56269387965015</v>
      </c>
      <c r="DD58">
        <f ca="1">DC58*EXP(($C$6-0.5*$C$4^2)*$C$5+$C$4*SQRT($C$5)*_xlfn.NORM.S.INV(RAND()))</f>
        <v>121.1798008175947</v>
      </c>
      <c r="DE58">
        <f ca="1">DD58*EXP(($C$6-0.5*$C$4^2)*$C$5+$C$4*SQRT($C$5)*_xlfn.NORM.S.INV(RAND()))</f>
        <v>119.71566094128163</v>
      </c>
      <c r="DF58">
        <f ca="1">DE58*EXP(($C$6-0.5*$C$4^2)*$C$5+$C$4*SQRT($C$5)*_xlfn.NORM.S.INV(RAND()))</f>
        <v>121.77563239228185</v>
      </c>
      <c r="DG58">
        <f ca="1">DF58*EXP(($C$6-0.5*$C$4^2)*$C$5+$C$4*SQRT($C$5)*_xlfn.NORM.S.INV(RAND()))</f>
        <v>123.07280887503315</v>
      </c>
      <c r="DH58">
        <f ca="1">DG58*EXP(($C$6-0.5*$C$4^2)*$C$5+$C$4*SQRT($C$5)*_xlfn.NORM.S.INV(RAND()))</f>
        <v>123.70853167571538</v>
      </c>
      <c r="DI58">
        <f ca="1">DH58*EXP(($C$6-0.5*$C$4^2)*$C$5+$C$4*SQRT($C$5)*_xlfn.NORM.S.INV(RAND()))</f>
        <v>124.0769475914578</v>
      </c>
      <c r="DJ58">
        <f ca="1">DI58*EXP(($C$6-0.5*$C$4^2)*$C$5+$C$4*SQRT($C$5)*_xlfn.NORM.S.INV(RAND()))</f>
        <v>120.88466140070973</v>
      </c>
      <c r="DK58">
        <f ca="1">DJ58*EXP(($C$6-0.5*$C$4^2)*$C$5+$C$4*SQRT($C$5)*_xlfn.NORM.S.INV(RAND()))</f>
        <v>122.99189822985274</v>
      </c>
      <c r="DL58">
        <f ca="1">DK58*EXP(($C$6-0.5*$C$4^2)*$C$5+$C$4*SQRT($C$5)*_xlfn.NORM.S.INV(RAND()))</f>
        <v>123.05206828977907</v>
      </c>
      <c r="DM58">
        <f ca="1">DL58*EXP(($C$6-0.5*$C$4^2)*$C$5+$C$4*SQRT($C$5)*_xlfn.NORM.S.INV(RAND()))</f>
        <v>119.58231239463832</v>
      </c>
      <c r="DN58">
        <f ca="1">DM58*EXP(($C$6-0.5*$C$4^2)*$C$5+$C$4*SQRT($C$5)*_xlfn.NORM.S.INV(RAND()))</f>
        <v>117.92145976370477</v>
      </c>
      <c r="DO58">
        <f ca="1">DN58*EXP(($C$6-0.5*$C$4^2)*$C$5+$C$4*SQRT($C$5)*_xlfn.NORM.S.INV(RAND()))</f>
        <v>118.84730022173827</v>
      </c>
      <c r="DP58">
        <f ca="1">DO58*EXP(($C$6-0.5*$C$4^2)*$C$5+$C$4*SQRT($C$5)*_xlfn.NORM.S.INV(RAND()))</f>
        <v>118.26171347826676</v>
      </c>
      <c r="DQ58">
        <f ca="1">DP58*EXP(($C$6-0.5*$C$4^2)*$C$5+$C$4*SQRT($C$5)*_xlfn.NORM.S.INV(RAND()))</f>
        <v>121.43107339176524</v>
      </c>
      <c r="DR58">
        <f ca="1">DQ58*EXP(($C$6-0.5*$C$4^2)*$C$5+$C$4*SQRT($C$5)*_xlfn.NORM.S.INV(RAND()))</f>
        <v>119.12341916340878</v>
      </c>
      <c r="DS58">
        <f ca="1">DR58*EXP(($C$6-0.5*$C$4^2)*$C$5+$C$4*SQRT($C$5)*_xlfn.NORM.S.INV(RAND()))</f>
        <v>118.4453524700404</v>
      </c>
      <c r="DT58">
        <f ca="1">DS58*EXP(($C$6-0.5*$C$4^2)*$C$5+$C$4*SQRT($C$5)*_xlfn.NORM.S.INV(RAND()))</f>
        <v>122.94784680668712</v>
      </c>
      <c r="DU58">
        <f ca="1">DT58*EXP(($C$6-0.5*$C$4^2)*$C$5+$C$4*SQRT($C$5)*_xlfn.NORM.S.INV(RAND()))</f>
        <v>121.94192394548659</v>
      </c>
      <c r="DV58">
        <f ca="1">DU58*EXP(($C$6-0.5*$C$4^2)*$C$5+$C$4*SQRT($C$5)*_xlfn.NORM.S.INV(RAND()))</f>
        <v>119.90713010205526</v>
      </c>
      <c r="DW58">
        <f ca="1">DV58*EXP(($C$6-0.5*$C$4^2)*$C$5+$C$4*SQRT($C$5)*_xlfn.NORM.S.INV(RAND()))</f>
        <v>121.66529679644481</v>
      </c>
      <c r="DX58">
        <f ca="1">DW58*EXP(($C$6-0.5*$C$4^2)*$C$5+$C$4*SQRT($C$5)*_xlfn.NORM.S.INV(RAND()))</f>
        <v>120.03144037562008</v>
      </c>
      <c r="DY58">
        <f ca="1">DX58*EXP(($C$6-0.5*$C$4^2)*$C$5+$C$4*SQRT($C$5)*_xlfn.NORM.S.INV(RAND()))</f>
        <v>120.41966861463857</v>
      </c>
      <c r="DZ58">
        <f ca="1">DY58*EXP(($C$6-0.5*$C$4^2)*$C$5+$C$4*SQRT($C$5)*_xlfn.NORM.S.INV(RAND()))</f>
        <v>117.26176148186872</v>
      </c>
      <c r="EA58">
        <f ca="1">DZ58*EXP(($C$6-0.5*$C$4^2)*$C$5+$C$4*SQRT($C$5)*_xlfn.NORM.S.INV(RAND()))</f>
        <v>112.00544890025068</v>
      </c>
      <c r="EB58">
        <f ca="1">EA58*EXP(($C$6-0.5*$C$4^2)*$C$5+$C$4*SQRT($C$5)*_xlfn.NORM.S.INV(RAND()))</f>
        <v>113.29258972164715</v>
      </c>
      <c r="EC58">
        <f ca="1">EB58*EXP(($C$6-0.5*$C$4^2)*$C$5+$C$4*SQRT($C$5)*_xlfn.NORM.S.INV(RAND()))</f>
        <v>113.33506168008755</v>
      </c>
      <c r="ED58">
        <f ca="1">EC58*EXP(($C$6-0.5*$C$4^2)*$C$5+$C$4*SQRT($C$5)*_xlfn.NORM.S.INV(RAND()))</f>
        <v>118.30483113186727</v>
      </c>
      <c r="EE58">
        <f ca="1">ED58*EXP(($C$6-0.5*$C$4^2)*$C$5+$C$4*SQRT($C$5)*_xlfn.NORM.S.INV(RAND()))</f>
        <v>117.66672795882793</v>
      </c>
      <c r="EF58">
        <f ca="1">EE58*EXP(($C$6-0.5*$C$4^2)*$C$5+$C$4*SQRT($C$5)*_xlfn.NORM.S.INV(RAND()))</f>
        <v>114.21308979581161</v>
      </c>
      <c r="EG58">
        <f ca="1">EF58*EXP(($C$6-0.5*$C$4^2)*$C$5+$C$4*SQRT($C$5)*_xlfn.NORM.S.INV(RAND()))</f>
        <v>116.02485474369799</v>
      </c>
      <c r="EH58">
        <f ca="1">EG58*EXP(($C$6-0.5*$C$4^2)*$C$5+$C$4*SQRT($C$5)*_xlfn.NORM.S.INV(RAND()))</f>
        <v>112.02759833969472</v>
      </c>
      <c r="EI58">
        <f ca="1">EH58*EXP(($C$6-0.5*$C$4^2)*$C$5+$C$4*SQRT($C$5)*_xlfn.NORM.S.INV(RAND()))</f>
        <v>112.35270233539465</v>
      </c>
      <c r="EJ58">
        <f ca="1">EI58*EXP(($C$6-0.5*$C$4^2)*$C$5+$C$4*SQRT($C$5)*_xlfn.NORM.S.INV(RAND()))</f>
        <v>113.1198625025168</v>
      </c>
      <c r="EK58">
        <f ca="1">EJ58*EXP(($C$6-0.5*$C$4^2)*$C$5+$C$4*SQRT($C$5)*_xlfn.NORM.S.INV(RAND()))</f>
        <v>114.94040630050185</v>
      </c>
      <c r="EL58">
        <f ca="1">EK58*EXP(($C$6-0.5*$C$4^2)*$C$5+$C$4*SQRT($C$5)*_xlfn.NORM.S.INV(RAND()))</f>
        <v>119.6740293295896</v>
      </c>
      <c r="EM58">
        <f ca="1">EL58*EXP(($C$6-0.5*$C$4^2)*$C$5+$C$4*SQRT($C$5)*_xlfn.NORM.S.INV(RAND()))</f>
        <v>122.32821307435836</v>
      </c>
      <c r="EN58">
        <f ca="1">EM58*EXP(($C$6-0.5*$C$4^2)*$C$5+$C$4*SQRT($C$5)*_xlfn.NORM.S.INV(RAND()))</f>
        <v>121.0318289814514</v>
      </c>
      <c r="EO58">
        <f ca="1">EN58*EXP(($C$6-0.5*$C$4^2)*$C$5+$C$4*SQRT($C$5)*_xlfn.NORM.S.INV(RAND()))</f>
        <v>120.93627811796668</v>
      </c>
      <c r="EP58">
        <f ca="1">EO58*EXP(($C$6-0.5*$C$4^2)*$C$5+$C$4*SQRT($C$5)*_xlfn.NORM.S.INV(RAND()))</f>
        <v>116.99255150914399</v>
      </c>
      <c r="EQ58">
        <f ca="1">EP58*EXP(($C$6-0.5*$C$4^2)*$C$5+$C$4*SQRT($C$5)*_xlfn.NORM.S.INV(RAND()))</f>
        <v>116.16214160451317</v>
      </c>
      <c r="ER58">
        <f ca="1">EQ58*EXP(($C$6-0.5*$C$4^2)*$C$5+$C$4*SQRT($C$5)*_xlfn.NORM.S.INV(RAND()))</f>
        <v>118.58891606926852</v>
      </c>
      <c r="ES58">
        <f ca="1">ER58*EXP(($C$6-0.5*$C$4^2)*$C$5+$C$4*SQRT($C$5)*_xlfn.NORM.S.INV(RAND()))</f>
        <v>115.19784772437947</v>
      </c>
      <c r="ET58">
        <f ca="1">ES58*EXP(($C$6-0.5*$C$4^2)*$C$5+$C$4*SQRT($C$5)*_xlfn.NORM.S.INV(RAND()))</f>
        <v>116.21364393784097</v>
      </c>
      <c r="EU58">
        <f ca="1">ET58*EXP(($C$6-0.5*$C$4^2)*$C$5+$C$4*SQRT($C$5)*_xlfn.NORM.S.INV(RAND()))</f>
        <v>114.84342187286011</v>
      </c>
      <c r="EV58">
        <f ca="1">EU58*EXP(($C$6-0.5*$C$4^2)*$C$5+$C$4*SQRT($C$5)*_xlfn.NORM.S.INV(RAND()))</f>
        <v>115.9653200735284</v>
      </c>
      <c r="EW58">
        <f ca="1">EV58*EXP(($C$6-0.5*$C$4^2)*$C$5+$C$4*SQRT($C$5)*_xlfn.NORM.S.INV(RAND()))</f>
        <v>112.23229950949296</v>
      </c>
      <c r="EX58">
        <f ca="1">EW58*EXP(($C$6-0.5*$C$4^2)*$C$5+$C$4*SQRT($C$5)*_xlfn.NORM.S.INV(RAND()))</f>
        <v>112.32842657360938</v>
      </c>
      <c r="EY58">
        <f ca="1">EX58*EXP(($C$6-0.5*$C$4^2)*$C$5+$C$4*SQRT($C$5)*_xlfn.NORM.S.INV(RAND()))</f>
        <v>114.90691737933595</v>
      </c>
      <c r="EZ58">
        <f ca="1">EY58*EXP(($C$6-0.5*$C$4^2)*$C$5+$C$4*SQRT($C$5)*_xlfn.NORM.S.INV(RAND()))</f>
        <v>115.84673936849164</v>
      </c>
      <c r="FA58">
        <f ca="1">EZ58*EXP(($C$6-0.5*$C$4^2)*$C$5+$C$4*SQRT($C$5)*_xlfn.NORM.S.INV(RAND()))</f>
        <v>114.14846864108875</v>
      </c>
      <c r="FB58">
        <f ca="1">FA58*EXP(($C$6-0.5*$C$4^2)*$C$5+$C$4*SQRT($C$5)*_xlfn.NORM.S.INV(RAND()))</f>
        <v>115.98498773331308</v>
      </c>
      <c r="FC58">
        <f ca="1">FB58*EXP(($C$6-0.5*$C$4^2)*$C$5+$C$4*SQRT($C$5)*_xlfn.NORM.S.INV(RAND()))</f>
        <v>115.68994400344276</v>
      </c>
      <c r="FD58">
        <f ca="1">FC58*EXP(($C$6-0.5*$C$4^2)*$C$5+$C$4*SQRT($C$5)*_xlfn.NORM.S.INV(RAND()))</f>
        <v>114.55342926694911</v>
      </c>
      <c r="FE58">
        <f ca="1">FD58*EXP(($C$6-0.5*$C$4^2)*$C$5+$C$4*SQRT($C$5)*_xlfn.NORM.S.INV(RAND()))</f>
        <v>116.51615110168025</v>
      </c>
      <c r="FF58">
        <f ca="1">FE58*EXP(($C$6-0.5*$C$4^2)*$C$5+$C$4*SQRT($C$5)*_xlfn.NORM.S.INV(RAND()))</f>
        <v>117.8926092147515</v>
      </c>
      <c r="FG58">
        <f ca="1">FF58*EXP(($C$6-0.5*$C$4^2)*$C$5+$C$4*SQRT($C$5)*_xlfn.NORM.S.INV(RAND()))</f>
        <v>118.15428699312308</v>
      </c>
      <c r="FH58">
        <f ca="1">FG58*EXP(($C$6-0.5*$C$4^2)*$C$5+$C$4*SQRT($C$5)*_xlfn.NORM.S.INV(RAND()))</f>
        <v>118.58663517028327</v>
      </c>
      <c r="FI58">
        <f ca="1">FH58*EXP(($C$6-0.5*$C$4^2)*$C$5+$C$4*SQRT($C$5)*_xlfn.NORM.S.INV(RAND()))</f>
        <v>116.24521146456421</v>
      </c>
      <c r="FJ58">
        <f ca="1">FI58*EXP(($C$6-0.5*$C$4^2)*$C$5+$C$4*SQRT($C$5)*_xlfn.NORM.S.INV(RAND()))</f>
        <v>116.52547232973799</v>
      </c>
      <c r="FK58">
        <f ca="1">FJ58*EXP(($C$6-0.5*$C$4^2)*$C$5+$C$4*SQRT($C$5)*_xlfn.NORM.S.INV(RAND()))</f>
        <v>111.18144604655633</v>
      </c>
      <c r="FL58">
        <f ca="1">FK58*EXP(($C$6-0.5*$C$4^2)*$C$5+$C$4*SQRT($C$5)*_xlfn.NORM.S.INV(RAND()))</f>
        <v>113.52705688872828</v>
      </c>
      <c r="FM58">
        <f ca="1">FL58*EXP(($C$6-0.5*$C$4^2)*$C$5+$C$4*SQRT($C$5)*_xlfn.NORM.S.INV(RAND()))</f>
        <v>112.03739274403253</v>
      </c>
      <c r="FN58">
        <f ca="1">FM58*EXP(($C$6-0.5*$C$4^2)*$C$5+$C$4*SQRT($C$5)*_xlfn.NORM.S.INV(RAND()))</f>
        <v>114.40014107100184</v>
      </c>
      <c r="FO58">
        <f ca="1">FN58*EXP(($C$6-0.5*$C$4^2)*$C$5+$C$4*SQRT($C$5)*_xlfn.NORM.S.INV(RAND()))</f>
        <v>114.98655959081383</v>
      </c>
      <c r="FP58">
        <f ca="1">FO58*EXP(($C$6-0.5*$C$4^2)*$C$5+$C$4*SQRT($C$5)*_xlfn.NORM.S.INV(RAND()))</f>
        <v>113.07677742017573</v>
      </c>
      <c r="FQ58">
        <f ca="1">FP58*EXP(($C$6-0.5*$C$4^2)*$C$5+$C$4*SQRT($C$5)*_xlfn.NORM.S.INV(RAND()))</f>
        <v>113.57998804140003</v>
      </c>
      <c r="FR58">
        <f ca="1">FQ58*EXP(($C$6-0.5*$C$4^2)*$C$5+$C$4*SQRT($C$5)*_xlfn.NORM.S.INV(RAND()))</f>
        <v>115.25094652764334</v>
      </c>
      <c r="FS58">
        <f ca="1">FR58*EXP(($C$6-0.5*$C$4^2)*$C$5+$C$4*SQRT($C$5)*_xlfn.NORM.S.INV(RAND()))</f>
        <v>117.91198934786068</v>
      </c>
      <c r="FT58">
        <f ca="1">FS58*EXP(($C$6-0.5*$C$4^2)*$C$5+$C$4*SQRT($C$5)*_xlfn.NORM.S.INV(RAND()))</f>
        <v>116.22990185375966</v>
      </c>
      <c r="FU58">
        <f ca="1">FT58*EXP(($C$6-0.5*$C$4^2)*$C$5+$C$4*SQRT($C$5)*_xlfn.NORM.S.INV(RAND()))</f>
        <v>116.51579076430055</v>
      </c>
      <c r="FV58">
        <f ca="1">FU58*EXP(($C$6-0.5*$C$4^2)*$C$5+$C$4*SQRT($C$5)*_xlfn.NORM.S.INV(RAND()))</f>
        <v>119.0780523093902</v>
      </c>
      <c r="FW58">
        <f ca="1">FV58*EXP(($C$6-0.5*$C$4^2)*$C$5+$C$4*SQRT($C$5)*_xlfn.NORM.S.INV(RAND()))</f>
        <v>116.04051764860137</v>
      </c>
      <c r="FX58">
        <f ca="1">FW58*EXP(($C$6-0.5*$C$4^2)*$C$5+$C$4*SQRT($C$5)*_xlfn.NORM.S.INV(RAND()))</f>
        <v>120.13074159051688</v>
      </c>
      <c r="FY58">
        <f ca="1">FX58*EXP(($C$6-0.5*$C$4^2)*$C$5+$C$4*SQRT($C$5)*_xlfn.NORM.S.INV(RAND()))</f>
        <v>123.69691349678578</v>
      </c>
      <c r="FZ58">
        <f ca="1">FY58*EXP(($C$6-0.5*$C$4^2)*$C$5+$C$4*SQRT($C$5)*_xlfn.NORM.S.INV(RAND()))</f>
        <v>121.77674143422975</v>
      </c>
      <c r="GA58">
        <f ca="1">FZ58*EXP(($C$6-0.5*$C$4^2)*$C$5+$C$4*SQRT($C$5)*_xlfn.NORM.S.INV(RAND()))</f>
        <v>119.04721604471692</v>
      </c>
      <c r="GB58">
        <f ca="1">GA58*EXP(($C$6-0.5*$C$4^2)*$C$5+$C$4*SQRT($C$5)*_xlfn.NORM.S.INV(RAND()))</f>
        <v>120.44907884199093</v>
      </c>
      <c r="GC58">
        <f ca="1">GB58*EXP(($C$6-0.5*$C$4^2)*$C$5+$C$4*SQRT($C$5)*_xlfn.NORM.S.INV(RAND()))</f>
        <v>118.64608091147909</v>
      </c>
      <c r="GD58">
        <f ca="1">GC58*EXP(($C$6-0.5*$C$4^2)*$C$5+$C$4*SQRT($C$5)*_xlfn.NORM.S.INV(RAND()))</f>
        <v>117.55849128938384</v>
      </c>
      <c r="GE58">
        <f ca="1">GD58*EXP(($C$6-0.5*$C$4^2)*$C$5+$C$4*SQRT($C$5)*_xlfn.NORM.S.INV(RAND()))</f>
        <v>110.61216234649254</v>
      </c>
      <c r="GF58">
        <f ca="1">GE58*EXP(($C$6-0.5*$C$4^2)*$C$5+$C$4*SQRT($C$5)*_xlfn.NORM.S.INV(RAND()))</f>
        <v>112.00730236952786</v>
      </c>
      <c r="GG58">
        <f ca="1">GF58*EXP(($C$6-0.5*$C$4^2)*$C$5+$C$4*SQRT($C$5)*_xlfn.NORM.S.INV(RAND()))</f>
        <v>116.12006201667343</v>
      </c>
      <c r="GH58">
        <f ca="1">GG58*EXP(($C$6-0.5*$C$4^2)*$C$5+$C$4*SQRT($C$5)*_xlfn.NORM.S.INV(RAND()))</f>
        <v>120.64463648325435</v>
      </c>
      <c r="GI58">
        <f ca="1">GH58*EXP(($C$6-0.5*$C$4^2)*$C$5+$C$4*SQRT($C$5)*_xlfn.NORM.S.INV(RAND()))</f>
        <v>117.61622896048274</v>
      </c>
      <c r="GJ58">
        <f ca="1">GI58*EXP(($C$6-0.5*$C$4^2)*$C$5+$C$4*SQRT($C$5)*_xlfn.NORM.S.INV(RAND()))</f>
        <v>121.9742243330566</v>
      </c>
      <c r="GK58">
        <f ca="1">GJ58*EXP(($C$6-0.5*$C$4^2)*$C$5+$C$4*SQRT($C$5)*_xlfn.NORM.S.INV(RAND()))</f>
        <v>121.8422020262133</v>
      </c>
      <c r="GL58">
        <f ca="1">GK58*EXP(($C$6-0.5*$C$4^2)*$C$5+$C$4*SQRT($C$5)*_xlfn.NORM.S.INV(RAND()))</f>
        <v>120.99273436564934</v>
      </c>
      <c r="GM58">
        <f ca="1">GL58*EXP(($C$6-0.5*$C$4^2)*$C$5+$C$4*SQRT($C$5)*_xlfn.NORM.S.INV(RAND()))</f>
        <v>121.75708522805203</v>
      </c>
      <c r="GN58">
        <f ca="1">GM58*EXP(($C$6-0.5*$C$4^2)*$C$5+$C$4*SQRT($C$5)*_xlfn.NORM.S.INV(RAND()))</f>
        <v>124.11318281955771</v>
      </c>
      <c r="GO58">
        <f ca="1">GN58*EXP(($C$6-0.5*$C$4^2)*$C$5+$C$4*SQRT($C$5)*_xlfn.NORM.S.INV(RAND()))</f>
        <v>124.29518187123482</v>
      </c>
      <c r="GP58">
        <f ca="1">GO58*EXP(($C$6-0.5*$C$4^2)*$C$5+$C$4*SQRT($C$5)*_xlfn.NORM.S.INV(RAND()))</f>
        <v>127.45694476791051</v>
      </c>
      <c r="GQ58">
        <f ca="1">GP58*EXP(($C$6-0.5*$C$4^2)*$C$5+$C$4*SQRT($C$5)*_xlfn.NORM.S.INV(RAND()))</f>
        <v>128.9073936393832</v>
      </c>
      <c r="GR58">
        <f ca="1">GQ58*EXP(($C$6-0.5*$C$4^2)*$C$5+$C$4*SQRT($C$5)*_xlfn.NORM.S.INV(RAND()))</f>
        <v>126.10107366313007</v>
      </c>
      <c r="GS58">
        <f ca="1">GR58*EXP(($C$6-0.5*$C$4^2)*$C$5+$C$4*SQRT($C$5)*_xlfn.NORM.S.INV(RAND()))</f>
        <v>127.79113298429199</v>
      </c>
      <c r="GT58">
        <f ca="1">GS58*EXP(($C$6-0.5*$C$4^2)*$C$5+$C$4*SQRT($C$5)*_xlfn.NORM.S.INV(RAND()))</f>
        <v>126.27865962251842</v>
      </c>
      <c r="GU58">
        <f ca="1">GT58*EXP(($C$6-0.5*$C$4^2)*$C$5+$C$4*SQRT($C$5)*_xlfn.NORM.S.INV(RAND()))</f>
        <v>127.08969401390986</v>
      </c>
      <c r="GV58">
        <f ca="1">GU58*EXP(($C$6-0.5*$C$4^2)*$C$5+$C$4*SQRT($C$5)*_xlfn.NORM.S.INV(RAND()))</f>
        <v>125.25559232199724</v>
      </c>
      <c r="GW58">
        <f ca="1">GV58*EXP(($C$6-0.5*$C$4^2)*$C$5+$C$4*SQRT($C$5)*_xlfn.NORM.S.INV(RAND()))</f>
        <v>125.62680769410031</v>
      </c>
      <c r="GX58">
        <f ca="1">GW58*EXP(($C$6-0.5*$C$4^2)*$C$5+$C$4*SQRT($C$5)*_xlfn.NORM.S.INV(RAND()))</f>
        <v>123.19363113792878</v>
      </c>
      <c r="GY58" s="26">
        <f t="shared" ca="1" si="0"/>
        <v>36.806368862071224</v>
      </c>
      <c r="GZ58">
        <f ca="1">GY58*EXP(-$C$6*$C$7)</f>
        <v>36.687961432379375</v>
      </c>
      <c r="HA58" s="26">
        <f t="shared" ca="1" si="1"/>
        <v>0</v>
      </c>
      <c r="HB58" s="26">
        <f ca="1">HA58*EXP(-$C$6*$C$7)</f>
        <v>0</v>
      </c>
    </row>
    <row r="59" spans="6:210" x14ac:dyDescent="0.35">
      <c r="F59" s="26">
        <f>F58</f>
        <v>156.69999999999999</v>
      </c>
      <c r="G59">
        <f ca="1">F59*EXP(($C$6-0.5*$C$4^2)*$C$5+$C$4*SQRT($C$5)*_xlfn.NORM.S.INV(RAND()))</f>
        <v>160.7863914307224</v>
      </c>
      <c r="H59">
        <f ca="1">G59*EXP(($C$6-0.5*$C$4^2)*$C$5+$C$4*SQRT($C$5)*_xlfn.NORM.S.INV(RAND()))</f>
        <v>159.89538324424322</v>
      </c>
      <c r="I59">
        <f ca="1">H59*EXP(($C$6-0.5*$C$4^2)*$C$5+$C$4*SQRT($C$5)*_xlfn.NORM.S.INV(RAND()))</f>
        <v>155.14298653736651</v>
      </c>
      <c r="J59">
        <f ca="1">I59*EXP(($C$6-0.5*$C$4^2)*$C$5+$C$4*SQRT($C$5)*_xlfn.NORM.S.INV(RAND()))</f>
        <v>152.51809457104335</v>
      </c>
      <c r="K59">
        <f ca="1">J59*EXP(($C$6-0.5*$C$4^2)*$C$5+$C$4*SQRT($C$5)*_xlfn.NORM.S.INV(RAND()))</f>
        <v>154.10082107242042</v>
      </c>
      <c r="L59">
        <f ca="1">K59*EXP(($C$6-0.5*$C$4^2)*$C$5+$C$4*SQRT($C$5)*_xlfn.NORM.S.INV(RAND()))</f>
        <v>147.7193956667721</v>
      </c>
      <c r="M59">
        <f ca="1">L59*EXP(($C$6-0.5*$C$4^2)*$C$5+$C$4*SQRT($C$5)*_xlfn.NORM.S.INV(RAND()))</f>
        <v>145.71006646191017</v>
      </c>
      <c r="N59">
        <f ca="1">M59*EXP(($C$6-0.5*$C$4^2)*$C$5+$C$4*SQRT($C$5)*_xlfn.NORM.S.INV(RAND()))</f>
        <v>144.46146748326035</v>
      </c>
      <c r="O59">
        <f ca="1">N59*EXP(($C$6-0.5*$C$4^2)*$C$5+$C$4*SQRT($C$5)*_xlfn.NORM.S.INV(RAND()))</f>
        <v>143.37756179700187</v>
      </c>
      <c r="P59">
        <f ca="1">O59*EXP(($C$6-0.5*$C$4^2)*$C$5+$C$4*SQRT($C$5)*_xlfn.NORM.S.INV(RAND()))</f>
        <v>139.39745543576518</v>
      </c>
      <c r="Q59">
        <f ca="1">P59*EXP(($C$6-0.5*$C$4^2)*$C$5+$C$4*SQRT($C$5)*_xlfn.NORM.S.INV(RAND()))</f>
        <v>139.72390201484967</v>
      </c>
      <c r="R59">
        <f ca="1">Q59*EXP(($C$6-0.5*$C$4^2)*$C$5+$C$4*SQRT($C$5)*_xlfn.NORM.S.INV(RAND()))</f>
        <v>139.13746682561896</v>
      </c>
      <c r="S59">
        <f ca="1">R59*EXP(($C$6-0.5*$C$4^2)*$C$5+$C$4*SQRT($C$5)*_xlfn.NORM.S.INV(RAND()))</f>
        <v>140.78939356739829</v>
      </c>
      <c r="T59">
        <f ca="1">S59*EXP(($C$6-0.5*$C$4^2)*$C$5+$C$4*SQRT($C$5)*_xlfn.NORM.S.INV(RAND()))</f>
        <v>137.50531958128676</v>
      </c>
      <c r="U59">
        <f ca="1">T59*EXP(($C$6-0.5*$C$4^2)*$C$5+$C$4*SQRT($C$5)*_xlfn.NORM.S.INV(RAND()))</f>
        <v>140.3736575185514</v>
      </c>
      <c r="V59">
        <f ca="1">U59*EXP(($C$6-0.5*$C$4^2)*$C$5+$C$4*SQRT($C$5)*_xlfn.NORM.S.INV(RAND()))</f>
        <v>142.24322640818571</v>
      </c>
      <c r="W59">
        <f ca="1">V59*EXP(($C$6-0.5*$C$4^2)*$C$5+$C$4*SQRT($C$5)*_xlfn.NORM.S.INV(RAND()))</f>
        <v>142.91800111131261</v>
      </c>
      <c r="X59">
        <f ca="1">W59*EXP(($C$6-0.5*$C$4^2)*$C$5+$C$4*SQRT($C$5)*_xlfn.NORM.S.INV(RAND()))</f>
        <v>134.99095924836408</v>
      </c>
      <c r="Y59">
        <f ca="1">X59*EXP(($C$6-0.5*$C$4^2)*$C$5+$C$4*SQRT($C$5)*_xlfn.NORM.S.INV(RAND()))</f>
        <v>133.75603908597145</v>
      </c>
      <c r="Z59">
        <f ca="1">Y59*EXP(($C$6-0.5*$C$4^2)*$C$5+$C$4*SQRT($C$5)*_xlfn.NORM.S.INV(RAND()))</f>
        <v>132.03228570065906</v>
      </c>
      <c r="AA59">
        <f ca="1">Z59*EXP(($C$6-0.5*$C$4^2)*$C$5+$C$4*SQRT($C$5)*_xlfn.NORM.S.INV(RAND()))</f>
        <v>132.11482650768028</v>
      </c>
      <c r="AB59">
        <f ca="1">AA59*EXP(($C$6-0.5*$C$4^2)*$C$5+$C$4*SQRT($C$5)*_xlfn.NORM.S.INV(RAND()))</f>
        <v>128.58225480257627</v>
      </c>
      <c r="AC59">
        <f ca="1">AB59*EXP(($C$6-0.5*$C$4^2)*$C$5+$C$4*SQRT($C$5)*_xlfn.NORM.S.INV(RAND()))</f>
        <v>130.17967802162818</v>
      </c>
      <c r="AD59">
        <f ca="1">AC59*EXP(($C$6-0.5*$C$4^2)*$C$5+$C$4*SQRT($C$5)*_xlfn.NORM.S.INV(RAND()))</f>
        <v>129.49018825999508</v>
      </c>
      <c r="AE59">
        <f ca="1">AD59*EXP(($C$6-0.5*$C$4^2)*$C$5+$C$4*SQRT($C$5)*_xlfn.NORM.S.INV(RAND()))</f>
        <v>126.97755067649784</v>
      </c>
      <c r="AF59">
        <f ca="1">AE59*EXP(($C$6-0.5*$C$4^2)*$C$5+$C$4*SQRT($C$5)*_xlfn.NORM.S.INV(RAND()))</f>
        <v>124.2716543376136</v>
      </c>
      <c r="AG59">
        <f ca="1">AF59*EXP(($C$6-0.5*$C$4^2)*$C$5+$C$4*SQRT($C$5)*_xlfn.NORM.S.INV(RAND()))</f>
        <v>121.48530271144075</v>
      </c>
      <c r="AH59">
        <f ca="1">AG59*EXP(($C$6-0.5*$C$4^2)*$C$5+$C$4*SQRT($C$5)*_xlfn.NORM.S.INV(RAND()))</f>
        <v>127.77565855460342</v>
      </c>
      <c r="AI59">
        <f ca="1">AH59*EXP(($C$6-0.5*$C$4^2)*$C$5+$C$4*SQRT($C$5)*_xlfn.NORM.S.INV(RAND()))</f>
        <v>127.0681275024596</v>
      </c>
      <c r="AJ59">
        <f ca="1">AI59*EXP(($C$6-0.5*$C$4^2)*$C$5+$C$4*SQRT($C$5)*_xlfn.NORM.S.INV(RAND()))</f>
        <v>125.69292173168702</v>
      </c>
      <c r="AK59">
        <f ca="1">AJ59*EXP(($C$6-0.5*$C$4^2)*$C$5+$C$4*SQRT($C$5)*_xlfn.NORM.S.INV(RAND()))</f>
        <v>125.76148713861805</v>
      </c>
      <c r="AL59">
        <f ca="1">AK59*EXP(($C$6-0.5*$C$4^2)*$C$5+$C$4*SQRT($C$5)*_xlfn.NORM.S.INV(RAND()))</f>
        <v>124.44730353347293</v>
      </c>
      <c r="AM59">
        <f ca="1">AL59*EXP(($C$6-0.5*$C$4^2)*$C$5+$C$4*SQRT($C$5)*_xlfn.NORM.S.INV(RAND()))</f>
        <v>123.98330657168155</v>
      </c>
      <c r="AN59">
        <f ca="1">AM59*EXP(($C$6-0.5*$C$4^2)*$C$5+$C$4*SQRT($C$5)*_xlfn.NORM.S.INV(RAND()))</f>
        <v>120.44418961669564</v>
      </c>
      <c r="AO59">
        <f ca="1">AN59*EXP(($C$6-0.5*$C$4^2)*$C$5+$C$4*SQRT($C$5)*_xlfn.NORM.S.INV(RAND()))</f>
        <v>121.96464894005592</v>
      </c>
      <c r="AP59">
        <f ca="1">AO59*EXP(($C$6-0.5*$C$4^2)*$C$5+$C$4*SQRT($C$5)*_xlfn.NORM.S.INV(RAND()))</f>
        <v>123.57477359310964</v>
      </c>
      <c r="AQ59">
        <f ca="1">AP59*EXP(($C$6-0.5*$C$4^2)*$C$5+$C$4*SQRT($C$5)*_xlfn.NORM.S.INV(RAND()))</f>
        <v>123.97441047544535</v>
      </c>
      <c r="AR59">
        <f ca="1">AQ59*EXP(($C$6-0.5*$C$4^2)*$C$5+$C$4*SQRT($C$5)*_xlfn.NORM.S.INV(RAND()))</f>
        <v>124.18206735465967</v>
      </c>
      <c r="AS59">
        <f ca="1">AR59*EXP(($C$6-0.5*$C$4^2)*$C$5+$C$4*SQRT($C$5)*_xlfn.NORM.S.INV(RAND()))</f>
        <v>127.05517734913765</v>
      </c>
      <c r="AT59">
        <f ca="1">AS59*EXP(($C$6-0.5*$C$4^2)*$C$5+$C$4*SQRT($C$5)*_xlfn.NORM.S.INV(RAND()))</f>
        <v>126.73147021554072</v>
      </c>
      <c r="AU59">
        <f ca="1">AT59*EXP(($C$6-0.5*$C$4^2)*$C$5+$C$4*SQRT($C$5)*_xlfn.NORM.S.INV(RAND()))</f>
        <v>128.72886086571737</v>
      </c>
      <c r="AV59">
        <f ca="1">AU59*EXP(($C$6-0.5*$C$4^2)*$C$5+$C$4*SQRT($C$5)*_xlfn.NORM.S.INV(RAND()))</f>
        <v>130.60741144128264</v>
      </c>
      <c r="AW59">
        <f ca="1">AV59*EXP(($C$6-0.5*$C$4^2)*$C$5+$C$4*SQRT($C$5)*_xlfn.NORM.S.INV(RAND()))</f>
        <v>126.98089260380659</v>
      </c>
      <c r="AX59">
        <f ca="1">AW59*EXP(($C$6-0.5*$C$4^2)*$C$5+$C$4*SQRT($C$5)*_xlfn.NORM.S.INV(RAND()))</f>
        <v>129.56771960980066</v>
      </c>
      <c r="AY59">
        <f ca="1">AX59*EXP(($C$6-0.5*$C$4^2)*$C$5+$C$4*SQRT($C$5)*_xlfn.NORM.S.INV(RAND()))</f>
        <v>126.57343416659236</v>
      </c>
      <c r="AZ59">
        <f ca="1">AY59*EXP(($C$6-0.5*$C$4^2)*$C$5+$C$4*SQRT($C$5)*_xlfn.NORM.S.INV(RAND()))</f>
        <v>126.66039783871285</v>
      </c>
      <c r="BA59">
        <f ca="1">AZ59*EXP(($C$6-0.5*$C$4^2)*$C$5+$C$4*SQRT($C$5)*_xlfn.NORM.S.INV(RAND()))</f>
        <v>127.43480641942864</v>
      </c>
      <c r="BB59">
        <f ca="1">BA59*EXP(($C$6-0.5*$C$4^2)*$C$5+$C$4*SQRT($C$5)*_xlfn.NORM.S.INV(RAND()))</f>
        <v>125.88644391701624</v>
      </c>
      <c r="BC59">
        <f ca="1">BB59*EXP(($C$6-0.5*$C$4^2)*$C$5+$C$4*SQRT($C$5)*_xlfn.NORM.S.INV(RAND()))</f>
        <v>126.13297566250655</v>
      </c>
      <c r="BD59">
        <f ca="1">BC59*EXP(($C$6-0.5*$C$4^2)*$C$5+$C$4*SQRT($C$5)*_xlfn.NORM.S.INV(RAND()))</f>
        <v>123.05103443620084</v>
      </c>
      <c r="BE59">
        <f ca="1">BD59*EXP(($C$6-0.5*$C$4^2)*$C$5+$C$4*SQRT($C$5)*_xlfn.NORM.S.INV(RAND()))</f>
        <v>126.01726284434071</v>
      </c>
      <c r="BF59">
        <f ca="1">BE59*EXP(($C$6-0.5*$C$4^2)*$C$5+$C$4*SQRT($C$5)*_xlfn.NORM.S.INV(RAND()))</f>
        <v>122.3390997415035</v>
      </c>
      <c r="BG59">
        <f ca="1">BF59*EXP(($C$6-0.5*$C$4^2)*$C$5+$C$4*SQRT($C$5)*_xlfn.NORM.S.INV(RAND()))</f>
        <v>121.64033838763343</v>
      </c>
      <c r="BH59">
        <f ca="1">BG59*EXP(($C$6-0.5*$C$4^2)*$C$5+$C$4*SQRT($C$5)*_xlfn.NORM.S.INV(RAND()))</f>
        <v>122.28956492751023</v>
      </c>
      <c r="BI59">
        <f ca="1">BH59*EXP(($C$6-0.5*$C$4^2)*$C$5+$C$4*SQRT($C$5)*_xlfn.NORM.S.INV(RAND()))</f>
        <v>121.59400770482507</v>
      </c>
      <c r="BJ59">
        <f ca="1">BI59*EXP(($C$6-0.5*$C$4^2)*$C$5+$C$4*SQRT($C$5)*_xlfn.NORM.S.INV(RAND()))</f>
        <v>119.02255719129705</v>
      </c>
      <c r="BK59">
        <f ca="1">BJ59*EXP(($C$6-0.5*$C$4^2)*$C$5+$C$4*SQRT($C$5)*_xlfn.NORM.S.INV(RAND()))</f>
        <v>117.95540339336337</v>
      </c>
      <c r="BL59">
        <f ca="1">BK59*EXP(($C$6-0.5*$C$4^2)*$C$5+$C$4*SQRT($C$5)*_xlfn.NORM.S.INV(RAND()))</f>
        <v>121.94338341436691</v>
      </c>
      <c r="BM59">
        <f ca="1">BL59*EXP(($C$6-0.5*$C$4^2)*$C$5+$C$4*SQRT($C$5)*_xlfn.NORM.S.INV(RAND()))</f>
        <v>124.31761776285296</v>
      </c>
      <c r="BN59">
        <f ca="1">BM59*EXP(($C$6-0.5*$C$4^2)*$C$5+$C$4*SQRT($C$5)*_xlfn.NORM.S.INV(RAND()))</f>
        <v>123.03405269488573</v>
      </c>
      <c r="BO59">
        <f ca="1">BN59*EXP(($C$6-0.5*$C$4^2)*$C$5+$C$4*SQRT($C$5)*_xlfn.NORM.S.INV(RAND()))</f>
        <v>116.10418254306255</v>
      </c>
      <c r="BP59">
        <f ca="1">BO59*EXP(($C$6-0.5*$C$4^2)*$C$5+$C$4*SQRT($C$5)*_xlfn.NORM.S.INV(RAND()))</f>
        <v>115.9817108872252</v>
      </c>
      <c r="BQ59">
        <f ca="1">BP59*EXP(($C$6-0.5*$C$4^2)*$C$5+$C$4*SQRT($C$5)*_xlfn.NORM.S.INV(RAND()))</f>
        <v>115.04529012043238</v>
      </c>
      <c r="BR59">
        <f ca="1">BQ59*EXP(($C$6-0.5*$C$4^2)*$C$5+$C$4*SQRT($C$5)*_xlfn.NORM.S.INV(RAND()))</f>
        <v>116.6184931982671</v>
      </c>
      <c r="BS59">
        <f ca="1">BR59*EXP(($C$6-0.5*$C$4^2)*$C$5+$C$4*SQRT($C$5)*_xlfn.NORM.S.INV(RAND()))</f>
        <v>115.58975452314725</v>
      </c>
      <c r="BT59">
        <f ca="1">BS59*EXP(($C$6-0.5*$C$4^2)*$C$5+$C$4*SQRT($C$5)*_xlfn.NORM.S.INV(RAND()))</f>
        <v>116.16201759640408</v>
      </c>
      <c r="BU59">
        <f ca="1">BT59*EXP(($C$6-0.5*$C$4^2)*$C$5+$C$4*SQRT($C$5)*_xlfn.NORM.S.INV(RAND()))</f>
        <v>115.045581606437</v>
      </c>
      <c r="BV59">
        <f ca="1">BU59*EXP(($C$6-0.5*$C$4^2)*$C$5+$C$4*SQRT($C$5)*_xlfn.NORM.S.INV(RAND()))</f>
        <v>115.40298145834261</v>
      </c>
      <c r="BW59">
        <f ca="1">BV59*EXP(($C$6-0.5*$C$4^2)*$C$5+$C$4*SQRT($C$5)*_xlfn.NORM.S.INV(RAND()))</f>
        <v>116.74861583493933</v>
      </c>
      <c r="BX59">
        <f ca="1">BW59*EXP(($C$6-0.5*$C$4^2)*$C$5+$C$4*SQRT($C$5)*_xlfn.NORM.S.INV(RAND()))</f>
        <v>114.91763510359637</v>
      </c>
      <c r="BY59">
        <f ca="1">BX59*EXP(($C$6-0.5*$C$4^2)*$C$5+$C$4*SQRT($C$5)*_xlfn.NORM.S.INV(RAND()))</f>
        <v>114.24338288668255</v>
      </c>
      <c r="BZ59">
        <f ca="1">BY59*EXP(($C$6-0.5*$C$4^2)*$C$5+$C$4*SQRT($C$5)*_xlfn.NORM.S.INV(RAND()))</f>
        <v>117.65416307001777</v>
      </c>
      <c r="CA59">
        <f ca="1">BZ59*EXP(($C$6-0.5*$C$4^2)*$C$5+$C$4*SQRT($C$5)*_xlfn.NORM.S.INV(RAND()))</f>
        <v>120.55485327457447</v>
      </c>
      <c r="CB59">
        <f ca="1">CA59*EXP(($C$6-0.5*$C$4^2)*$C$5+$C$4*SQRT($C$5)*_xlfn.NORM.S.INV(RAND()))</f>
        <v>117.46373510957483</v>
      </c>
      <c r="CC59">
        <f ca="1">CB59*EXP(($C$6-0.5*$C$4^2)*$C$5+$C$4*SQRT($C$5)*_xlfn.NORM.S.INV(RAND()))</f>
        <v>117.86920017421424</v>
      </c>
      <c r="CD59">
        <f ca="1">CC59*EXP(($C$6-0.5*$C$4^2)*$C$5+$C$4*SQRT($C$5)*_xlfn.NORM.S.INV(RAND()))</f>
        <v>124.96319874140096</v>
      </c>
      <c r="CE59">
        <f ca="1">CD59*EXP(($C$6-0.5*$C$4^2)*$C$5+$C$4*SQRT($C$5)*_xlfn.NORM.S.INV(RAND()))</f>
        <v>125.94250021478922</v>
      </c>
      <c r="CF59">
        <f ca="1">CE59*EXP(($C$6-0.5*$C$4^2)*$C$5+$C$4*SQRT($C$5)*_xlfn.NORM.S.INV(RAND()))</f>
        <v>128.26474973145142</v>
      </c>
      <c r="CG59">
        <f ca="1">CF59*EXP(($C$6-0.5*$C$4^2)*$C$5+$C$4*SQRT($C$5)*_xlfn.NORM.S.INV(RAND()))</f>
        <v>129.53617599139071</v>
      </c>
      <c r="CH59">
        <f ca="1">CG59*EXP(($C$6-0.5*$C$4^2)*$C$5+$C$4*SQRT($C$5)*_xlfn.NORM.S.INV(RAND()))</f>
        <v>127.19293058485039</v>
      </c>
      <c r="CI59">
        <f ca="1">CH59*EXP(($C$6-0.5*$C$4^2)*$C$5+$C$4*SQRT($C$5)*_xlfn.NORM.S.INV(RAND()))</f>
        <v>124.70894849253413</v>
      </c>
      <c r="CJ59">
        <f ca="1">CI59*EXP(($C$6-0.5*$C$4^2)*$C$5+$C$4*SQRT($C$5)*_xlfn.NORM.S.INV(RAND()))</f>
        <v>122.22895307420801</v>
      </c>
      <c r="CK59">
        <f ca="1">CJ59*EXP(($C$6-0.5*$C$4^2)*$C$5+$C$4*SQRT($C$5)*_xlfn.NORM.S.INV(RAND()))</f>
        <v>124.41835125058797</v>
      </c>
      <c r="CL59">
        <f ca="1">CK59*EXP(($C$6-0.5*$C$4^2)*$C$5+$C$4*SQRT($C$5)*_xlfn.NORM.S.INV(RAND()))</f>
        <v>122.44096167056554</v>
      </c>
      <c r="CM59">
        <f ca="1">CL59*EXP(($C$6-0.5*$C$4^2)*$C$5+$C$4*SQRT($C$5)*_xlfn.NORM.S.INV(RAND()))</f>
        <v>121.52113099461944</v>
      </c>
      <c r="CN59">
        <f ca="1">CM59*EXP(($C$6-0.5*$C$4^2)*$C$5+$C$4*SQRT($C$5)*_xlfn.NORM.S.INV(RAND()))</f>
        <v>120.62648485633277</v>
      </c>
      <c r="CO59">
        <f ca="1">CN59*EXP(($C$6-0.5*$C$4^2)*$C$5+$C$4*SQRT($C$5)*_xlfn.NORM.S.INV(RAND()))</f>
        <v>120.78997412821943</v>
      </c>
      <c r="CP59">
        <f ca="1">CO59*EXP(($C$6-0.5*$C$4^2)*$C$5+$C$4*SQRT($C$5)*_xlfn.NORM.S.INV(RAND()))</f>
        <v>117.0365728060203</v>
      </c>
      <c r="CQ59">
        <f ca="1">CP59*EXP(($C$6-0.5*$C$4^2)*$C$5+$C$4*SQRT($C$5)*_xlfn.NORM.S.INV(RAND()))</f>
        <v>116.19046409463186</v>
      </c>
      <c r="CR59">
        <f ca="1">CQ59*EXP(($C$6-0.5*$C$4^2)*$C$5+$C$4*SQRT($C$5)*_xlfn.NORM.S.INV(RAND()))</f>
        <v>117.09054062121463</v>
      </c>
      <c r="CS59">
        <f ca="1">CR59*EXP(($C$6-0.5*$C$4^2)*$C$5+$C$4*SQRT($C$5)*_xlfn.NORM.S.INV(RAND()))</f>
        <v>116.27447184711448</v>
      </c>
      <c r="CT59">
        <f ca="1">CS59*EXP(($C$6-0.5*$C$4^2)*$C$5+$C$4*SQRT($C$5)*_xlfn.NORM.S.INV(RAND()))</f>
        <v>117.22839103761848</v>
      </c>
      <c r="CU59">
        <f ca="1">CT59*EXP(($C$6-0.5*$C$4^2)*$C$5+$C$4*SQRT($C$5)*_xlfn.NORM.S.INV(RAND()))</f>
        <v>115.62886010116725</v>
      </c>
      <c r="CV59">
        <f ca="1">CU59*EXP(($C$6-0.5*$C$4^2)*$C$5+$C$4*SQRT($C$5)*_xlfn.NORM.S.INV(RAND()))</f>
        <v>116.79221110871342</v>
      </c>
      <c r="CW59">
        <f ca="1">CV59*EXP(($C$6-0.5*$C$4^2)*$C$5+$C$4*SQRT($C$5)*_xlfn.NORM.S.INV(RAND()))</f>
        <v>114.69977794606234</v>
      </c>
      <c r="CX59">
        <f ca="1">CW59*EXP(($C$6-0.5*$C$4^2)*$C$5+$C$4*SQRT($C$5)*_xlfn.NORM.S.INV(RAND()))</f>
        <v>109.84869358599171</v>
      </c>
      <c r="CY59">
        <f ca="1">CX59*EXP(($C$6-0.5*$C$4^2)*$C$5+$C$4*SQRT($C$5)*_xlfn.NORM.S.INV(RAND()))</f>
        <v>111.24439960038946</v>
      </c>
      <c r="CZ59">
        <f ca="1">CY59*EXP(($C$6-0.5*$C$4^2)*$C$5+$C$4*SQRT($C$5)*_xlfn.NORM.S.INV(RAND()))</f>
        <v>108.70817743405911</v>
      </c>
      <c r="DA59">
        <f ca="1">CZ59*EXP(($C$6-0.5*$C$4^2)*$C$5+$C$4*SQRT($C$5)*_xlfn.NORM.S.INV(RAND()))</f>
        <v>110.98036532591249</v>
      </c>
      <c r="DB59">
        <f ca="1">DA59*EXP(($C$6-0.5*$C$4^2)*$C$5+$C$4*SQRT($C$5)*_xlfn.NORM.S.INV(RAND()))</f>
        <v>113.05107175247858</v>
      </c>
      <c r="DC59">
        <f ca="1">DB59*EXP(($C$6-0.5*$C$4^2)*$C$5+$C$4*SQRT($C$5)*_xlfn.NORM.S.INV(RAND()))</f>
        <v>113.6140494345028</v>
      </c>
      <c r="DD59">
        <f ca="1">DC59*EXP(($C$6-0.5*$C$4^2)*$C$5+$C$4*SQRT($C$5)*_xlfn.NORM.S.INV(RAND()))</f>
        <v>113.30220182715314</v>
      </c>
      <c r="DE59">
        <f ca="1">DD59*EXP(($C$6-0.5*$C$4^2)*$C$5+$C$4*SQRT($C$5)*_xlfn.NORM.S.INV(RAND()))</f>
        <v>113.72685385967915</v>
      </c>
      <c r="DF59">
        <f ca="1">DE59*EXP(($C$6-0.5*$C$4^2)*$C$5+$C$4*SQRT($C$5)*_xlfn.NORM.S.INV(RAND()))</f>
        <v>109.72838093762704</v>
      </c>
      <c r="DG59">
        <f ca="1">DF59*EXP(($C$6-0.5*$C$4^2)*$C$5+$C$4*SQRT($C$5)*_xlfn.NORM.S.INV(RAND()))</f>
        <v>110.06387234040589</v>
      </c>
      <c r="DH59">
        <f ca="1">DG59*EXP(($C$6-0.5*$C$4^2)*$C$5+$C$4*SQRT($C$5)*_xlfn.NORM.S.INV(RAND()))</f>
        <v>109.31119591478343</v>
      </c>
      <c r="DI59">
        <f ca="1">DH59*EXP(($C$6-0.5*$C$4^2)*$C$5+$C$4*SQRT($C$5)*_xlfn.NORM.S.INV(RAND()))</f>
        <v>109.53255286662318</v>
      </c>
      <c r="DJ59">
        <f ca="1">DI59*EXP(($C$6-0.5*$C$4^2)*$C$5+$C$4*SQRT($C$5)*_xlfn.NORM.S.INV(RAND()))</f>
        <v>110.23251084752279</v>
      </c>
      <c r="DK59">
        <f ca="1">DJ59*EXP(($C$6-0.5*$C$4^2)*$C$5+$C$4*SQRT($C$5)*_xlfn.NORM.S.INV(RAND()))</f>
        <v>113.11026031038953</v>
      </c>
      <c r="DL59">
        <f ca="1">DK59*EXP(($C$6-0.5*$C$4^2)*$C$5+$C$4*SQRT($C$5)*_xlfn.NORM.S.INV(RAND()))</f>
        <v>113.54640217849364</v>
      </c>
      <c r="DM59">
        <f ca="1">DL59*EXP(($C$6-0.5*$C$4^2)*$C$5+$C$4*SQRT($C$5)*_xlfn.NORM.S.INV(RAND()))</f>
        <v>114.13335104707426</v>
      </c>
      <c r="DN59">
        <f ca="1">DM59*EXP(($C$6-0.5*$C$4^2)*$C$5+$C$4*SQRT($C$5)*_xlfn.NORM.S.INV(RAND()))</f>
        <v>114.21890594541942</v>
      </c>
      <c r="DO59">
        <f ca="1">DN59*EXP(($C$6-0.5*$C$4^2)*$C$5+$C$4*SQRT($C$5)*_xlfn.NORM.S.INV(RAND()))</f>
        <v>111.59412877013374</v>
      </c>
      <c r="DP59">
        <f ca="1">DO59*EXP(($C$6-0.5*$C$4^2)*$C$5+$C$4*SQRT($C$5)*_xlfn.NORM.S.INV(RAND()))</f>
        <v>114.44456368144233</v>
      </c>
      <c r="DQ59">
        <f ca="1">DP59*EXP(($C$6-0.5*$C$4^2)*$C$5+$C$4*SQRT($C$5)*_xlfn.NORM.S.INV(RAND()))</f>
        <v>115.61232002952583</v>
      </c>
      <c r="DR59">
        <f ca="1">DQ59*EXP(($C$6-0.5*$C$4^2)*$C$5+$C$4*SQRT($C$5)*_xlfn.NORM.S.INV(RAND()))</f>
        <v>112.33079262949828</v>
      </c>
      <c r="DS59">
        <f ca="1">DR59*EXP(($C$6-0.5*$C$4^2)*$C$5+$C$4*SQRT($C$5)*_xlfn.NORM.S.INV(RAND()))</f>
        <v>109.05152591923559</v>
      </c>
      <c r="DT59">
        <f ca="1">DS59*EXP(($C$6-0.5*$C$4^2)*$C$5+$C$4*SQRT($C$5)*_xlfn.NORM.S.INV(RAND()))</f>
        <v>114.92876669313357</v>
      </c>
      <c r="DU59">
        <f ca="1">DT59*EXP(($C$6-0.5*$C$4^2)*$C$5+$C$4*SQRT($C$5)*_xlfn.NORM.S.INV(RAND()))</f>
        <v>115.88842549636411</v>
      </c>
      <c r="DV59">
        <f ca="1">DU59*EXP(($C$6-0.5*$C$4^2)*$C$5+$C$4*SQRT($C$5)*_xlfn.NORM.S.INV(RAND()))</f>
        <v>114.38308099733383</v>
      </c>
      <c r="DW59">
        <f ca="1">DV59*EXP(($C$6-0.5*$C$4^2)*$C$5+$C$4*SQRT($C$5)*_xlfn.NORM.S.INV(RAND()))</f>
        <v>111.03753630927724</v>
      </c>
      <c r="DX59">
        <f ca="1">DW59*EXP(($C$6-0.5*$C$4^2)*$C$5+$C$4*SQRT($C$5)*_xlfn.NORM.S.INV(RAND()))</f>
        <v>110.63415609083077</v>
      </c>
      <c r="DY59">
        <f ca="1">DX59*EXP(($C$6-0.5*$C$4^2)*$C$5+$C$4*SQRT($C$5)*_xlfn.NORM.S.INV(RAND()))</f>
        <v>112.05612931872228</v>
      </c>
      <c r="DZ59">
        <f ca="1">DY59*EXP(($C$6-0.5*$C$4^2)*$C$5+$C$4*SQRT($C$5)*_xlfn.NORM.S.INV(RAND()))</f>
        <v>113.83573266002574</v>
      </c>
      <c r="EA59">
        <f ca="1">DZ59*EXP(($C$6-0.5*$C$4^2)*$C$5+$C$4*SQRT($C$5)*_xlfn.NORM.S.INV(RAND()))</f>
        <v>116.24919563786149</v>
      </c>
      <c r="EB59">
        <f ca="1">EA59*EXP(($C$6-0.5*$C$4^2)*$C$5+$C$4*SQRT($C$5)*_xlfn.NORM.S.INV(RAND()))</f>
        <v>116.80409969477722</v>
      </c>
      <c r="EC59">
        <f ca="1">EB59*EXP(($C$6-0.5*$C$4^2)*$C$5+$C$4*SQRT($C$5)*_xlfn.NORM.S.INV(RAND()))</f>
        <v>119.7645215584771</v>
      </c>
      <c r="ED59">
        <f ca="1">EC59*EXP(($C$6-0.5*$C$4^2)*$C$5+$C$4*SQRT($C$5)*_xlfn.NORM.S.INV(RAND()))</f>
        <v>121.45338599169234</v>
      </c>
      <c r="EE59">
        <f ca="1">ED59*EXP(($C$6-0.5*$C$4^2)*$C$5+$C$4*SQRT($C$5)*_xlfn.NORM.S.INV(RAND()))</f>
        <v>120.0525761941913</v>
      </c>
      <c r="EF59">
        <f ca="1">EE59*EXP(($C$6-0.5*$C$4^2)*$C$5+$C$4*SQRT($C$5)*_xlfn.NORM.S.INV(RAND()))</f>
        <v>115.25910464754242</v>
      </c>
      <c r="EG59">
        <f ca="1">EF59*EXP(($C$6-0.5*$C$4^2)*$C$5+$C$4*SQRT($C$5)*_xlfn.NORM.S.INV(RAND()))</f>
        <v>122.16680476973906</v>
      </c>
      <c r="EH59">
        <f ca="1">EG59*EXP(($C$6-0.5*$C$4^2)*$C$5+$C$4*SQRT($C$5)*_xlfn.NORM.S.INV(RAND()))</f>
        <v>122.83303035679302</v>
      </c>
      <c r="EI59">
        <f ca="1">EH59*EXP(($C$6-0.5*$C$4^2)*$C$5+$C$4*SQRT($C$5)*_xlfn.NORM.S.INV(RAND()))</f>
        <v>122.18381166845231</v>
      </c>
      <c r="EJ59">
        <f ca="1">EI59*EXP(($C$6-0.5*$C$4^2)*$C$5+$C$4*SQRT($C$5)*_xlfn.NORM.S.INV(RAND()))</f>
        <v>119.41995291448661</v>
      </c>
      <c r="EK59">
        <f ca="1">EJ59*EXP(($C$6-0.5*$C$4^2)*$C$5+$C$4*SQRT($C$5)*_xlfn.NORM.S.INV(RAND()))</f>
        <v>120.58597482836764</v>
      </c>
      <c r="EL59">
        <f ca="1">EK59*EXP(($C$6-0.5*$C$4^2)*$C$5+$C$4*SQRT($C$5)*_xlfn.NORM.S.INV(RAND()))</f>
        <v>119.41605755341078</v>
      </c>
      <c r="EM59">
        <f ca="1">EL59*EXP(($C$6-0.5*$C$4^2)*$C$5+$C$4*SQRT($C$5)*_xlfn.NORM.S.INV(RAND()))</f>
        <v>116.27431601018122</v>
      </c>
      <c r="EN59">
        <f ca="1">EM59*EXP(($C$6-0.5*$C$4^2)*$C$5+$C$4*SQRT($C$5)*_xlfn.NORM.S.INV(RAND()))</f>
        <v>118.59285165014087</v>
      </c>
      <c r="EO59">
        <f ca="1">EN59*EXP(($C$6-0.5*$C$4^2)*$C$5+$C$4*SQRT($C$5)*_xlfn.NORM.S.INV(RAND()))</f>
        <v>118.5866451285639</v>
      </c>
      <c r="EP59">
        <f ca="1">EO59*EXP(($C$6-0.5*$C$4^2)*$C$5+$C$4*SQRT($C$5)*_xlfn.NORM.S.INV(RAND()))</f>
        <v>115.89891990404851</v>
      </c>
      <c r="EQ59">
        <f ca="1">EP59*EXP(($C$6-0.5*$C$4^2)*$C$5+$C$4*SQRT($C$5)*_xlfn.NORM.S.INV(RAND()))</f>
        <v>115.74773358909192</v>
      </c>
      <c r="ER59">
        <f ca="1">EQ59*EXP(($C$6-0.5*$C$4^2)*$C$5+$C$4*SQRT($C$5)*_xlfn.NORM.S.INV(RAND()))</f>
        <v>116.64872968450869</v>
      </c>
      <c r="ES59">
        <f ca="1">ER59*EXP(($C$6-0.5*$C$4^2)*$C$5+$C$4*SQRT($C$5)*_xlfn.NORM.S.INV(RAND()))</f>
        <v>113.86984777160821</v>
      </c>
      <c r="ET59">
        <f ca="1">ES59*EXP(($C$6-0.5*$C$4^2)*$C$5+$C$4*SQRT($C$5)*_xlfn.NORM.S.INV(RAND()))</f>
        <v>114.5034069707211</v>
      </c>
      <c r="EU59">
        <f ca="1">ET59*EXP(($C$6-0.5*$C$4^2)*$C$5+$C$4*SQRT($C$5)*_xlfn.NORM.S.INV(RAND()))</f>
        <v>115.01287095314987</v>
      </c>
      <c r="EV59">
        <f ca="1">EU59*EXP(($C$6-0.5*$C$4^2)*$C$5+$C$4*SQRT($C$5)*_xlfn.NORM.S.INV(RAND()))</f>
        <v>115.45592492713196</v>
      </c>
      <c r="EW59">
        <f ca="1">EV59*EXP(($C$6-0.5*$C$4^2)*$C$5+$C$4*SQRT($C$5)*_xlfn.NORM.S.INV(RAND()))</f>
        <v>115.40476432103833</v>
      </c>
      <c r="EX59">
        <f ca="1">EW59*EXP(($C$6-0.5*$C$4^2)*$C$5+$C$4*SQRT($C$5)*_xlfn.NORM.S.INV(RAND()))</f>
        <v>110.38324999027708</v>
      </c>
      <c r="EY59">
        <f ca="1">EX59*EXP(($C$6-0.5*$C$4^2)*$C$5+$C$4*SQRT($C$5)*_xlfn.NORM.S.INV(RAND()))</f>
        <v>112.94492297273884</v>
      </c>
      <c r="EZ59">
        <f ca="1">EY59*EXP(($C$6-0.5*$C$4^2)*$C$5+$C$4*SQRT($C$5)*_xlfn.NORM.S.INV(RAND()))</f>
        <v>112.47290867575703</v>
      </c>
      <c r="FA59">
        <f ca="1">EZ59*EXP(($C$6-0.5*$C$4^2)*$C$5+$C$4*SQRT($C$5)*_xlfn.NORM.S.INV(RAND()))</f>
        <v>114.26271959822996</v>
      </c>
      <c r="FB59">
        <f ca="1">FA59*EXP(($C$6-0.5*$C$4^2)*$C$5+$C$4*SQRT($C$5)*_xlfn.NORM.S.INV(RAND()))</f>
        <v>117.33689311360079</v>
      </c>
      <c r="FC59">
        <f ca="1">FB59*EXP(($C$6-0.5*$C$4^2)*$C$5+$C$4*SQRT($C$5)*_xlfn.NORM.S.INV(RAND()))</f>
        <v>120.98777501089216</v>
      </c>
      <c r="FD59">
        <f ca="1">FC59*EXP(($C$6-0.5*$C$4^2)*$C$5+$C$4*SQRT($C$5)*_xlfn.NORM.S.INV(RAND()))</f>
        <v>120.08582163967839</v>
      </c>
      <c r="FE59">
        <f ca="1">FD59*EXP(($C$6-0.5*$C$4^2)*$C$5+$C$4*SQRT($C$5)*_xlfn.NORM.S.INV(RAND()))</f>
        <v>118.49990420286812</v>
      </c>
      <c r="FF59">
        <f ca="1">FE59*EXP(($C$6-0.5*$C$4^2)*$C$5+$C$4*SQRT($C$5)*_xlfn.NORM.S.INV(RAND()))</f>
        <v>117.7938227766422</v>
      </c>
      <c r="FG59">
        <f ca="1">FF59*EXP(($C$6-0.5*$C$4^2)*$C$5+$C$4*SQRT($C$5)*_xlfn.NORM.S.INV(RAND()))</f>
        <v>119.08130810907637</v>
      </c>
      <c r="FH59">
        <f ca="1">FG59*EXP(($C$6-0.5*$C$4^2)*$C$5+$C$4*SQRT($C$5)*_xlfn.NORM.S.INV(RAND()))</f>
        <v>117.94077107987005</v>
      </c>
      <c r="FI59">
        <f ca="1">FH59*EXP(($C$6-0.5*$C$4^2)*$C$5+$C$4*SQRT($C$5)*_xlfn.NORM.S.INV(RAND()))</f>
        <v>116.39481780626447</v>
      </c>
      <c r="FJ59">
        <f ca="1">FI59*EXP(($C$6-0.5*$C$4^2)*$C$5+$C$4*SQRT($C$5)*_xlfn.NORM.S.INV(RAND()))</f>
        <v>118.50098163974046</v>
      </c>
      <c r="FK59">
        <f ca="1">FJ59*EXP(($C$6-0.5*$C$4^2)*$C$5+$C$4*SQRT($C$5)*_xlfn.NORM.S.INV(RAND()))</f>
        <v>115.61867708158661</v>
      </c>
      <c r="FL59">
        <f ca="1">FK59*EXP(($C$6-0.5*$C$4^2)*$C$5+$C$4*SQRT($C$5)*_xlfn.NORM.S.INV(RAND()))</f>
        <v>117.07525458589359</v>
      </c>
      <c r="FM59">
        <f ca="1">FL59*EXP(($C$6-0.5*$C$4^2)*$C$5+$C$4*SQRT($C$5)*_xlfn.NORM.S.INV(RAND()))</f>
        <v>117.77842517843438</v>
      </c>
      <c r="FN59">
        <f ca="1">FM59*EXP(($C$6-0.5*$C$4^2)*$C$5+$C$4*SQRT($C$5)*_xlfn.NORM.S.INV(RAND()))</f>
        <v>118.59691860166858</v>
      </c>
      <c r="FO59">
        <f ca="1">FN59*EXP(($C$6-0.5*$C$4^2)*$C$5+$C$4*SQRT($C$5)*_xlfn.NORM.S.INV(RAND()))</f>
        <v>123.54979132666723</v>
      </c>
      <c r="FP59">
        <f ca="1">FO59*EXP(($C$6-0.5*$C$4^2)*$C$5+$C$4*SQRT($C$5)*_xlfn.NORM.S.INV(RAND()))</f>
        <v>125.29924432883097</v>
      </c>
      <c r="FQ59">
        <f ca="1">FP59*EXP(($C$6-0.5*$C$4^2)*$C$5+$C$4*SQRT($C$5)*_xlfn.NORM.S.INV(RAND()))</f>
        <v>127.0649496701603</v>
      </c>
      <c r="FR59">
        <f ca="1">FQ59*EXP(($C$6-0.5*$C$4^2)*$C$5+$C$4*SQRT($C$5)*_xlfn.NORM.S.INV(RAND()))</f>
        <v>128.02627926136012</v>
      </c>
      <c r="FS59">
        <f ca="1">FR59*EXP(($C$6-0.5*$C$4^2)*$C$5+$C$4*SQRT($C$5)*_xlfn.NORM.S.INV(RAND()))</f>
        <v>123.81937571847675</v>
      </c>
      <c r="FT59">
        <f ca="1">FS59*EXP(($C$6-0.5*$C$4^2)*$C$5+$C$4*SQRT($C$5)*_xlfn.NORM.S.INV(RAND()))</f>
        <v>122.43525315720493</v>
      </c>
      <c r="FU59">
        <f ca="1">FT59*EXP(($C$6-0.5*$C$4^2)*$C$5+$C$4*SQRT($C$5)*_xlfn.NORM.S.INV(RAND()))</f>
        <v>122.91145236015704</v>
      </c>
      <c r="FV59">
        <f ca="1">FU59*EXP(($C$6-0.5*$C$4^2)*$C$5+$C$4*SQRT($C$5)*_xlfn.NORM.S.INV(RAND()))</f>
        <v>121.08672427498067</v>
      </c>
      <c r="FW59">
        <f ca="1">FV59*EXP(($C$6-0.5*$C$4^2)*$C$5+$C$4*SQRT($C$5)*_xlfn.NORM.S.INV(RAND()))</f>
        <v>119.56324019052693</v>
      </c>
      <c r="FX59">
        <f ca="1">FW59*EXP(($C$6-0.5*$C$4^2)*$C$5+$C$4*SQRT($C$5)*_xlfn.NORM.S.INV(RAND()))</f>
        <v>124.30212811791823</v>
      </c>
      <c r="FY59">
        <f ca="1">FX59*EXP(($C$6-0.5*$C$4^2)*$C$5+$C$4*SQRT($C$5)*_xlfn.NORM.S.INV(RAND()))</f>
        <v>125.2995825639693</v>
      </c>
      <c r="FZ59">
        <f ca="1">FY59*EXP(($C$6-0.5*$C$4^2)*$C$5+$C$4*SQRT($C$5)*_xlfn.NORM.S.INV(RAND()))</f>
        <v>121.09338774167927</v>
      </c>
      <c r="GA59">
        <f ca="1">FZ59*EXP(($C$6-0.5*$C$4^2)*$C$5+$C$4*SQRT($C$5)*_xlfn.NORM.S.INV(RAND()))</f>
        <v>120.35008072753416</v>
      </c>
      <c r="GB59">
        <f ca="1">GA59*EXP(($C$6-0.5*$C$4^2)*$C$5+$C$4*SQRT($C$5)*_xlfn.NORM.S.INV(RAND()))</f>
        <v>121.72168093710857</v>
      </c>
      <c r="GC59">
        <f ca="1">GB59*EXP(($C$6-0.5*$C$4^2)*$C$5+$C$4*SQRT($C$5)*_xlfn.NORM.S.INV(RAND()))</f>
        <v>118.36733151069383</v>
      </c>
      <c r="GD59">
        <f ca="1">GC59*EXP(($C$6-0.5*$C$4^2)*$C$5+$C$4*SQRT($C$5)*_xlfn.NORM.S.INV(RAND()))</f>
        <v>117.97395336467082</v>
      </c>
      <c r="GE59">
        <f ca="1">GD59*EXP(($C$6-0.5*$C$4^2)*$C$5+$C$4*SQRT($C$5)*_xlfn.NORM.S.INV(RAND()))</f>
        <v>118.83706833065501</v>
      </c>
      <c r="GF59">
        <f ca="1">GE59*EXP(($C$6-0.5*$C$4^2)*$C$5+$C$4*SQRT($C$5)*_xlfn.NORM.S.INV(RAND()))</f>
        <v>115.5254457940344</v>
      </c>
      <c r="GG59">
        <f ca="1">GF59*EXP(($C$6-0.5*$C$4^2)*$C$5+$C$4*SQRT($C$5)*_xlfn.NORM.S.INV(RAND()))</f>
        <v>114.37086808567479</v>
      </c>
      <c r="GH59">
        <f ca="1">GG59*EXP(($C$6-0.5*$C$4^2)*$C$5+$C$4*SQRT($C$5)*_xlfn.NORM.S.INV(RAND()))</f>
        <v>110.78811588285441</v>
      </c>
      <c r="GI59">
        <f ca="1">GH59*EXP(($C$6-0.5*$C$4^2)*$C$5+$C$4*SQRT($C$5)*_xlfn.NORM.S.INV(RAND()))</f>
        <v>107.78178942604468</v>
      </c>
      <c r="GJ59">
        <f ca="1">GI59*EXP(($C$6-0.5*$C$4^2)*$C$5+$C$4*SQRT($C$5)*_xlfn.NORM.S.INV(RAND()))</f>
        <v>105.35050417184318</v>
      </c>
      <c r="GK59">
        <f ca="1">GJ59*EXP(($C$6-0.5*$C$4^2)*$C$5+$C$4*SQRT($C$5)*_xlfn.NORM.S.INV(RAND()))</f>
        <v>106.80123212348587</v>
      </c>
      <c r="GL59">
        <f ca="1">GK59*EXP(($C$6-0.5*$C$4^2)*$C$5+$C$4*SQRT($C$5)*_xlfn.NORM.S.INV(RAND()))</f>
        <v>108.9857795722628</v>
      </c>
      <c r="GM59">
        <f ca="1">GL59*EXP(($C$6-0.5*$C$4^2)*$C$5+$C$4*SQRT($C$5)*_xlfn.NORM.S.INV(RAND()))</f>
        <v>107.86429574230972</v>
      </c>
      <c r="GN59">
        <f ca="1">GM59*EXP(($C$6-0.5*$C$4^2)*$C$5+$C$4*SQRT($C$5)*_xlfn.NORM.S.INV(RAND()))</f>
        <v>107.49958151456936</v>
      </c>
      <c r="GO59">
        <f ca="1">GN59*EXP(($C$6-0.5*$C$4^2)*$C$5+$C$4*SQRT($C$5)*_xlfn.NORM.S.INV(RAND()))</f>
        <v>105.80541778062084</v>
      </c>
      <c r="GP59">
        <f ca="1">GO59*EXP(($C$6-0.5*$C$4^2)*$C$5+$C$4*SQRT($C$5)*_xlfn.NORM.S.INV(RAND()))</f>
        <v>107.3953534146202</v>
      </c>
      <c r="GQ59">
        <f ca="1">GP59*EXP(($C$6-0.5*$C$4^2)*$C$5+$C$4*SQRT($C$5)*_xlfn.NORM.S.INV(RAND()))</f>
        <v>106.03440972225637</v>
      </c>
      <c r="GR59">
        <f ca="1">GQ59*EXP(($C$6-0.5*$C$4^2)*$C$5+$C$4*SQRT($C$5)*_xlfn.NORM.S.INV(RAND()))</f>
        <v>110.30019968043196</v>
      </c>
      <c r="GS59">
        <f ca="1">GR59*EXP(($C$6-0.5*$C$4^2)*$C$5+$C$4*SQRT($C$5)*_xlfn.NORM.S.INV(RAND()))</f>
        <v>115.41637554231293</v>
      </c>
      <c r="GT59">
        <f ca="1">GS59*EXP(($C$6-0.5*$C$4^2)*$C$5+$C$4*SQRT($C$5)*_xlfn.NORM.S.INV(RAND()))</f>
        <v>114.34985473036448</v>
      </c>
      <c r="GU59">
        <f ca="1">GT59*EXP(($C$6-0.5*$C$4^2)*$C$5+$C$4*SQRT($C$5)*_xlfn.NORM.S.INV(RAND()))</f>
        <v>112.0126526214983</v>
      </c>
      <c r="GV59">
        <f ca="1">GU59*EXP(($C$6-0.5*$C$4^2)*$C$5+$C$4*SQRT($C$5)*_xlfn.NORM.S.INV(RAND()))</f>
        <v>114.12256689189168</v>
      </c>
      <c r="GW59">
        <f ca="1">GV59*EXP(($C$6-0.5*$C$4^2)*$C$5+$C$4*SQRT($C$5)*_xlfn.NORM.S.INV(RAND()))</f>
        <v>119.59027318703393</v>
      </c>
      <c r="GX59">
        <f ca="1">GW59*EXP(($C$6-0.5*$C$4^2)*$C$5+$C$4*SQRT($C$5)*_xlfn.NORM.S.INV(RAND()))</f>
        <v>119.27593209169689</v>
      </c>
      <c r="GY59" s="26">
        <f t="shared" ca="1" si="0"/>
        <v>40.724067908303113</v>
      </c>
      <c r="GZ59">
        <f ca="1">GY59*EXP(-$C$6*$C$7)</f>
        <v>40.593057098035771</v>
      </c>
      <c r="HA59" s="26">
        <f t="shared" ca="1" si="1"/>
        <v>0</v>
      </c>
      <c r="HB59" s="26">
        <f ca="1">HA59*EXP(-$C$6*$C$7)</f>
        <v>0</v>
      </c>
    </row>
    <row r="60" spans="6:210" x14ac:dyDescent="0.35">
      <c r="F60" s="26">
        <f>F59</f>
        <v>156.69999999999999</v>
      </c>
      <c r="G60">
        <f ca="1">F60*EXP(($C$6-0.5*$C$4^2)*$C$5+$C$4*SQRT($C$5)*_xlfn.NORM.S.INV(RAND()))</f>
        <v>160.17082526570246</v>
      </c>
      <c r="H60">
        <f ca="1">G60*EXP(($C$6-0.5*$C$4^2)*$C$5+$C$4*SQRT($C$5)*_xlfn.NORM.S.INV(RAND()))</f>
        <v>162.41289185547581</v>
      </c>
      <c r="I60">
        <f ca="1">H60*EXP(($C$6-0.5*$C$4^2)*$C$5+$C$4*SQRT($C$5)*_xlfn.NORM.S.INV(RAND()))</f>
        <v>163.24130357685252</v>
      </c>
      <c r="J60">
        <f ca="1">I60*EXP(($C$6-0.5*$C$4^2)*$C$5+$C$4*SQRT($C$5)*_xlfn.NORM.S.INV(RAND()))</f>
        <v>165.83567386631464</v>
      </c>
      <c r="K60">
        <f ca="1">J60*EXP(($C$6-0.5*$C$4^2)*$C$5+$C$4*SQRT($C$5)*_xlfn.NORM.S.INV(RAND()))</f>
        <v>167.57620574573724</v>
      </c>
      <c r="L60">
        <f ca="1">K60*EXP(($C$6-0.5*$C$4^2)*$C$5+$C$4*SQRT($C$5)*_xlfn.NORM.S.INV(RAND()))</f>
        <v>165.02170709062855</v>
      </c>
      <c r="M60">
        <f ca="1">L60*EXP(($C$6-0.5*$C$4^2)*$C$5+$C$4*SQRT($C$5)*_xlfn.NORM.S.INV(RAND()))</f>
        <v>167.30652288514204</v>
      </c>
      <c r="N60">
        <f ca="1">M60*EXP(($C$6-0.5*$C$4^2)*$C$5+$C$4*SQRT($C$5)*_xlfn.NORM.S.INV(RAND()))</f>
        <v>170.23703750853232</v>
      </c>
      <c r="O60">
        <f ca="1">N60*EXP(($C$6-0.5*$C$4^2)*$C$5+$C$4*SQRT($C$5)*_xlfn.NORM.S.INV(RAND()))</f>
        <v>173.71351022635952</v>
      </c>
      <c r="P60">
        <f ca="1">O60*EXP(($C$6-0.5*$C$4^2)*$C$5+$C$4*SQRT($C$5)*_xlfn.NORM.S.INV(RAND()))</f>
        <v>174.27153644351759</v>
      </c>
      <c r="Q60">
        <f ca="1">P60*EXP(($C$6-0.5*$C$4^2)*$C$5+$C$4*SQRT($C$5)*_xlfn.NORM.S.INV(RAND()))</f>
        <v>174.9298562282309</v>
      </c>
      <c r="R60">
        <f ca="1">Q60*EXP(($C$6-0.5*$C$4^2)*$C$5+$C$4*SQRT($C$5)*_xlfn.NORM.S.INV(RAND()))</f>
        <v>177.88431890093514</v>
      </c>
      <c r="S60">
        <f ca="1">R60*EXP(($C$6-0.5*$C$4^2)*$C$5+$C$4*SQRT($C$5)*_xlfn.NORM.S.INV(RAND()))</f>
        <v>175.9961785115903</v>
      </c>
      <c r="T60">
        <f ca="1">S60*EXP(($C$6-0.5*$C$4^2)*$C$5+$C$4*SQRT($C$5)*_xlfn.NORM.S.INV(RAND()))</f>
        <v>182.14278840204065</v>
      </c>
      <c r="U60">
        <f ca="1">T60*EXP(($C$6-0.5*$C$4^2)*$C$5+$C$4*SQRT($C$5)*_xlfn.NORM.S.INV(RAND()))</f>
        <v>186.84927685033472</v>
      </c>
      <c r="V60">
        <f ca="1">U60*EXP(($C$6-0.5*$C$4^2)*$C$5+$C$4*SQRT($C$5)*_xlfn.NORM.S.INV(RAND()))</f>
        <v>183.60622352565963</v>
      </c>
      <c r="W60">
        <f ca="1">V60*EXP(($C$6-0.5*$C$4^2)*$C$5+$C$4*SQRT($C$5)*_xlfn.NORM.S.INV(RAND()))</f>
        <v>185.00991874050428</v>
      </c>
      <c r="X60">
        <f ca="1">W60*EXP(($C$6-0.5*$C$4^2)*$C$5+$C$4*SQRT($C$5)*_xlfn.NORM.S.INV(RAND()))</f>
        <v>182.71467993692514</v>
      </c>
      <c r="Y60">
        <f ca="1">X60*EXP(($C$6-0.5*$C$4^2)*$C$5+$C$4*SQRT($C$5)*_xlfn.NORM.S.INV(RAND()))</f>
        <v>180.29544831826016</v>
      </c>
      <c r="Z60">
        <f ca="1">Y60*EXP(($C$6-0.5*$C$4^2)*$C$5+$C$4*SQRT($C$5)*_xlfn.NORM.S.INV(RAND()))</f>
        <v>182.92272108780347</v>
      </c>
      <c r="AA60">
        <f ca="1">Z60*EXP(($C$6-0.5*$C$4^2)*$C$5+$C$4*SQRT($C$5)*_xlfn.NORM.S.INV(RAND()))</f>
        <v>184.81083365670338</v>
      </c>
      <c r="AB60">
        <f ca="1">AA60*EXP(($C$6-0.5*$C$4^2)*$C$5+$C$4*SQRT($C$5)*_xlfn.NORM.S.INV(RAND()))</f>
        <v>187.71047012476464</v>
      </c>
      <c r="AC60">
        <f ca="1">AB60*EXP(($C$6-0.5*$C$4^2)*$C$5+$C$4*SQRT($C$5)*_xlfn.NORM.S.INV(RAND()))</f>
        <v>185.80099228279803</v>
      </c>
      <c r="AD60">
        <f ca="1">AC60*EXP(($C$6-0.5*$C$4^2)*$C$5+$C$4*SQRT($C$5)*_xlfn.NORM.S.INV(RAND()))</f>
        <v>184.43804927997934</v>
      </c>
      <c r="AE60">
        <f ca="1">AD60*EXP(($C$6-0.5*$C$4^2)*$C$5+$C$4*SQRT($C$5)*_xlfn.NORM.S.INV(RAND()))</f>
        <v>181.85121726181958</v>
      </c>
      <c r="AF60">
        <f ca="1">AE60*EXP(($C$6-0.5*$C$4^2)*$C$5+$C$4*SQRT($C$5)*_xlfn.NORM.S.INV(RAND()))</f>
        <v>180.26627803350658</v>
      </c>
      <c r="AG60">
        <f ca="1">AF60*EXP(($C$6-0.5*$C$4^2)*$C$5+$C$4*SQRT($C$5)*_xlfn.NORM.S.INV(RAND()))</f>
        <v>176.54689602165024</v>
      </c>
      <c r="AH60">
        <f ca="1">AG60*EXP(($C$6-0.5*$C$4^2)*$C$5+$C$4*SQRT($C$5)*_xlfn.NORM.S.INV(RAND()))</f>
        <v>181.04899199797981</v>
      </c>
      <c r="AI60">
        <f ca="1">AH60*EXP(($C$6-0.5*$C$4^2)*$C$5+$C$4*SQRT($C$5)*_xlfn.NORM.S.INV(RAND()))</f>
        <v>181.84861103584245</v>
      </c>
      <c r="AJ60">
        <f ca="1">AI60*EXP(($C$6-0.5*$C$4^2)*$C$5+$C$4*SQRT($C$5)*_xlfn.NORM.S.INV(RAND()))</f>
        <v>174.29662158860705</v>
      </c>
      <c r="AK60">
        <f ca="1">AJ60*EXP(($C$6-0.5*$C$4^2)*$C$5+$C$4*SQRT($C$5)*_xlfn.NORM.S.INV(RAND()))</f>
        <v>171.9678552133964</v>
      </c>
      <c r="AL60">
        <f ca="1">AK60*EXP(($C$6-0.5*$C$4^2)*$C$5+$C$4*SQRT($C$5)*_xlfn.NORM.S.INV(RAND()))</f>
        <v>174.90353570445706</v>
      </c>
      <c r="AM60">
        <f ca="1">AL60*EXP(($C$6-0.5*$C$4^2)*$C$5+$C$4*SQRT($C$5)*_xlfn.NORM.S.INV(RAND()))</f>
        <v>178.39931854683266</v>
      </c>
      <c r="AN60">
        <f ca="1">AM60*EXP(($C$6-0.5*$C$4^2)*$C$5+$C$4*SQRT($C$5)*_xlfn.NORM.S.INV(RAND()))</f>
        <v>179.32636147677505</v>
      </c>
      <c r="AO60">
        <f ca="1">AN60*EXP(($C$6-0.5*$C$4^2)*$C$5+$C$4*SQRT($C$5)*_xlfn.NORM.S.INV(RAND()))</f>
        <v>182.48521944767711</v>
      </c>
      <c r="AP60">
        <f ca="1">AO60*EXP(($C$6-0.5*$C$4^2)*$C$5+$C$4*SQRT($C$5)*_xlfn.NORM.S.INV(RAND()))</f>
        <v>179.52568168409471</v>
      </c>
      <c r="AQ60">
        <f ca="1">AP60*EXP(($C$6-0.5*$C$4^2)*$C$5+$C$4*SQRT($C$5)*_xlfn.NORM.S.INV(RAND()))</f>
        <v>181.98121323481973</v>
      </c>
      <c r="AR60">
        <f ca="1">AQ60*EXP(($C$6-0.5*$C$4^2)*$C$5+$C$4*SQRT($C$5)*_xlfn.NORM.S.INV(RAND()))</f>
        <v>177.01842596228121</v>
      </c>
      <c r="AS60">
        <f ca="1">AR60*EXP(($C$6-0.5*$C$4^2)*$C$5+$C$4*SQRT($C$5)*_xlfn.NORM.S.INV(RAND()))</f>
        <v>175.89986410993515</v>
      </c>
      <c r="AT60">
        <f ca="1">AS60*EXP(($C$6-0.5*$C$4^2)*$C$5+$C$4*SQRT($C$5)*_xlfn.NORM.S.INV(RAND()))</f>
        <v>177.03040212997965</v>
      </c>
      <c r="AU60">
        <f ca="1">AT60*EXP(($C$6-0.5*$C$4^2)*$C$5+$C$4*SQRT($C$5)*_xlfn.NORM.S.INV(RAND()))</f>
        <v>176.83167194578496</v>
      </c>
      <c r="AV60">
        <f ca="1">AU60*EXP(($C$6-0.5*$C$4^2)*$C$5+$C$4*SQRT($C$5)*_xlfn.NORM.S.INV(RAND()))</f>
        <v>174.35627890212481</v>
      </c>
      <c r="AW60">
        <f ca="1">AV60*EXP(($C$6-0.5*$C$4^2)*$C$5+$C$4*SQRT($C$5)*_xlfn.NORM.S.INV(RAND()))</f>
        <v>170.71734708699174</v>
      </c>
      <c r="AX60">
        <f ca="1">AW60*EXP(($C$6-0.5*$C$4^2)*$C$5+$C$4*SQRT($C$5)*_xlfn.NORM.S.INV(RAND()))</f>
        <v>170.88494252164804</v>
      </c>
      <c r="AY60">
        <f ca="1">AX60*EXP(($C$6-0.5*$C$4^2)*$C$5+$C$4*SQRT($C$5)*_xlfn.NORM.S.INV(RAND()))</f>
        <v>172.01185134543542</v>
      </c>
      <c r="AZ60">
        <f ca="1">AY60*EXP(($C$6-0.5*$C$4^2)*$C$5+$C$4*SQRT($C$5)*_xlfn.NORM.S.INV(RAND()))</f>
        <v>174.2180288709655</v>
      </c>
      <c r="BA60">
        <f ca="1">AZ60*EXP(($C$6-0.5*$C$4^2)*$C$5+$C$4*SQRT($C$5)*_xlfn.NORM.S.INV(RAND()))</f>
        <v>172.40048746119399</v>
      </c>
      <c r="BB60">
        <f ca="1">BA60*EXP(($C$6-0.5*$C$4^2)*$C$5+$C$4*SQRT($C$5)*_xlfn.NORM.S.INV(RAND()))</f>
        <v>175.17761471320711</v>
      </c>
      <c r="BC60">
        <f ca="1">BB60*EXP(($C$6-0.5*$C$4^2)*$C$5+$C$4*SQRT($C$5)*_xlfn.NORM.S.INV(RAND()))</f>
        <v>173.38555821633065</v>
      </c>
      <c r="BD60">
        <f ca="1">BC60*EXP(($C$6-0.5*$C$4^2)*$C$5+$C$4*SQRT($C$5)*_xlfn.NORM.S.INV(RAND()))</f>
        <v>174.18003445507313</v>
      </c>
      <c r="BE60">
        <f ca="1">BD60*EXP(($C$6-0.5*$C$4^2)*$C$5+$C$4*SQRT($C$5)*_xlfn.NORM.S.INV(RAND()))</f>
        <v>176.82059807944518</v>
      </c>
      <c r="BF60">
        <f ca="1">BE60*EXP(($C$6-0.5*$C$4^2)*$C$5+$C$4*SQRT($C$5)*_xlfn.NORM.S.INV(RAND()))</f>
        <v>177.87170782283613</v>
      </c>
      <c r="BG60">
        <f ca="1">BF60*EXP(($C$6-0.5*$C$4^2)*$C$5+$C$4*SQRT($C$5)*_xlfn.NORM.S.INV(RAND()))</f>
        <v>175.57177879006412</v>
      </c>
      <c r="BH60">
        <f ca="1">BG60*EXP(($C$6-0.5*$C$4^2)*$C$5+$C$4*SQRT($C$5)*_xlfn.NORM.S.INV(RAND()))</f>
        <v>171.31493900014189</v>
      </c>
      <c r="BI60">
        <f ca="1">BH60*EXP(($C$6-0.5*$C$4^2)*$C$5+$C$4*SQRT($C$5)*_xlfn.NORM.S.INV(RAND()))</f>
        <v>169.44770083621714</v>
      </c>
      <c r="BJ60">
        <f ca="1">BI60*EXP(($C$6-0.5*$C$4^2)*$C$5+$C$4*SQRT($C$5)*_xlfn.NORM.S.INV(RAND()))</f>
        <v>173.28521600045352</v>
      </c>
      <c r="BK60">
        <f ca="1">BJ60*EXP(($C$6-0.5*$C$4^2)*$C$5+$C$4*SQRT($C$5)*_xlfn.NORM.S.INV(RAND()))</f>
        <v>173.38327830054504</v>
      </c>
      <c r="BL60">
        <f ca="1">BK60*EXP(($C$6-0.5*$C$4^2)*$C$5+$C$4*SQRT($C$5)*_xlfn.NORM.S.INV(RAND()))</f>
        <v>177.77799280163615</v>
      </c>
      <c r="BM60">
        <f ca="1">BL60*EXP(($C$6-0.5*$C$4^2)*$C$5+$C$4*SQRT($C$5)*_xlfn.NORM.S.INV(RAND()))</f>
        <v>181.41110174318581</v>
      </c>
      <c r="BN60">
        <f ca="1">BM60*EXP(($C$6-0.5*$C$4^2)*$C$5+$C$4*SQRT($C$5)*_xlfn.NORM.S.INV(RAND()))</f>
        <v>179.49500373513055</v>
      </c>
      <c r="BO60">
        <f ca="1">BN60*EXP(($C$6-0.5*$C$4^2)*$C$5+$C$4*SQRT($C$5)*_xlfn.NORM.S.INV(RAND()))</f>
        <v>181.93662949622777</v>
      </c>
      <c r="BP60">
        <f ca="1">BO60*EXP(($C$6-0.5*$C$4^2)*$C$5+$C$4*SQRT($C$5)*_xlfn.NORM.S.INV(RAND()))</f>
        <v>186.57110511434124</v>
      </c>
      <c r="BQ60">
        <f ca="1">BP60*EXP(($C$6-0.5*$C$4^2)*$C$5+$C$4*SQRT($C$5)*_xlfn.NORM.S.INV(RAND()))</f>
        <v>188.79118540056496</v>
      </c>
      <c r="BR60">
        <f ca="1">BQ60*EXP(($C$6-0.5*$C$4^2)*$C$5+$C$4*SQRT($C$5)*_xlfn.NORM.S.INV(RAND()))</f>
        <v>189.55967957216396</v>
      </c>
      <c r="BS60">
        <f ca="1">BR60*EXP(($C$6-0.5*$C$4^2)*$C$5+$C$4*SQRT($C$5)*_xlfn.NORM.S.INV(RAND()))</f>
        <v>192.78002536917919</v>
      </c>
      <c r="BT60">
        <f ca="1">BS60*EXP(($C$6-0.5*$C$4^2)*$C$5+$C$4*SQRT($C$5)*_xlfn.NORM.S.INV(RAND()))</f>
        <v>189.18511066392819</v>
      </c>
      <c r="BU60">
        <f ca="1">BT60*EXP(($C$6-0.5*$C$4^2)*$C$5+$C$4*SQRT($C$5)*_xlfn.NORM.S.INV(RAND()))</f>
        <v>195.78161581200007</v>
      </c>
      <c r="BV60">
        <f ca="1">BU60*EXP(($C$6-0.5*$C$4^2)*$C$5+$C$4*SQRT($C$5)*_xlfn.NORM.S.INV(RAND()))</f>
        <v>194.84759874758782</v>
      </c>
      <c r="BW60">
        <f ca="1">BV60*EXP(($C$6-0.5*$C$4^2)*$C$5+$C$4*SQRT($C$5)*_xlfn.NORM.S.INV(RAND()))</f>
        <v>196.66996227906708</v>
      </c>
      <c r="BX60">
        <f ca="1">BW60*EXP(($C$6-0.5*$C$4^2)*$C$5+$C$4*SQRT($C$5)*_xlfn.NORM.S.INV(RAND()))</f>
        <v>192.20526489612553</v>
      </c>
      <c r="BY60">
        <f ca="1">BX60*EXP(($C$6-0.5*$C$4^2)*$C$5+$C$4*SQRT($C$5)*_xlfn.NORM.S.INV(RAND()))</f>
        <v>188.69006015056661</v>
      </c>
      <c r="BZ60">
        <f ca="1">BY60*EXP(($C$6-0.5*$C$4^2)*$C$5+$C$4*SQRT($C$5)*_xlfn.NORM.S.INV(RAND()))</f>
        <v>187.47816783950708</v>
      </c>
      <c r="CA60">
        <f ca="1">BZ60*EXP(($C$6-0.5*$C$4^2)*$C$5+$C$4*SQRT($C$5)*_xlfn.NORM.S.INV(RAND()))</f>
        <v>188.86169171000478</v>
      </c>
      <c r="CB60">
        <f ca="1">CA60*EXP(($C$6-0.5*$C$4^2)*$C$5+$C$4*SQRT($C$5)*_xlfn.NORM.S.INV(RAND()))</f>
        <v>186.71074088032188</v>
      </c>
      <c r="CC60">
        <f ca="1">CB60*EXP(($C$6-0.5*$C$4^2)*$C$5+$C$4*SQRT($C$5)*_xlfn.NORM.S.INV(RAND()))</f>
        <v>188.00364143144432</v>
      </c>
      <c r="CD60">
        <f ca="1">CC60*EXP(($C$6-0.5*$C$4^2)*$C$5+$C$4*SQRT($C$5)*_xlfn.NORM.S.INV(RAND()))</f>
        <v>180.02983865224363</v>
      </c>
      <c r="CE60">
        <f ca="1">CD60*EXP(($C$6-0.5*$C$4^2)*$C$5+$C$4*SQRT($C$5)*_xlfn.NORM.S.INV(RAND()))</f>
        <v>180.50104272226574</v>
      </c>
      <c r="CF60">
        <f ca="1">CE60*EXP(($C$6-0.5*$C$4^2)*$C$5+$C$4*SQRT($C$5)*_xlfn.NORM.S.INV(RAND()))</f>
        <v>177.85949446038657</v>
      </c>
      <c r="CG60">
        <f ca="1">CF60*EXP(($C$6-0.5*$C$4^2)*$C$5+$C$4*SQRT($C$5)*_xlfn.NORM.S.INV(RAND()))</f>
        <v>173.98368126239384</v>
      </c>
      <c r="CH60">
        <f ca="1">CG60*EXP(($C$6-0.5*$C$4^2)*$C$5+$C$4*SQRT($C$5)*_xlfn.NORM.S.INV(RAND()))</f>
        <v>171.35030648580181</v>
      </c>
      <c r="CI60">
        <f ca="1">CH60*EXP(($C$6-0.5*$C$4^2)*$C$5+$C$4*SQRT($C$5)*_xlfn.NORM.S.INV(RAND()))</f>
        <v>171.29931295108898</v>
      </c>
      <c r="CJ60">
        <f ca="1">CI60*EXP(($C$6-0.5*$C$4^2)*$C$5+$C$4*SQRT($C$5)*_xlfn.NORM.S.INV(RAND()))</f>
        <v>174.04790062344563</v>
      </c>
      <c r="CK60">
        <f ca="1">CJ60*EXP(($C$6-0.5*$C$4^2)*$C$5+$C$4*SQRT($C$5)*_xlfn.NORM.S.INV(RAND()))</f>
        <v>173.32396995409675</v>
      </c>
      <c r="CL60">
        <f ca="1">CK60*EXP(($C$6-0.5*$C$4^2)*$C$5+$C$4*SQRT($C$5)*_xlfn.NORM.S.INV(RAND()))</f>
        <v>167.93154121009954</v>
      </c>
      <c r="CM60">
        <f ca="1">CL60*EXP(($C$6-0.5*$C$4^2)*$C$5+$C$4*SQRT($C$5)*_xlfn.NORM.S.INV(RAND()))</f>
        <v>166.4382953163059</v>
      </c>
      <c r="CN60">
        <f ca="1">CM60*EXP(($C$6-0.5*$C$4^2)*$C$5+$C$4*SQRT($C$5)*_xlfn.NORM.S.INV(RAND()))</f>
        <v>167.04758383452318</v>
      </c>
      <c r="CO60">
        <f ca="1">CN60*EXP(($C$6-0.5*$C$4^2)*$C$5+$C$4*SQRT($C$5)*_xlfn.NORM.S.INV(RAND()))</f>
        <v>168.3813910750919</v>
      </c>
      <c r="CP60">
        <f ca="1">CO60*EXP(($C$6-0.5*$C$4^2)*$C$5+$C$4*SQRT($C$5)*_xlfn.NORM.S.INV(RAND()))</f>
        <v>161.76159995072447</v>
      </c>
      <c r="CQ60">
        <f ca="1">CP60*EXP(($C$6-0.5*$C$4^2)*$C$5+$C$4*SQRT($C$5)*_xlfn.NORM.S.INV(RAND()))</f>
        <v>159.0404276166266</v>
      </c>
      <c r="CR60">
        <f ca="1">CQ60*EXP(($C$6-0.5*$C$4^2)*$C$5+$C$4*SQRT($C$5)*_xlfn.NORM.S.INV(RAND()))</f>
        <v>161.44441768949812</v>
      </c>
      <c r="CS60">
        <f ca="1">CR60*EXP(($C$6-0.5*$C$4^2)*$C$5+$C$4*SQRT($C$5)*_xlfn.NORM.S.INV(RAND()))</f>
        <v>159.44781610045712</v>
      </c>
      <c r="CT60">
        <f ca="1">CS60*EXP(($C$6-0.5*$C$4^2)*$C$5+$C$4*SQRT($C$5)*_xlfn.NORM.S.INV(RAND()))</f>
        <v>158.13445565855432</v>
      </c>
      <c r="CU60">
        <f ca="1">CT60*EXP(($C$6-0.5*$C$4^2)*$C$5+$C$4*SQRT($C$5)*_xlfn.NORM.S.INV(RAND()))</f>
        <v>154.67255092654969</v>
      </c>
      <c r="CV60">
        <f ca="1">CU60*EXP(($C$6-0.5*$C$4^2)*$C$5+$C$4*SQRT($C$5)*_xlfn.NORM.S.INV(RAND()))</f>
        <v>153.73197171561958</v>
      </c>
      <c r="CW60">
        <f ca="1">CV60*EXP(($C$6-0.5*$C$4^2)*$C$5+$C$4*SQRT($C$5)*_xlfn.NORM.S.INV(RAND()))</f>
        <v>152.59542360425002</v>
      </c>
      <c r="CX60">
        <f ca="1">CW60*EXP(($C$6-0.5*$C$4^2)*$C$5+$C$4*SQRT($C$5)*_xlfn.NORM.S.INV(RAND()))</f>
        <v>156.46935569834957</v>
      </c>
      <c r="CY60">
        <f ca="1">CX60*EXP(($C$6-0.5*$C$4^2)*$C$5+$C$4*SQRT($C$5)*_xlfn.NORM.S.INV(RAND()))</f>
        <v>155.46691153859103</v>
      </c>
      <c r="CZ60">
        <f ca="1">CY60*EXP(($C$6-0.5*$C$4^2)*$C$5+$C$4*SQRT($C$5)*_xlfn.NORM.S.INV(RAND()))</f>
        <v>154.36424807056852</v>
      </c>
      <c r="DA60">
        <f ca="1">CZ60*EXP(($C$6-0.5*$C$4^2)*$C$5+$C$4*SQRT($C$5)*_xlfn.NORM.S.INV(RAND()))</f>
        <v>149.91666145800377</v>
      </c>
      <c r="DB60">
        <f ca="1">DA60*EXP(($C$6-0.5*$C$4^2)*$C$5+$C$4*SQRT($C$5)*_xlfn.NORM.S.INV(RAND()))</f>
        <v>149.35049812130677</v>
      </c>
      <c r="DC60">
        <f ca="1">DB60*EXP(($C$6-0.5*$C$4^2)*$C$5+$C$4*SQRT($C$5)*_xlfn.NORM.S.INV(RAND()))</f>
        <v>149.51322756930287</v>
      </c>
      <c r="DD60">
        <f ca="1">DC60*EXP(($C$6-0.5*$C$4^2)*$C$5+$C$4*SQRT($C$5)*_xlfn.NORM.S.INV(RAND()))</f>
        <v>150.17231293576245</v>
      </c>
      <c r="DE60">
        <f ca="1">DD60*EXP(($C$6-0.5*$C$4^2)*$C$5+$C$4*SQRT($C$5)*_xlfn.NORM.S.INV(RAND()))</f>
        <v>157.39603930521213</v>
      </c>
      <c r="DF60">
        <f ca="1">DE60*EXP(($C$6-0.5*$C$4^2)*$C$5+$C$4*SQRT($C$5)*_xlfn.NORM.S.INV(RAND()))</f>
        <v>155.95173101377586</v>
      </c>
      <c r="DG60">
        <f ca="1">DF60*EXP(($C$6-0.5*$C$4^2)*$C$5+$C$4*SQRT($C$5)*_xlfn.NORM.S.INV(RAND()))</f>
        <v>153.84910640584181</v>
      </c>
      <c r="DH60">
        <f ca="1">DG60*EXP(($C$6-0.5*$C$4^2)*$C$5+$C$4*SQRT($C$5)*_xlfn.NORM.S.INV(RAND()))</f>
        <v>156.17418841151931</v>
      </c>
      <c r="DI60">
        <f ca="1">DH60*EXP(($C$6-0.5*$C$4^2)*$C$5+$C$4*SQRT($C$5)*_xlfn.NORM.S.INV(RAND()))</f>
        <v>161.51100908618986</v>
      </c>
      <c r="DJ60">
        <f ca="1">DI60*EXP(($C$6-0.5*$C$4^2)*$C$5+$C$4*SQRT($C$5)*_xlfn.NORM.S.INV(RAND()))</f>
        <v>158.23154861002013</v>
      </c>
      <c r="DK60">
        <f ca="1">DJ60*EXP(($C$6-0.5*$C$4^2)*$C$5+$C$4*SQRT($C$5)*_xlfn.NORM.S.INV(RAND()))</f>
        <v>158.98972969393557</v>
      </c>
      <c r="DL60">
        <f ca="1">DK60*EXP(($C$6-0.5*$C$4^2)*$C$5+$C$4*SQRT($C$5)*_xlfn.NORM.S.INV(RAND()))</f>
        <v>163.18741572750685</v>
      </c>
      <c r="DM60">
        <f ca="1">DL60*EXP(($C$6-0.5*$C$4^2)*$C$5+$C$4*SQRT($C$5)*_xlfn.NORM.S.INV(RAND()))</f>
        <v>165.97870774933031</v>
      </c>
      <c r="DN60">
        <f ca="1">DM60*EXP(($C$6-0.5*$C$4^2)*$C$5+$C$4*SQRT($C$5)*_xlfn.NORM.S.INV(RAND()))</f>
        <v>165.22640634183662</v>
      </c>
      <c r="DO60">
        <f ca="1">DN60*EXP(($C$6-0.5*$C$4^2)*$C$5+$C$4*SQRT($C$5)*_xlfn.NORM.S.INV(RAND()))</f>
        <v>163.25650527559236</v>
      </c>
      <c r="DP60">
        <f ca="1">DO60*EXP(($C$6-0.5*$C$4^2)*$C$5+$C$4*SQRT($C$5)*_xlfn.NORM.S.INV(RAND()))</f>
        <v>164.28436036793775</v>
      </c>
      <c r="DQ60">
        <f ca="1">DP60*EXP(($C$6-0.5*$C$4^2)*$C$5+$C$4*SQRT($C$5)*_xlfn.NORM.S.INV(RAND()))</f>
        <v>164.75843991406336</v>
      </c>
      <c r="DR60">
        <f ca="1">DQ60*EXP(($C$6-0.5*$C$4^2)*$C$5+$C$4*SQRT($C$5)*_xlfn.NORM.S.INV(RAND()))</f>
        <v>161.03311159531125</v>
      </c>
      <c r="DS60">
        <f ca="1">DR60*EXP(($C$6-0.5*$C$4^2)*$C$5+$C$4*SQRT($C$5)*_xlfn.NORM.S.INV(RAND()))</f>
        <v>163.4355053845097</v>
      </c>
      <c r="DT60">
        <f ca="1">DS60*EXP(($C$6-0.5*$C$4^2)*$C$5+$C$4*SQRT($C$5)*_xlfn.NORM.S.INV(RAND()))</f>
        <v>163.01236158090813</v>
      </c>
      <c r="DU60">
        <f ca="1">DT60*EXP(($C$6-0.5*$C$4^2)*$C$5+$C$4*SQRT($C$5)*_xlfn.NORM.S.INV(RAND()))</f>
        <v>159.91146529962921</v>
      </c>
      <c r="DV60">
        <f ca="1">DU60*EXP(($C$6-0.5*$C$4^2)*$C$5+$C$4*SQRT($C$5)*_xlfn.NORM.S.INV(RAND()))</f>
        <v>156.55252603605447</v>
      </c>
      <c r="DW60">
        <f ca="1">DV60*EXP(($C$6-0.5*$C$4^2)*$C$5+$C$4*SQRT($C$5)*_xlfn.NORM.S.INV(RAND()))</f>
        <v>156.45814451886093</v>
      </c>
      <c r="DX60">
        <f ca="1">DW60*EXP(($C$6-0.5*$C$4^2)*$C$5+$C$4*SQRT($C$5)*_xlfn.NORM.S.INV(RAND()))</f>
        <v>154.56826912299834</v>
      </c>
      <c r="DY60">
        <f ca="1">DX60*EXP(($C$6-0.5*$C$4^2)*$C$5+$C$4*SQRT($C$5)*_xlfn.NORM.S.INV(RAND()))</f>
        <v>153.79273433966222</v>
      </c>
      <c r="DZ60">
        <f ca="1">DY60*EXP(($C$6-0.5*$C$4^2)*$C$5+$C$4*SQRT($C$5)*_xlfn.NORM.S.INV(RAND()))</f>
        <v>151.22008621372191</v>
      </c>
      <c r="EA60">
        <f ca="1">DZ60*EXP(($C$6-0.5*$C$4^2)*$C$5+$C$4*SQRT($C$5)*_xlfn.NORM.S.INV(RAND()))</f>
        <v>149.75423807181502</v>
      </c>
      <c r="EB60">
        <f ca="1">EA60*EXP(($C$6-0.5*$C$4^2)*$C$5+$C$4*SQRT($C$5)*_xlfn.NORM.S.INV(RAND()))</f>
        <v>146.76642351136934</v>
      </c>
      <c r="EC60">
        <f ca="1">EB60*EXP(($C$6-0.5*$C$4^2)*$C$5+$C$4*SQRT($C$5)*_xlfn.NORM.S.INV(RAND()))</f>
        <v>148.46466767078488</v>
      </c>
      <c r="ED60">
        <f ca="1">EC60*EXP(($C$6-0.5*$C$4^2)*$C$5+$C$4*SQRT($C$5)*_xlfn.NORM.S.INV(RAND()))</f>
        <v>149.68880096672703</v>
      </c>
      <c r="EE60">
        <f ca="1">ED60*EXP(($C$6-0.5*$C$4^2)*$C$5+$C$4*SQRT($C$5)*_xlfn.NORM.S.INV(RAND()))</f>
        <v>152.25143975477329</v>
      </c>
      <c r="EF60">
        <f ca="1">EE60*EXP(($C$6-0.5*$C$4^2)*$C$5+$C$4*SQRT($C$5)*_xlfn.NORM.S.INV(RAND()))</f>
        <v>154.26963879047449</v>
      </c>
      <c r="EG60">
        <f ca="1">EF60*EXP(($C$6-0.5*$C$4^2)*$C$5+$C$4*SQRT($C$5)*_xlfn.NORM.S.INV(RAND()))</f>
        <v>157.57461646895422</v>
      </c>
      <c r="EH60">
        <f ca="1">EG60*EXP(($C$6-0.5*$C$4^2)*$C$5+$C$4*SQRT($C$5)*_xlfn.NORM.S.INV(RAND()))</f>
        <v>159.18311754722919</v>
      </c>
      <c r="EI60">
        <f ca="1">EH60*EXP(($C$6-0.5*$C$4^2)*$C$5+$C$4*SQRT($C$5)*_xlfn.NORM.S.INV(RAND()))</f>
        <v>156.58414498195009</v>
      </c>
      <c r="EJ60">
        <f ca="1">EI60*EXP(($C$6-0.5*$C$4^2)*$C$5+$C$4*SQRT($C$5)*_xlfn.NORM.S.INV(RAND()))</f>
        <v>153.50769135727825</v>
      </c>
      <c r="EK60">
        <f ca="1">EJ60*EXP(($C$6-0.5*$C$4^2)*$C$5+$C$4*SQRT($C$5)*_xlfn.NORM.S.INV(RAND()))</f>
        <v>154.27091230501094</v>
      </c>
      <c r="EL60">
        <f ca="1">EK60*EXP(($C$6-0.5*$C$4^2)*$C$5+$C$4*SQRT($C$5)*_xlfn.NORM.S.INV(RAND()))</f>
        <v>158.08279199998177</v>
      </c>
      <c r="EM60">
        <f ca="1">EL60*EXP(($C$6-0.5*$C$4^2)*$C$5+$C$4*SQRT($C$5)*_xlfn.NORM.S.INV(RAND()))</f>
        <v>163.07163893637909</v>
      </c>
      <c r="EN60">
        <f ca="1">EM60*EXP(($C$6-0.5*$C$4^2)*$C$5+$C$4*SQRT($C$5)*_xlfn.NORM.S.INV(RAND()))</f>
        <v>167.33986849523109</v>
      </c>
      <c r="EO60">
        <f ca="1">EN60*EXP(($C$6-0.5*$C$4^2)*$C$5+$C$4*SQRT($C$5)*_xlfn.NORM.S.INV(RAND()))</f>
        <v>168.03350355952156</v>
      </c>
      <c r="EP60">
        <f ca="1">EO60*EXP(($C$6-0.5*$C$4^2)*$C$5+$C$4*SQRT($C$5)*_xlfn.NORM.S.INV(RAND()))</f>
        <v>170.49353257398721</v>
      </c>
      <c r="EQ60">
        <f ca="1">EP60*EXP(($C$6-0.5*$C$4^2)*$C$5+$C$4*SQRT($C$5)*_xlfn.NORM.S.INV(RAND()))</f>
        <v>166.03191981118735</v>
      </c>
      <c r="ER60">
        <f ca="1">EQ60*EXP(($C$6-0.5*$C$4^2)*$C$5+$C$4*SQRT($C$5)*_xlfn.NORM.S.INV(RAND()))</f>
        <v>168.53764074188786</v>
      </c>
      <c r="ES60">
        <f ca="1">ER60*EXP(($C$6-0.5*$C$4^2)*$C$5+$C$4*SQRT($C$5)*_xlfn.NORM.S.INV(RAND()))</f>
        <v>171.70773115902028</v>
      </c>
      <c r="ET60">
        <f ca="1">ES60*EXP(($C$6-0.5*$C$4^2)*$C$5+$C$4*SQRT($C$5)*_xlfn.NORM.S.INV(RAND()))</f>
        <v>169.82551985500677</v>
      </c>
      <c r="EU60">
        <f ca="1">ET60*EXP(($C$6-0.5*$C$4^2)*$C$5+$C$4*SQRT($C$5)*_xlfn.NORM.S.INV(RAND()))</f>
        <v>169.34118769213697</v>
      </c>
      <c r="EV60">
        <f ca="1">EU60*EXP(($C$6-0.5*$C$4^2)*$C$5+$C$4*SQRT($C$5)*_xlfn.NORM.S.INV(RAND()))</f>
        <v>167.23569105872957</v>
      </c>
      <c r="EW60">
        <f ca="1">EV60*EXP(($C$6-0.5*$C$4^2)*$C$5+$C$4*SQRT($C$5)*_xlfn.NORM.S.INV(RAND()))</f>
        <v>170.74420083689978</v>
      </c>
      <c r="EX60">
        <f ca="1">EW60*EXP(($C$6-0.5*$C$4^2)*$C$5+$C$4*SQRT($C$5)*_xlfn.NORM.S.INV(RAND()))</f>
        <v>172.93373759948125</v>
      </c>
      <c r="EY60">
        <f ca="1">EX60*EXP(($C$6-0.5*$C$4^2)*$C$5+$C$4*SQRT($C$5)*_xlfn.NORM.S.INV(RAND()))</f>
        <v>175.85880228750156</v>
      </c>
      <c r="EZ60">
        <f ca="1">EY60*EXP(($C$6-0.5*$C$4^2)*$C$5+$C$4*SQRT($C$5)*_xlfn.NORM.S.INV(RAND()))</f>
        <v>174.30670728250988</v>
      </c>
      <c r="FA60">
        <f ca="1">EZ60*EXP(($C$6-0.5*$C$4^2)*$C$5+$C$4*SQRT($C$5)*_xlfn.NORM.S.INV(RAND()))</f>
        <v>180.23845743499254</v>
      </c>
      <c r="FB60">
        <f ca="1">FA60*EXP(($C$6-0.5*$C$4^2)*$C$5+$C$4*SQRT($C$5)*_xlfn.NORM.S.INV(RAND()))</f>
        <v>176.7869626707386</v>
      </c>
      <c r="FC60">
        <f ca="1">FB60*EXP(($C$6-0.5*$C$4^2)*$C$5+$C$4*SQRT($C$5)*_xlfn.NORM.S.INV(RAND()))</f>
        <v>175.87830836849972</v>
      </c>
      <c r="FD60">
        <f ca="1">FC60*EXP(($C$6-0.5*$C$4^2)*$C$5+$C$4*SQRT($C$5)*_xlfn.NORM.S.INV(RAND()))</f>
        <v>177.31070995564951</v>
      </c>
      <c r="FE60">
        <f ca="1">FD60*EXP(($C$6-0.5*$C$4^2)*$C$5+$C$4*SQRT($C$5)*_xlfn.NORM.S.INV(RAND()))</f>
        <v>180.28939109023804</v>
      </c>
      <c r="FF60">
        <f ca="1">FE60*EXP(($C$6-0.5*$C$4^2)*$C$5+$C$4*SQRT($C$5)*_xlfn.NORM.S.INV(RAND()))</f>
        <v>186.56918063395651</v>
      </c>
      <c r="FG60">
        <f ca="1">FF60*EXP(($C$6-0.5*$C$4^2)*$C$5+$C$4*SQRT($C$5)*_xlfn.NORM.S.INV(RAND()))</f>
        <v>186.90200768709448</v>
      </c>
      <c r="FH60">
        <f ca="1">FG60*EXP(($C$6-0.5*$C$4^2)*$C$5+$C$4*SQRT($C$5)*_xlfn.NORM.S.INV(RAND()))</f>
        <v>184.28593558124166</v>
      </c>
      <c r="FI60">
        <f ca="1">FH60*EXP(($C$6-0.5*$C$4^2)*$C$5+$C$4*SQRT($C$5)*_xlfn.NORM.S.INV(RAND()))</f>
        <v>180.99162074429177</v>
      </c>
      <c r="FJ60">
        <f ca="1">FI60*EXP(($C$6-0.5*$C$4^2)*$C$5+$C$4*SQRT($C$5)*_xlfn.NORM.S.INV(RAND()))</f>
        <v>180.43712802370479</v>
      </c>
      <c r="FK60">
        <f ca="1">FJ60*EXP(($C$6-0.5*$C$4^2)*$C$5+$C$4*SQRT($C$5)*_xlfn.NORM.S.INV(RAND()))</f>
        <v>180.03965577856818</v>
      </c>
      <c r="FL60">
        <f ca="1">FK60*EXP(($C$6-0.5*$C$4^2)*$C$5+$C$4*SQRT($C$5)*_xlfn.NORM.S.INV(RAND()))</f>
        <v>172.69523735074031</v>
      </c>
      <c r="FM60">
        <f ca="1">FL60*EXP(($C$6-0.5*$C$4^2)*$C$5+$C$4*SQRT($C$5)*_xlfn.NORM.S.INV(RAND()))</f>
        <v>173.59833850018455</v>
      </c>
      <c r="FN60">
        <f ca="1">FM60*EXP(($C$6-0.5*$C$4^2)*$C$5+$C$4*SQRT($C$5)*_xlfn.NORM.S.INV(RAND()))</f>
        <v>174.82059275957261</v>
      </c>
      <c r="FO60">
        <f ca="1">FN60*EXP(($C$6-0.5*$C$4^2)*$C$5+$C$4*SQRT($C$5)*_xlfn.NORM.S.INV(RAND()))</f>
        <v>173.03425136336924</v>
      </c>
      <c r="FP60">
        <f ca="1">FO60*EXP(($C$6-0.5*$C$4^2)*$C$5+$C$4*SQRT($C$5)*_xlfn.NORM.S.INV(RAND()))</f>
        <v>171.14632267104938</v>
      </c>
      <c r="FQ60">
        <f ca="1">FP60*EXP(($C$6-0.5*$C$4^2)*$C$5+$C$4*SQRT($C$5)*_xlfn.NORM.S.INV(RAND()))</f>
        <v>168.43987524734297</v>
      </c>
      <c r="FR60">
        <f ca="1">FQ60*EXP(($C$6-0.5*$C$4^2)*$C$5+$C$4*SQRT($C$5)*_xlfn.NORM.S.INV(RAND()))</f>
        <v>171.50380695781936</v>
      </c>
      <c r="FS60">
        <f ca="1">FR60*EXP(($C$6-0.5*$C$4^2)*$C$5+$C$4*SQRT($C$5)*_xlfn.NORM.S.INV(RAND()))</f>
        <v>170.70971236988001</v>
      </c>
      <c r="FT60">
        <f ca="1">FS60*EXP(($C$6-0.5*$C$4^2)*$C$5+$C$4*SQRT($C$5)*_xlfn.NORM.S.INV(RAND()))</f>
        <v>168.97967764861278</v>
      </c>
      <c r="FU60">
        <f ca="1">FT60*EXP(($C$6-0.5*$C$4^2)*$C$5+$C$4*SQRT($C$5)*_xlfn.NORM.S.INV(RAND()))</f>
        <v>166.73039454678715</v>
      </c>
      <c r="FV60">
        <f ca="1">FU60*EXP(($C$6-0.5*$C$4^2)*$C$5+$C$4*SQRT($C$5)*_xlfn.NORM.S.INV(RAND()))</f>
        <v>162.68814988740317</v>
      </c>
      <c r="FW60">
        <f ca="1">FV60*EXP(($C$6-0.5*$C$4^2)*$C$5+$C$4*SQRT($C$5)*_xlfn.NORM.S.INV(RAND()))</f>
        <v>164.56644530086859</v>
      </c>
      <c r="FX60">
        <f ca="1">FW60*EXP(($C$6-0.5*$C$4^2)*$C$5+$C$4*SQRT($C$5)*_xlfn.NORM.S.INV(RAND()))</f>
        <v>164.37189311095142</v>
      </c>
      <c r="FY60">
        <f ca="1">FX60*EXP(($C$6-0.5*$C$4^2)*$C$5+$C$4*SQRT($C$5)*_xlfn.NORM.S.INV(RAND()))</f>
        <v>166.36435310034227</v>
      </c>
      <c r="FZ60">
        <f ca="1">FY60*EXP(($C$6-0.5*$C$4^2)*$C$5+$C$4*SQRT($C$5)*_xlfn.NORM.S.INV(RAND()))</f>
        <v>165.36759501349295</v>
      </c>
      <c r="GA60">
        <f ca="1">FZ60*EXP(($C$6-0.5*$C$4^2)*$C$5+$C$4*SQRT($C$5)*_xlfn.NORM.S.INV(RAND()))</f>
        <v>167.00909290138296</v>
      </c>
      <c r="GB60">
        <f ca="1">GA60*EXP(($C$6-0.5*$C$4^2)*$C$5+$C$4*SQRT($C$5)*_xlfn.NORM.S.INV(RAND()))</f>
        <v>163.0118965665996</v>
      </c>
      <c r="GC60">
        <f ca="1">GB60*EXP(($C$6-0.5*$C$4^2)*$C$5+$C$4*SQRT($C$5)*_xlfn.NORM.S.INV(RAND()))</f>
        <v>160.37371792478746</v>
      </c>
      <c r="GD60">
        <f ca="1">GC60*EXP(($C$6-0.5*$C$4^2)*$C$5+$C$4*SQRT($C$5)*_xlfn.NORM.S.INV(RAND()))</f>
        <v>165.03227537903558</v>
      </c>
      <c r="GE60">
        <f ca="1">GD60*EXP(($C$6-0.5*$C$4^2)*$C$5+$C$4*SQRT($C$5)*_xlfn.NORM.S.INV(RAND()))</f>
        <v>164.1692793715589</v>
      </c>
      <c r="GF60">
        <f ca="1">GE60*EXP(($C$6-0.5*$C$4^2)*$C$5+$C$4*SQRT($C$5)*_xlfn.NORM.S.INV(RAND()))</f>
        <v>162.96911433835569</v>
      </c>
      <c r="GG60">
        <f ca="1">GF60*EXP(($C$6-0.5*$C$4^2)*$C$5+$C$4*SQRT($C$5)*_xlfn.NORM.S.INV(RAND()))</f>
        <v>168.14736279276329</v>
      </c>
      <c r="GH60">
        <f ca="1">GG60*EXP(($C$6-0.5*$C$4^2)*$C$5+$C$4*SQRT($C$5)*_xlfn.NORM.S.INV(RAND()))</f>
        <v>166.86053801489365</v>
      </c>
      <c r="GI60">
        <f ca="1">GH60*EXP(($C$6-0.5*$C$4^2)*$C$5+$C$4*SQRT($C$5)*_xlfn.NORM.S.INV(RAND()))</f>
        <v>166.61996963569197</v>
      </c>
      <c r="GJ60">
        <f ca="1">GI60*EXP(($C$6-0.5*$C$4^2)*$C$5+$C$4*SQRT($C$5)*_xlfn.NORM.S.INV(RAND()))</f>
        <v>167.61406270826248</v>
      </c>
      <c r="GK60">
        <f ca="1">GJ60*EXP(($C$6-0.5*$C$4^2)*$C$5+$C$4*SQRT($C$5)*_xlfn.NORM.S.INV(RAND()))</f>
        <v>164.81375040439144</v>
      </c>
      <c r="GL60">
        <f ca="1">GK60*EXP(($C$6-0.5*$C$4^2)*$C$5+$C$4*SQRT($C$5)*_xlfn.NORM.S.INV(RAND()))</f>
        <v>165.94246979374253</v>
      </c>
      <c r="GM60">
        <f ca="1">GL60*EXP(($C$6-0.5*$C$4^2)*$C$5+$C$4*SQRT($C$5)*_xlfn.NORM.S.INV(RAND()))</f>
        <v>169.36696697356396</v>
      </c>
      <c r="GN60">
        <f ca="1">GM60*EXP(($C$6-0.5*$C$4^2)*$C$5+$C$4*SQRT($C$5)*_xlfn.NORM.S.INV(RAND()))</f>
        <v>172.04072151550457</v>
      </c>
      <c r="GO60">
        <f ca="1">GN60*EXP(($C$6-0.5*$C$4^2)*$C$5+$C$4*SQRT($C$5)*_xlfn.NORM.S.INV(RAND()))</f>
        <v>175.48199677531895</v>
      </c>
      <c r="GP60">
        <f ca="1">GO60*EXP(($C$6-0.5*$C$4^2)*$C$5+$C$4*SQRT($C$5)*_xlfn.NORM.S.INV(RAND()))</f>
        <v>176.7932884466432</v>
      </c>
      <c r="GQ60">
        <f ca="1">GP60*EXP(($C$6-0.5*$C$4^2)*$C$5+$C$4*SQRT($C$5)*_xlfn.NORM.S.INV(RAND()))</f>
        <v>178.34557496654159</v>
      </c>
      <c r="GR60">
        <f ca="1">GQ60*EXP(($C$6-0.5*$C$4^2)*$C$5+$C$4*SQRT($C$5)*_xlfn.NORM.S.INV(RAND()))</f>
        <v>176.85091773966744</v>
      </c>
      <c r="GS60">
        <f ca="1">GR60*EXP(($C$6-0.5*$C$4^2)*$C$5+$C$4*SQRT($C$5)*_xlfn.NORM.S.INV(RAND()))</f>
        <v>177.53184835467303</v>
      </c>
      <c r="GT60">
        <f ca="1">GS60*EXP(($C$6-0.5*$C$4^2)*$C$5+$C$4*SQRT($C$5)*_xlfn.NORM.S.INV(RAND()))</f>
        <v>176.63007872520024</v>
      </c>
      <c r="GU60">
        <f ca="1">GT60*EXP(($C$6-0.5*$C$4^2)*$C$5+$C$4*SQRT($C$5)*_xlfn.NORM.S.INV(RAND()))</f>
        <v>183.85846583169493</v>
      </c>
      <c r="GV60">
        <f ca="1">GU60*EXP(($C$6-0.5*$C$4^2)*$C$5+$C$4*SQRT($C$5)*_xlfn.NORM.S.INV(RAND()))</f>
        <v>186.23893907993096</v>
      </c>
      <c r="GW60">
        <f ca="1">GV60*EXP(($C$6-0.5*$C$4^2)*$C$5+$C$4*SQRT($C$5)*_xlfn.NORM.S.INV(RAND()))</f>
        <v>184.69708204288256</v>
      </c>
      <c r="GX60">
        <f ca="1">GW60*EXP(($C$6-0.5*$C$4^2)*$C$5+$C$4*SQRT($C$5)*_xlfn.NORM.S.INV(RAND()))</f>
        <v>181.9789905420399</v>
      </c>
      <c r="GY60" s="26">
        <f t="shared" ca="1" si="0"/>
        <v>0</v>
      </c>
      <c r="GZ60">
        <f ca="1">GY60*EXP(-$C$6*$C$7)</f>
        <v>0</v>
      </c>
      <c r="HA60" s="26">
        <f t="shared" ca="1" si="1"/>
        <v>21.978990542039895</v>
      </c>
      <c r="HB60" s="26">
        <f ca="1">HA60*EXP(-$C$6*$C$7)</f>
        <v>21.908283328648185</v>
      </c>
    </row>
    <row r="61" spans="6:210" x14ac:dyDescent="0.35">
      <c r="F61" s="26">
        <f>F60</f>
        <v>156.69999999999999</v>
      </c>
      <c r="G61">
        <f ca="1">F61*EXP(($C$6-0.5*$C$4^2)*$C$5+$C$4*SQRT($C$5)*_xlfn.NORM.S.INV(RAND()))</f>
        <v>157.47745219066044</v>
      </c>
      <c r="H61">
        <f ca="1">G61*EXP(($C$6-0.5*$C$4^2)*$C$5+$C$4*SQRT($C$5)*_xlfn.NORM.S.INV(RAND()))</f>
        <v>160.82142992378365</v>
      </c>
      <c r="I61">
        <f ca="1">H61*EXP(($C$6-0.5*$C$4^2)*$C$5+$C$4*SQRT($C$5)*_xlfn.NORM.S.INV(RAND()))</f>
        <v>162.94939010699565</v>
      </c>
      <c r="J61">
        <f ca="1">I61*EXP(($C$6-0.5*$C$4^2)*$C$5+$C$4*SQRT($C$5)*_xlfn.NORM.S.INV(RAND()))</f>
        <v>159.46802732903433</v>
      </c>
      <c r="K61">
        <f ca="1">J61*EXP(($C$6-0.5*$C$4^2)*$C$5+$C$4*SQRT($C$5)*_xlfn.NORM.S.INV(RAND()))</f>
        <v>156.75773060402773</v>
      </c>
      <c r="L61">
        <f ca="1">K61*EXP(($C$6-0.5*$C$4^2)*$C$5+$C$4*SQRT($C$5)*_xlfn.NORM.S.INV(RAND()))</f>
        <v>158.37813542279335</v>
      </c>
      <c r="M61">
        <f ca="1">L61*EXP(($C$6-0.5*$C$4^2)*$C$5+$C$4*SQRT($C$5)*_xlfn.NORM.S.INV(RAND()))</f>
        <v>155.38594021419743</v>
      </c>
      <c r="N61">
        <f ca="1">M61*EXP(($C$6-0.5*$C$4^2)*$C$5+$C$4*SQRT($C$5)*_xlfn.NORM.S.INV(RAND()))</f>
        <v>155.36388471491148</v>
      </c>
      <c r="O61">
        <f ca="1">N61*EXP(($C$6-0.5*$C$4^2)*$C$5+$C$4*SQRT($C$5)*_xlfn.NORM.S.INV(RAND()))</f>
        <v>151.07234682740415</v>
      </c>
      <c r="P61">
        <f ca="1">O61*EXP(($C$6-0.5*$C$4^2)*$C$5+$C$4*SQRT($C$5)*_xlfn.NORM.S.INV(RAND()))</f>
        <v>149.32741851701985</v>
      </c>
      <c r="Q61">
        <f ca="1">P61*EXP(($C$6-0.5*$C$4^2)*$C$5+$C$4*SQRT($C$5)*_xlfn.NORM.S.INV(RAND()))</f>
        <v>152.12086476754914</v>
      </c>
      <c r="R61">
        <f ca="1">Q61*EXP(($C$6-0.5*$C$4^2)*$C$5+$C$4*SQRT($C$5)*_xlfn.NORM.S.INV(RAND()))</f>
        <v>152.87125460807223</v>
      </c>
      <c r="S61">
        <f ca="1">R61*EXP(($C$6-0.5*$C$4^2)*$C$5+$C$4*SQRT($C$5)*_xlfn.NORM.S.INV(RAND()))</f>
        <v>152.27719430609994</v>
      </c>
      <c r="T61">
        <f ca="1">S61*EXP(($C$6-0.5*$C$4^2)*$C$5+$C$4*SQRT($C$5)*_xlfn.NORM.S.INV(RAND()))</f>
        <v>151.69594196498016</v>
      </c>
      <c r="U61">
        <f ca="1">T61*EXP(($C$6-0.5*$C$4^2)*$C$5+$C$4*SQRT($C$5)*_xlfn.NORM.S.INV(RAND()))</f>
        <v>155.62070640914911</v>
      </c>
      <c r="V61">
        <f ca="1">U61*EXP(($C$6-0.5*$C$4^2)*$C$5+$C$4*SQRT($C$5)*_xlfn.NORM.S.INV(RAND()))</f>
        <v>153.49767856319707</v>
      </c>
      <c r="W61">
        <f ca="1">V61*EXP(($C$6-0.5*$C$4^2)*$C$5+$C$4*SQRT($C$5)*_xlfn.NORM.S.INV(RAND()))</f>
        <v>158.65209514745635</v>
      </c>
      <c r="X61">
        <f ca="1">W61*EXP(($C$6-0.5*$C$4^2)*$C$5+$C$4*SQRT($C$5)*_xlfn.NORM.S.INV(RAND()))</f>
        <v>163.1551758798872</v>
      </c>
      <c r="Y61">
        <f ca="1">X61*EXP(($C$6-0.5*$C$4^2)*$C$5+$C$4*SQRT($C$5)*_xlfn.NORM.S.INV(RAND()))</f>
        <v>169.2644798451434</v>
      </c>
      <c r="Z61">
        <f ca="1">Y61*EXP(($C$6-0.5*$C$4^2)*$C$5+$C$4*SQRT($C$5)*_xlfn.NORM.S.INV(RAND()))</f>
        <v>168.03217749362383</v>
      </c>
      <c r="AA61">
        <f ca="1">Z61*EXP(($C$6-0.5*$C$4^2)*$C$5+$C$4*SQRT($C$5)*_xlfn.NORM.S.INV(RAND()))</f>
        <v>166.11367460197246</v>
      </c>
      <c r="AB61">
        <f ca="1">AA61*EXP(($C$6-0.5*$C$4^2)*$C$5+$C$4*SQRT($C$5)*_xlfn.NORM.S.INV(RAND()))</f>
        <v>162.92287839059688</v>
      </c>
      <c r="AC61">
        <f ca="1">AB61*EXP(($C$6-0.5*$C$4^2)*$C$5+$C$4*SQRT($C$5)*_xlfn.NORM.S.INV(RAND()))</f>
        <v>161.55945552817815</v>
      </c>
      <c r="AD61">
        <f ca="1">AC61*EXP(($C$6-0.5*$C$4^2)*$C$5+$C$4*SQRT($C$5)*_xlfn.NORM.S.INV(RAND()))</f>
        <v>165.64434378761305</v>
      </c>
      <c r="AE61">
        <f ca="1">AD61*EXP(($C$6-0.5*$C$4^2)*$C$5+$C$4*SQRT($C$5)*_xlfn.NORM.S.INV(RAND()))</f>
        <v>167.05908675030435</v>
      </c>
      <c r="AF61">
        <f ca="1">AE61*EXP(($C$6-0.5*$C$4^2)*$C$5+$C$4*SQRT($C$5)*_xlfn.NORM.S.INV(RAND()))</f>
        <v>169.36525052011746</v>
      </c>
      <c r="AG61">
        <f ca="1">AF61*EXP(($C$6-0.5*$C$4^2)*$C$5+$C$4*SQRT($C$5)*_xlfn.NORM.S.INV(RAND()))</f>
        <v>168.64650638944687</v>
      </c>
      <c r="AH61">
        <f ca="1">AG61*EXP(($C$6-0.5*$C$4^2)*$C$5+$C$4*SQRT($C$5)*_xlfn.NORM.S.INV(RAND()))</f>
        <v>172.43512728084613</v>
      </c>
      <c r="AI61">
        <f ca="1">AH61*EXP(($C$6-0.5*$C$4^2)*$C$5+$C$4*SQRT($C$5)*_xlfn.NORM.S.INV(RAND()))</f>
        <v>169.62416095287199</v>
      </c>
      <c r="AJ61">
        <f ca="1">AI61*EXP(($C$6-0.5*$C$4^2)*$C$5+$C$4*SQRT($C$5)*_xlfn.NORM.S.INV(RAND()))</f>
        <v>166.43479887500791</v>
      </c>
      <c r="AK61">
        <f ca="1">AJ61*EXP(($C$6-0.5*$C$4^2)*$C$5+$C$4*SQRT($C$5)*_xlfn.NORM.S.INV(RAND()))</f>
        <v>162.29600597316823</v>
      </c>
      <c r="AL61">
        <f ca="1">AK61*EXP(($C$6-0.5*$C$4^2)*$C$5+$C$4*SQRT($C$5)*_xlfn.NORM.S.INV(RAND()))</f>
        <v>162.829455354928</v>
      </c>
      <c r="AM61">
        <f ca="1">AL61*EXP(($C$6-0.5*$C$4^2)*$C$5+$C$4*SQRT($C$5)*_xlfn.NORM.S.INV(RAND()))</f>
        <v>167.64576978580433</v>
      </c>
      <c r="AN61">
        <f ca="1">AM61*EXP(($C$6-0.5*$C$4^2)*$C$5+$C$4*SQRT($C$5)*_xlfn.NORM.S.INV(RAND()))</f>
        <v>167.75824062814291</v>
      </c>
      <c r="AO61">
        <f ca="1">AN61*EXP(($C$6-0.5*$C$4^2)*$C$5+$C$4*SQRT($C$5)*_xlfn.NORM.S.INV(RAND()))</f>
        <v>168.93151804365669</v>
      </c>
      <c r="AP61">
        <f ca="1">AO61*EXP(($C$6-0.5*$C$4^2)*$C$5+$C$4*SQRT($C$5)*_xlfn.NORM.S.INV(RAND()))</f>
        <v>170.24289144848333</v>
      </c>
      <c r="AQ61">
        <f ca="1">AP61*EXP(($C$6-0.5*$C$4^2)*$C$5+$C$4*SQRT($C$5)*_xlfn.NORM.S.INV(RAND()))</f>
        <v>167.2589859226899</v>
      </c>
      <c r="AR61">
        <f ca="1">AQ61*EXP(($C$6-0.5*$C$4^2)*$C$5+$C$4*SQRT($C$5)*_xlfn.NORM.S.INV(RAND()))</f>
        <v>163.7076734026993</v>
      </c>
      <c r="AS61">
        <f ca="1">AR61*EXP(($C$6-0.5*$C$4^2)*$C$5+$C$4*SQRT($C$5)*_xlfn.NORM.S.INV(RAND()))</f>
        <v>166.98148872507275</v>
      </c>
      <c r="AT61">
        <f ca="1">AS61*EXP(($C$6-0.5*$C$4^2)*$C$5+$C$4*SQRT($C$5)*_xlfn.NORM.S.INV(RAND()))</f>
        <v>164.98442050557452</v>
      </c>
      <c r="AU61">
        <f ca="1">AT61*EXP(($C$6-0.5*$C$4^2)*$C$5+$C$4*SQRT($C$5)*_xlfn.NORM.S.INV(RAND()))</f>
        <v>166.37558260790595</v>
      </c>
      <c r="AV61">
        <f ca="1">AU61*EXP(($C$6-0.5*$C$4^2)*$C$5+$C$4*SQRT($C$5)*_xlfn.NORM.S.INV(RAND()))</f>
        <v>163.83654247471816</v>
      </c>
      <c r="AW61">
        <f ca="1">AV61*EXP(($C$6-0.5*$C$4^2)*$C$5+$C$4*SQRT($C$5)*_xlfn.NORM.S.INV(RAND()))</f>
        <v>168.85159947239109</v>
      </c>
      <c r="AX61">
        <f ca="1">AW61*EXP(($C$6-0.5*$C$4^2)*$C$5+$C$4*SQRT($C$5)*_xlfn.NORM.S.INV(RAND()))</f>
        <v>165.83548466073725</v>
      </c>
      <c r="AY61">
        <f ca="1">AX61*EXP(($C$6-0.5*$C$4^2)*$C$5+$C$4*SQRT($C$5)*_xlfn.NORM.S.INV(RAND()))</f>
        <v>164.80731052203208</v>
      </c>
      <c r="AZ61">
        <f ca="1">AY61*EXP(($C$6-0.5*$C$4^2)*$C$5+$C$4*SQRT($C$5)*_xlfn.NORM.S.INV(RAND()))</f>
        <v>166.76574814277535</v>
      </c>
      <c r="BA61">
        <f ca="1">AZ61*EXP(($C$6-0.5*$C$4^2)*$C$5+$C$4*SQRT($C$5)*_xlfn.NORM.S.INV(RAND()))</f>
        <v>163.30470712118878</v>
      </c>
      <c r="BB61">
        <f ca="1">BA61*EXP(($C$6-0.5*$C$4^2)*$C$5+$C$4*SQRT($C$5)*_xlfn.NORM.S.INV(RAND()))</f>
        <v>163.44030410638717</v>
      </c>
      <c r="BC61">
        <f ca="1">BB61*EXP(($C$6-0.5*$C$4^2)*$C$5+$C$4*SQRT($C$5)*_xlfn.NORM.S.INV(RAND()))</f>
        <v>165.0757628658472</v>
      </c>
      <c r="BD61">
        <f ca="1">BC61*EXP(($C$6-0.5*$C$4^2)*$C$5+$C$4*SQRT($C$5)*_xlfn.NORM.S.INV(RAND()))</f>
        <v>169.26195108230414</v>
      </c>
      <c r="BE61">
        <f ca="1">BD61*EXP(($C$6-0.5*$C$4^2)*$C$5+$C$4*SQRT($C$5)*_xlfn.NORM.S.INV(RAND()))</f>
        <v>165.35667398224672</v>
      </c>
      <c r="BF61">
        <f ca="1">BE61*EXP(($C$6-0.5*$C$4^2)*$C$5+$C$4*SQRT($C$5)*_xlfn.NORM.S.INV(RAND()))</f>
        <v>159.52089343037176</v>
      </c>
      <c r="BG61">
        <f ca="1">BF61*EXP(($C$6-0.5*$C$4^2)*$C$5+$C$4*SQRT($C$5)*_xlfn.NORM.S.INV(RAND()))</f>
        <v>156.04688850607303</v>
      </c>
      <c r="BH61">
        <f ca="1">BG61*EXP(($C$6-0.5*$C$4^2)*$C$5+$C$4*SQRT($C$5)*_xlfn.NORM.S.INV(RAND()))</f>
        <v>157.24143951128576</v>
      </c>
      <c r="BI61">
        <f ca="1">BH61*EXP(($C$6-0.5*$C$4^2)*$C$5+$C$4*SQRT($C$5)*_xlfn.NORM.S.INV(RAND()))</f>
        <v>161.59090624952816</v>
      </c>
      <c r="BJ61">
        <f ca="1">BI61*EXP(($C$6-0.5*$C$4^2)*$C$5+$C$4*SQRT($C$5)*_xlfn.NORM.S.INV(RAND()))</f>
        <v>159.17235089444438</v>
      </c>
      <c r="BK61">
        <f ca="1">BJ61*EXP(($C$6-0.5*$C$4^2)*$C$5+$C$4*SQRT($C$5)*_xlfn.NORM.S.INV(RAND()))</f>
        <v>160.01900486959639</v>
      </c>
      <c r="BL61">
        <f ca="1">BK61*EXP(($C$6-0.5*$C$4^2)*$C$5+$C$4*SQRT($C$5)*_xlfn.NORM.S.INV(RAND()))</f>
        <v>156.71333095439411</v>
      </c>
      <c r="BM61">
        <f ca="1">BL61*EXP(($C$6-0.5*$C$4^2)*$C$5+$C$4*SQRT($C$5)*_xlfn.NORM.S.INV(RAND()))</f>
        <v>158.2391248615003</v>
      </c>
      <c r="BN61">
        <f ca="1">BM61*EXP(($C$6-0.5*$C$4^2)*$C$5+$C$4*SQRT($C$5)*_xlfn.NORM.S.INV(RAND()))</f>
        <v>161.81484138614988</v>
      </c>
      <c r="BO61">
        <f ca="1">BN61*EXP(($C$6-0.5*$C$4^2)*$C$5+$C$4*SQRT($C$5)*_xlfn.NORM.S.INV(RAND()))</f>
        <v>160.09611324342188</v>
      </c>
      <c r="BP61">
        <f ca="1">BO61*EXP(($C$6-0.5*$C$4^2)*$C$5+$C$4*SQRT($C$5)*_xlfn.NORM.S.INV(RAND()))</f>
        <v>161.91437797936857</v>
      </c>
      <c r="BQ61">
        <f ca="1">BP61*EXP(($C$6-0.5*$C$4^2)*$C$5+$C$4*SQRT($C$5)*_xlfn.NORM.S.INV(RAND()))</f>
        <v>161.80062378714314</v>
      </c>
      <c r="BR61">
        <f ca="1">BQ61*EXP(($C$6-0.5*$C$4^2)*$C$5+$C$4*SQRT($C$5)*_xlfn.NORM.S.INV(RAND()))</f>
        <v>162.39458195541707</v>
      </c>
      <c r="BS61">
        <f ca="1">BR61*EXP(($C$6-0.5*$C$4^2)*$C$5+$C$4*SQRT($C$5)*_xlfn.NORM.S.INV(RAND()))</f>
        <v>159.07765772462719</v>
      </c>
      <c r="BT61">
        <f ca="1">BS61*EXP(($C$6-0.5*$C$4^2)*$C$5+$C$4*SQRT($C$5)*_xlfn.NORM.S.INV(RAND()))</f>
        <v>158.48884690698654</v>
      </c>
      <c r="BU61">
        <f ca="1">BT61*EXP(($C$6-0.5*$C$4^2)*$C$5+$C$4*SQRT($C$5)*_xlfn.NORM.S.INV(RAND()))</f>
        <v>158.59220903972715</v>
      </c>
      <c r="BV61">
        <f ca="1">BU61*EXP(($C$6-0.5*$C$4^2)*$C$5+$C$4*SQRT($C$5)*_xlfn.NORM.S.INV(RAND()))</f>
        <v>154.98648309858973</v>
      </c>
      <c r="BW61">
        <f ca="1">BV61*EXP(($C$6-0.5*$C$4^2)*$C$5+$C$4*SQRT($C$5)*_xlfn.NORM.S.INV(RAND()))</f>
        <v>156.50031301687875</v>
      </c>
      <c r="BX61">
        <f ca="1">BW61*EXP(($C$6-0.5*$C$4^2)*$C$5+$C$4*SQRT($C$5)*_xlfn.NORM.S.INV(RAND()))</f>
        <v>157.39806928996512</v>
      </c>
      <c r="BY61">
        <f ca="1">BX61*EXP(($C$6-0.5*$C$4^2)*$C$5+$C$4*SQRT($C$5)*_xlfn.NORM.S.INV(RAND()))</f>
        <v>158.95571896032814</v>
      </c>
      <c r="BZ61">
        <f ca="1">BY61*EXP(($C$6-0.5*$C$4^2)*$C$5+$C$4*SQRT($C$5)*_xlfn.NORM.S.INV(RAND()))</f>
        <v>159.55581541299679</v>
      </c>
      <c r="CA61">
        <f ca="1">BZ61*EXP(($C$6-0.5*$C$4^2)*$C$5+$C$4*SQRT($C$5)*_xlfn.NORM.S.INV(RAND()))</f>
        <v>159.1229722555436</v>
      </c>
      <c r="CB61">
        <f ca="1">CA61*EXP(($C$6-0.5*$C$4^2)*$C$5+$C$4*SQRT($C$5)*_xlfn.NORM.S.INV(RAND()))</f>
        <v>159.83084764038844</v>
      </c>
      <c r="CC61">
        <f ca="1">CB61*EXP(($C$6-0.5*$C$4^2)*$C$5+$C$4*SQRT($C$5)*_xlfn.NORM.S.INV(RAND()))</f>
        <v>159.5953736100507</v>
      </c>
      <c r="CD61">
        <f ca="1">CC61*EXP(($C$6-0.5*$C$4^2)*$C$5+$C$4*SQRT($C$5)*_xlfn.NORM.S.INV(RAND()))</f>
        <v>158.67448103990742</v>
      </c>
      <c r="CE61">
        <f ca="1">CD61*EXP(($C$6-0.5*$C$4^2)*$C$5+$C$4*SQRT($C$5)*_xlfn.NORM.S.INV(RAND()))</f>
        <v>158.82995658886679</v>
      </c>
      <c r="CF61">
        <f ca="1">CE61*EXP(($C$6-0.5*$C$4^2)*$C$5+$C$4*SQRT($C$5)*_xlfn.NORM.S.INV(RAND()))</f>
        <v>156.83227898355656</v>
      </c>
      <c r="CG61">
        <f ca="1">CF61*EXP(($C$6-0.5*$C$4^2)*$C$5+$C$4*SQRT($C$5)*_xlfn.NORM.S.INV(RAND()))</f>
        <v>158.78932366628189</v>
      </c>
      <c r="CH61">
        <f ca="1">CG61*EXP(($C$6-0.5*$C$4^2)*$C$5+$C$4*SQRT($C$5)*_xlfn.NORM.S.INV(RAND()))</f>
        <v>159.81527527800679</v>
      </c>
      <c r="CI61">
        <f ca="1">CH61*EXP(($C$6-0.5*$C$4^2)*$C$5+$C$4*SQRT($C$5)*_xlfn.NORM.S.INV(RAND()))</f>
        <v>157.95205372194945</v>
      </c>
      <c r="CJ61">
        <f ca="1">CI61*EXP(($C$6-0.5*$C$4^2)*$C$5+$C$4*SQRT($C$5)*_xlfn.NORM.S.INV(RAND()))</f>
        <v>160.52979356889773</v>
      </c>
      <c r="CK61">
        <f ca="1">CJ61*EXP(($C$6-0.5*$C$4^2)*$C$5+$C$4*SQRT($C$5)*_xlfn.NORM.S.INV(RAND()))</f>
        <v>158.80174695685298</v>
      </c>
      <c r="CL61">
        <f ca="1">CK61*EXP(($C$6-0.5*$C$4^2)*$C$5+$C$4*SQRT($C$5)*_xlfn.NORM.S.INV(RAND()))</f>
        <v>155.85873836918262</v>
      </c>
      <c r="CM61">
        <f ca="1">CL61*EXP(($C$6-0.5*$C$4^2)*$C$5+$C$4*SQRT($C$5)*_xlfn.NORM.S.INV(RAND()))</f>
        <v>159.69162828885064</v>
      </c>
      <c r="CN61">
        <f ca="1">CM61*EXP(($C$6-0.5*$C$4^2)*$C$5+$C$4*SQRT($C$5)*_xlfn.NORM.S.INV(RAND()))</f>
        <v>156.0537066535463</v>
      </c>
      <c r="CO61">
        <f ca="1">CN61*EXP(($C$6-0.5*$C$4^2)*$C$5+$C$4*SQRT($C$5)*_xlfn.NORM.S.INV(RAND()))</f>
        <v>153.15774669912511</v>
      </c>
      <c r="CP61">
        <f ca="1">CO61*EXP(($C$6-0.5*$C$4^2)*$C$5+$C$4*SQRT($C$5)*_xlfn.NORM.S.INV(RAND()))</f>
        <v>154.02652505839359</v>
      </c>
      <c r="CQ61">
        <f ca="1">CP61*EXP(($C$6-0.5*$C$4^2)*$C$5+$C$4*SQRT($C$5)*_xlfn.NORM.S.INV(RAND()))</f>
        <v>161.68347837362785</v>
      </c>
      <c r="CR61">
        <f ca="1">CQ61*EXP(($C$6-0.5*$C$4^2)*$C$5+$C$4*SQRT($C$5)*_xlfn.NORM.S.INV(RAND()))</f>
        <v>161.24791736499444</v>
      </c>
      <c r="CS61">
        <f ca="1">CR61*EXP(($C$6-0.5*$C$4^2)*$C$5+$C$4*SQRT($C$5)*_xlfn.NORM.S.INV(RAND()))</f>
        <v>165.35957275112139</v>
      </c>
      <c r="CT61">
        <f ca="1">CS61*EXP(($C$6-0.5*$C$4^2)*$C$5+$C$4*SQRT($C$5)*_xlfn.NORM.S.INV(RAND()))</f>
        <v>164.42398034083308</v>
      </c>
      <c r="CU61">
        <f ca="1">CT61*EXP(($C$6-0.5*$C$4^2)*$C$5+$C$4*SQRT($C$5)*_xlfn.NORM.S.INV(RAND()))</f>
        <v>162.94024485433917</v>
      </c>
      <c r="CV61">
        <f ca="1">CU61*EXP(($C$6-0.5*$C$4^2)*$C$5+$C$4*SQRT($C$5)*_xlfn.NORM.S.INV(RAND()))</f>
        <v>167.17358121390774</v>
      </c>
      <c r="CW61">
        <f ca="1">CV61*EXP(($C$6-0.5*$C$4^2)*$C$5+$C$4*SQRT($C$5)*_xlfn.NORM.S.INV(RAND()))</f>
        <v>170.59434007649776</v>
      </c>
      <c r="CX61">
        <f ca="1">CW61*EXP(($C$6-0.5*$C$4^2)*$C$5+$C$4*SQRT($C$5)*_xlfn.NORM.S.INV(RAND()))</f>
        <v>170.16168650020731</v>
      </c>
      <c r="CY61">
        <f ca="1">CX61*EXP(($C$6-0.5*$C$4^2)*$C$5+$C$4*SQRT($C$5)*_xlfn.NORM.S.INV(RAND()))</f>
        <v>170.13320344044445</v>
      </c>
      <c r="CZ61">
        <f ca="1">CY61*EXP(($C$6-0.5*$C$4^2)*$C$5+$C$4*SQRT($C$5)*_xlfn.NORM.S.INV(RAND()))</f>
        <v>168.39015169380104</v>
      </c>
      <c r="DA61">
        <f ca="1">CZ61*EXP(($C$6-0.5*$C$4^2)*$C$5+$C$4*SQRT($C$5)*_xlfn.NORM.S.INV(RAND()))</f>
        <v>165.45797254310065</v>
      </c>
      <c r="DB61">
        <f ca="1">DA61*EXP(($C$6-0.5*$C$4^2)*$C$5+$C$4*SQRT($C$5)*_xlfn.NORM.S.INV(RAND()))</f>
        <v>164.00357667549801</v>
      </c>
      <c r="DC61">
        <f ca="1">DB61*EXP(($C$6-0.5*$C$4^2)*$C$5+$C$4*SQRT($C$5)*_xlfn.NORM.S.INV(RAND()))</f>
        <v>163.07230396151013</v>
      </c>
      <c r="DD61">
        <f ca="1">DC61*EXP(($C$6-0.5*$C$4^2)*$C$5+$C$4*SQRT($C$5)*_xlfn.NORM.S.INV(RAND()))</f>
        <v>160.7839369922194</v>
      </c>
      <c r="DE61">
        <f ca="1">DD61*EXP(($C$6-0.5*$C$4^2)*$C$5+$C$4*SQRT($C$5)*_xlfn.NORM.S.INV(RAND()))</f>
        <v>163.20123575161995</v>
      </c>
      <c r="DF61">
        <f ca="1">DE61*EXP(($C$6-0.5*$C$4^2)*$C$5+$C$4*SQRT($C$5)*_xlfn.NORM.S.INV(RAND()))</f>
        <v>158.66000693374326</v>
      </c>
      <c r="DG61">
        <f ca="1">DF61*EXP(($C$6-0.5*$C$4^2)*$C$5+$C$4*SQRT($C$5)*_xlfn.NORM.S.INV(RAND()))</f>
        <v>158.69013959247442</v>
      </c>
      <c r="DH61">
        <f ca="1">DG61*EXP(($C$6-0.5*$C$4^2)*$C$5+$C$4*SQRT($C$5)*_xlfn.NORM.S.INV(RAND()))</f>
        <v>158.12261013823806</v>
      </c>
      <c r="DI61">
        <f ca="1">DH61*EXP(($C$6-0.5*$C$4^2)*$C$5+$C$4*SQRT($C$5)*_xlfn.NORM.S.INV(RAND()))</f>
        <v>156.66120122524359</v>
      </c>
      <c r="DJ61">
        <f ca="1">DI61*EXP(($C$6-0.5*$C$4^2)*$C$5+$C$4*SQRT($C$5)*_xlfn.NORM.S.INV(RAND()))</f>
        <v>155.4449983244657</v>
      </c>
      <c r="DK61">
        <f ca="1">DJ61*EXP(($C$6-0.5*$C$4^2)*$C$5+$C$4*SQRT($C$5)*_xlfn.NORM.S.INV(RAND()))</f>
        <v>160.66131186400386</v>
      </c>
      <c r="DL61">
        <f ca="1">DK61*EXP(($C$6-0.5*$C$4^2)*$C$5+$C$4*SQRT($C$5)*_xlfn.NORM.S.INV(RAND()))</f>
        <v>164.03482009536759</v>
      </c>
      <c r="DM61">
        <f ca="1">DL61*EXP(($C$6-0.5*$C$4^2)*$C$5+$C$4*SQRT($C$5)*_xlfn.NORM.S.INV(RAND()))</f>
        <v>164.52935245340245</v>
      </c>
      <c r="DN61">
        <f ca="1">DM61*EXP(($C$6-0.5*$C$4^2)*$C$5+$C$4*SQRT($C$5)*_xlfn.NORM.S.INV(RAND()))</f>
        <v>160.0207825657445</v>
      </c>
      <c r="DO61">
        <f ca="1">DN61*EXP(($C$6-0.5*$C$4^2)*$C$5+$C$4*SQRT($C$5)*_xlfn.NORM.S.INV(RAND()))</f>
        <v>157.8172691276053</v>
      </c>
      <c r="DP61">
        <f ca="1">DO61*EXP(($C$6-0.5*$C$4^2)*$C$5+$C$4*SQRT($C$5)*_xlfn.NORM.S.INV(RAND()))</f>
        <v>157.50920518259474</v>
      </c>
      <c r="DQ61">
        <f ca="1">DP61*EXP(($C$6-0.5*$C$4^2)*$C$5+$C$4*SQRT($C$5)*_xlfn.NORM.S.INV(RAND()))</f>
        <v>159.14120813698401</v>
      </c>
      <c r="DR61">
        <f ca="1">DQ61*EXP(($C$6-0.5*$C$4^2)*$C$5+$C$4*SQRT($C$5)*_xlfn.NORM.S.INV(RAND()))</f>
        <v>159.10239785943455</v>
      </c>
      <c r="DS61">
        <f ca="1">DR61*EXP(($C$6-0.5*$C$4^2)*$C$5+$C$4*SQRT($C$5)*_xlfn.NORM.S.INV(RAND()))</f>
        <v>155.03010922499121</v>
      </c>
      <c r="DT61">
        <f ca="1">DS61*EXP(($C$6-0.5*$C$4^2)*$C$5+$C$4*SQRT($C$5)*_xlfn.NORM.S.INV(RAND()))</f>
        <v>154.91615774853301</v>
      </c>
      <c r="DU61">
        <f ca="1">DT61*EXP(($C$6-0.5*$C$4^2)*$C$5+$C$4*SQRT($C$5)*_xlfn.NORM.S.INV(RAND()))</f>
        <v>156.65344699221666</v>
      </c>
      <c r="DV61">
        <f ca="1">DU61*EXP(($C$6-0.5*$C$4^2)*$C$5+$C$4*SQRT($C$5)*_xlfn.NORM.S.INV(RAND()))</f>
        <v>156.21205768575206</v>
      </c>
      <c r="DW61">
        <f ca="1">DV61*EXP(($C$6-0.5*$C$4^2)*$C$5+$C$4*SQRT($C$5)*_xlfn.NORM.S.INV(RAND()))</f>
        <v>158.31396824887364</v>
      </c>
      <c r="DX61">
        <f ca="1">DW61*EXP(($C$6-0.5*$C$4^2)*$C$5+$C$4*SQRT($C$5)*_xlfn.NORM.S.INV(RAND()))</f>
        <v>161.31391461625446</v>
      </c>
      <c r="DY61">
        <f ca="1">DX61*EXP(($C$6-0.5*$C$4^2)*$C$5+$C$4*SQRT($C$5)*_xlfn.NORM.S.INV(RAND()))</f>
        <v>158.94088221802031</v>
      </c>
      <c r="DZ61">
        <f ca="1">DY61*EXP(($C$6-0.5*$C$4^2)*$C$5+$C$4*SQRT($C$5)*_xlfn.NORM.S.INV(RAND()))</f>
        <v>154.70596033738718</v>
      </c>
      <c r="EA61">
        <f ca="1">DZ61*EXP(($C$6-0.5*$C$4^2)*$C$5+$C$4*SQRT($C$5)*_xlfn.NORM.S.INV(RAND()))</f>
        <v>153.71827439640577</v>
      </c>
      <c r="EB61">
        <f ca="1">EA61*EXP(($C$6-0.5*$C$4^2)*$C$5+$C$4*SQRT($C$5)*_xlfn.NORM.S.INV(RAND()))</f>
        <v>154.41352547286036</v>
      </c>
      <c r="EC61">
        <f ca="1">EB61*EXP(($C$6-0.5*$C$4^2)*$C$5+$C$4*SQRT($C$5)*_xlfn.NORM.S.INV(RAND()))</f>
        <v>160.52789126698406</v>
      </c>
      <c r="ED61">
        <f ca="1">EC61*EXP(($C$6-0.5*$C$4^2)*$C$5+$C$4*SQRT($C$5)*_xlfn.NORM.S.INV(RAND()))</f>
        <v>161.40006134648721</v>
      </c>
      <c r="EE61">
        <f ca="1">ED61*EXP(($C$6-0.5*$C$4^2)*$C$5+$C$4*SQRT($C$5)*_xlfn.NORM.S.INV(RAND()))</f>
        <v>161.77746625830403</v>
      </c>
      <c r="EF61">
        <f ca="1">EE61*EXP(($C$6-0.5*$C$4^2)*$C$5+$C$4*SQRT($C$5)*_xlfn.NORM.S.INV(RAND()))</f>
        <v>162.70095116227998</v>
      </c>
      <c r="EG61">
        <f ca="1">EF61*EXP(($C$6-0.5*$C$4^2)*$C$5+$C$4*SQRT($C$5)*_xlfn.NORM.S.INV(RAND()))</f>
        <v>161.90718080728334</v>
      </c>
      <c r="EH61">
        <f ca="1">EG61*EXP(($C$6-0.5*$C$4^2)*$C$5+$C$4*SQRT($C$5)*_xlfn.NORM.S.INV(RAND()))</f>
        <v>164.40723120181892</v>
      </c>
      <c r="EI61">
        <f ca="1">EH61*EXP(($C$6-0.5*$C$4^2)*$C$5+$C$4*SQRT($C$5)*_xlfn.NORM.S.INV(RAND()))</f>
        <v>167.40195631509579</v>
      </c>
      <c r="EJ61">
        <f ca="1">EI61*EXP(($C$6-0.5*$C$4^2)*$C$5+$C$4*SQRT($C$5)*_xlfn.NORM.S.INV(RAND()))</f>
        <v>171.79465162261152</v>
      </c>
      <c r="EK61">
        <f ca="1">EJ61*EXP(($C$6-0.5*$C$4^2)*$C$5+$C$4*SQRT($C$5)*_xlfn.NORM.S.INV(RAND()))</f>
        <v>168.01344428053912</v>
      </c>
      <c r="EL61">
        <f ca="1">EK61*EXP(($C$6-0.5*$C$4^2)*$C$5+$C$4*SQRT($C$5)*_xlfn.NORM.S.INV(RAND()))</f>
        <v>169.16040236828107</v>
      </c>
      <c r="EM61">
        <f ca="1">EL61*EXP(($C$6-0.5*$C$4^2)*$C$5+$C$4*SQRT($C$5)*_xlfn.NORM.S.INV(RAND()))</f>
        <v>177.05623522997263</v>
      </c>
      <c r="EN61">
        <f ca="1">EM61*EXP(($C$6-0.5*$C$4^2)*$C$5+$C$4*SQRT($C$5)*_xlfn.NORM.S.INV(RAND()))</f>
        <v>175.32423523072984</v>
      </c>
      <c r="EO61">
        <f ca="1">EN61*EXP(($C$6-0.5*$C$4^2)*$C$5+$C$4*SQRT($C$5)*_xlfn.NORM.S.INV(RAND()))</f>
        <v>174.0485720607895</v>
      </c>
      <c r="EP61">
        <f ca="1">EO61*EXP(($C$6-0.5*$C$4^2)*$C$5+$C$4*SQRT($C$5)*_xlfn.NORM.S.INV(RAND()))</f>
        <v>175.40115372060592</v>
      </c>
      <c r="EQ61">
        <f ca="1">EP61*EXP(($C$6-0.5*$C$4^2)*$C$5+$C$4*SQRT($C$5)*_xlfn.NORM.S.INV(RAND()))</f>
        <v>174.30017221899638</v>
      </c>
      <c r="ER61">
        <f ca="1">EQ61*EXP(($C$6-0.5*$C$4^2)*$C$5+$C$4*SQRT($C$5)*_xlfn.NORM.S.INV(RAND()))</f>
        <v>176.52881955318375</v>
      </c>
      <c r="ES61">
        <f ca="1">ER61*EXP(($C$6-0.5*$C$4^2)*$C$5+$C$4*SQRT($C$5)*_xlfn.NORM.S.INV(RAND()))</f>
        <v>175.54231449761483</v>
      </c>
      <c r="ET61">
        <f ca="1">ES61*EXP(($C$6-0.5*$C$4^2)*$C$5+$C$4*SQRT($C$5)*_xlfn.NORM.S.INV(RAND()))</f>
        <v>176.13375584963703</v>
      </c>
      <c r="EU61">
        <f ca="1">ET61*EXP(($C$6-0.5*$C$4^2)*$C$5+$C$4*SQRT($C$5)*_xlfn.NORM.S.INV(RAND()))</f>
        <v>178.35448447358831</v>
      </c>
      <c r="EV61">
        <f ca="1">EU61*EXP(($C$6-0.5*$C$4^2)*$C$5+$C$4*SQRT($C$5)*_xlfn.NORM.S.INV(RAND()))</f>
        <v>178.34137326766819</v>
      </c>
      <c r="EW61">
        <f ca="1">EV61*EXP(($C$6-0.5*$C$4^2)*$C$5+$C$4*SQRT($C$5)*_xlfn.NORM.S.INV(RAND()))</f>
        <v>177.29949512569073</v>
      </c>
      <c r="EX61">
        <f ca="1">EW61*EXP(($C$6-0.5*$C$4^2)*$C$5+$C$4*SQRT($C$5)*_xlfn.NORM.S.INV(RAND()))</f>
        <v>182.9730864456435</v>
      </c>
      <c r="EY61">
        <f ca="1">EX61*EXP(($C$6-0.5*$C$4^2)*$C$5+$C$4*SQRT($C$5)*_xlfn.NORM.S.INV(RAND()))</f>
        <v>183.27535136491247</v>
      </c>
      <c r="EZ61">
        <f ca="1">EY61*EXP(($C$6-0.5*$C$4^2)*$C$5+$C$4*SQRT($C$5)*_xlfn.NORM.S.INV(RAND()))</f>
        <v>174.21701828764793</v>
      </c>
      <c r="FA61">
        <f ca="1">EZ61*EXP(($C$6-0.5*$C$4^2)*$C$5+$C$4*SQRT($C$5)*_xlfn.NORM.S.INV(RAND()))</f>
        <v>168.83246300879262</v>
      </c>
      <c r="FB61">
        <f ca="1">FA61*EXP(($C$6-0.5*$C$4^2)*$C$5+$C$4*SQRT($C$5)*_xlfn.NORM.S.INV(RAND()))</f>
        <v>166.46638259280439</v>
      </c>
      <c r="FC61">
        <f ca="1">FB61*EXP(($C$6-0.5*$C$4^2)*$C$5+$C$4*SQRT($C$5)*_xlfn.NORM.S.INV(RAND()))</f>
        <v>172.06251900309903</v>
      </c>
      <c r="FD61">
        <f ca="1">FC61*EXP(($C$6-0.5*$C$4^2)*$C$5+$C$4*SQRT($C$5)*_xlfn.NORM.S.INV(RAND()))</f>
        <v>171.3462650378741</v>
      </c>
      <c r="FE61">
        <f ca="1">FD61*EXP(($C$6-0.5*$C$4^2)*$C$5+$C$4*SQRT($C$5)*_xlfn.NORM.S.INV(RAND()))</f>
        <v>171.33356135050337</v>
      </c>
      <c r="FF61">
        <f ca="1">FE61*EXP(($C$6-0.5*$C$4^2)*$C$5+$C$4*SQRT($C$5)*_xlfn.NORM.S.INV(RAND()))</f>
        <v>167.09088471990282</v>
      </c>
      <c r="FG61">
        <f ca="1">FF61*EXP(($C$6-0.5*$C$4^2)*$C$5+$C$4*SQRT($C$5)*_xlfn.NORM.S.INV(RAND()))</f>
        <v>165.84205090559627</v>
      </c>
      <c r="FH61">
        <f ca="1">FG61*EXP(($C$6-0.5*$C$4^2)*$C$5+$C$4*SQRT($C$5)*_xlfn.NORM.S.INV(RAND()))</f>
        <v>169.07157881345211</v>
      </c>
      <c r="FI61">
        <f ca="1">FH61*EXP(($C$6-0.5*$C$4^2)*$C$5+$C$4*SQRT($C$5)*_xlfn.NORM.S.INV(RAND()))</f>
        <v>168.60354072666462</v>
      </c>
      <c r="FJ61">
        <f ca="1">FI61*EXP(($C$6-0.5*$C$4^2)*$C$5+$C$4*SQRT($C$5)*_xlfn.NORM.S.INV(RAND()))</f>
        <v>165.06046154342746</v>
      </c>
      <c r="FK61">
        <f ca="1">FJ61*EXP(($C$6-0.5*$C$4^2)*$C$5+$C$4*SQRT($C$5)*_xlfn.NORM.S.INV(RAND()))</f>
        <v>162.13545572160942</v>
      </c>
      <c r="FL61">
        <f ca="1">FK61*EXP(($C$6-0.5*$C$4^2)*$C$5+$C$4*SQRT($C$5)*_xlfn.NORM.S.INV(RAND()))</f>
        <v>161.70400098888712</v>
      </c>
      <c r="FM61">
        <f ca="1">FL61*EXP(($C$6-0.5*$C$4^2)*$C$5+$C$4*SQRT($C$5)*_xlfn.NORM.S.INV(RAND()))</f>
        <v>159.10197977408978</v>
      </c>
      <c r="FN61">
        <f ca="1">FM61*EXP(($C$6-0.5*$C$4^2)*$C$5+$C$4*SQRT($C$5)*_xlfn.NORM.S.INV(RAND()))</f>
        <v>157.25642005639514</v>
      </c>
      <c r="FO61">
        <f ca="1">FN61*EXP(($C$6-0.5*$C$4^2)*$C$5+$C$4*SQRT($C$5)*_xlfn.NORM.S.INV(RAND()))</f>
        <v>159.40549950022896</v>
      </c>
      <c r="FP61">
        <f ca="1">FO61*EXP(($C$6-0.5*$C$4^2)*$C$5+$C$4*SQRT($C$5)*_xlfn.NORM.S.INV(RAND()))</f>
        <v>162.55304144212568</v>
      </c>
      <c r="FQ61">
        <f ca="1">FP61*EXP(($C$6-0.5*$C$4^2)*$C$5+$C$4*SQRT($C$5)*_xlfn.NORM.S.INV(RAND()))</f>
        <v>160.99482681045825</v>
      </c>
      <c r="FR61">
        <f ca="1">FQ61*EXP(($C$6-0.5*$C$4^2)*$C$5+$C$4*SQRT($C$5)*_xlfn.NORM.S.INV(RAND()))</f>
        <v>164.72787574974421</v>
      </c>
      <c r="FS61">
        <f ca="1">FR61*EXP(($C$6-0.5*$C$4^2)*$C$5+$C$4*SQRT($C$5)*_xlfn.NORM.S.INV(RAND()))</f>
        <v>159.59547130541532</v>
      </c>
      <c r="FT61">
        <f ca="1">FS61*EXP(($C$6-0.5*$C$4^2)*$C$5+$C$4*SQRT($C$5)*_xlfn.NORM.S.INV(RAND()))</f>
        <v>157.19294470142833</v>
      </c>
      <c r="FU61">
        <f ca="1">FT61*EXP(($C$6-0.5*$C$4^2)*$C$5+$C$4*SQRT($C$5)*_xlfn.NORM.S.INV(RAND()))</f>
        <v>152.95108457956647</v>
      </c>
      <c r="FV61">
        <f ca="1">FU61*EXP(($C$6-0.5*$C$4^2)*$C$5+$C$4*SQRT($C$5)*_xlfn.NORM.S.INV(RAND()))</f>
        <v>151.81608632900745</v>
      </c>
      <c r="FW61">
        <f ca="1">FV61*EXP(($C$6-0.5*$C$4^2)*$C$5+$C$4*SQRT($C$5)*_xlfn.NORM.S.INV(RAND()))</f>
        <v>154.54282294536961</v>
      </c>
      <c r="FX61">
        <f ca="1">FW61*EXP(($C$6-0.5*$C$4^2)*$C$5+$C$4*SQRT($C$5)*_xlfn.NORM.S.INV(RAND()))</f>
        <v>151.47943623490414</v>
      </c>
      <c r="FY61">
        <f ca="1">FX61*EXP(($C$6-0.5*$C$4^2)*$C$5+$C$4*SQRT($C$5)*_xlfn.NORM.S.INV(RAND()))</f>
        <v>147.24593125183412</v>
      </c>
      <c r="FZ61">
        <f ca="1">FY61*EXP(($C$6-0.5*$C$4^2)*$C$5+$C$4*SQRT($C$5)*_xlfn.NORM.S.INV(RAND()))</f>
        <v>146.77362558759555</v>
      </c>
      <c r="GA61">
        <f ca="1">FZ61*EXP(($C$6-0.5*$C$4^2)*$C$5+$C$4*SQRT($C$5)*_xlfn.NORM.S.INV(RAND()))</f>
        <v>147.95282346939595</v>
      </c>
      <c r="GB61">
        <f ca="1">GA61*EXP(($C$6-0.5*$C$4^2)*$C$5+$C$4*SQRT($C$5)*_xlfn.NORM.S.INV(RAND()))</f>
        <v>143.80710863495165</v>
      </c>
      <c r="GC61">
        <f ca="1">GB61*EXP(($C$6-0.5*$C$4^2)*$C$5+$C$4*SQRT($C$5)*_xlfn.NORM.S.INV(RAND()))</f>
        <v>140.51211631178211</v>
      </c>
      <c r="GD61">
        <f ca="1">GC61*EXP(($C$6-0.5*$C$4^2)*$C$5+$C$4*SQRT($C$5)*_xlfn.NORM.S.INV(RAND()))</f>
        <v>140.34028109548365</v>
      </c>
      <c r="GE61">
        <f ca="1">GD61*EXP(($C$6-0.5*$C$4^2)*$C$5+$C$4*SQRT($C$5)*_xlfn.NORM.S.INV(RAND()))</f>
        <v>140.8329667669318</v>
      </c>
      <c r="GF61">
        <f ca="1">GE61*EXP(($C$6-0.5*$C$4^2)*$C$5+$C$4*SQRT($C$5)*_xlfn.NORM.S.INV(RAND()))</f>
        <v>141.66101365323956</v>
      </c>
      <c r="GG61">
        <f ca="1">GF61*EXP(($C$6-0.5*$C$4^2)*$C$5+$C$4*SQRT($C$5)*_xlfn.NORM.S.INV(RAND()))</f>
        <v>138.76626200990219</v>
      </c>
      <c r="GH61">
        <f ca="1">GG61*EXP(($C$6-0.5*$C$4^2)*$C$5+$C$4*SQRT($C$5)*_xlfn.NORM.S.INV(RAND()))</f>
        <v>140.03289577106742</v>
      </c>
      <c r="GI61">
        <f ca="1">GH61*EXP(($C$6-0.5*$C$4^2)*$C$5+$C$4*SQRT($C$5)*_xlfn.NORM.S.INV(RAND()))</f>
        <v>142.38580027094909</v>
      </c>
      <c r="GJ61">
        <f ca="1">GI61*EXP(($C$6-0.5*$C$4^2)*$C$5+$C$4*SQRT($C$5)*_xlfn.NORM.S.INV(RAND()))</f>
        <v>142.45066471905628</v>
      </c>
      <c r="GK61">
        <f ca="1">GJ61*EXP(($C$6-0.5*$C$4^2)*$C$5+$C$4*SQRT($C$5)*_xlfn.NORM.S.INV(RAND()))</f>
        <v>140.67318853585749</v>
      </c>
      <c r="GL61">
        <f ca="1">GK61*EXP(($C$6-0.5*$C$4^2)*$C$5+$C$4*SQRT($C$5)*_xlfn.NORM.S.INV(RAND()))</f>
        <v>140.94326928182136</v>
      </c>
      <c r="GM61">
        <f ca="1">GL61*EXP(($C$6-0.5*$C$4^2)*$C$5+$C$4*SQRT($C$5)*_xlfn.NORM.S.INV(RAND()))</f>
        <v>139.17315634451265</v>
      </c>
      <c r="GN61">
        <f ca="1">GM61*EXP(($C$6-0.5*$C$4^2)*$C$5+$C$4*SQRT($C$5)*_xlfn.NORM.S.INV(RAND()))</f>
        <v>140.59084143888148</v>
      </c>
      <c r="GO61">
        <f ca="1">GN61*EXP(($C$6-0.5*$C$4^2)*$C$5+$C$4*SQRT($C$5)*_xlfn.NORM.S.INV(RAND()))</f>
        <v>142.33400171126453</v>
      </c>
      <c r="GP61">
        <f ca="1">GO61*EXP(($C$6-0.5*$C$4^2)*$C$5+$C$4*SQRT($C$5)*_xlfn.NORM.S.INV(RAND()))</f>
        <v>144.37621021039399</v>
      </c>
      <c r="GQ61">
        <f ca="1">GP61*EXP(($C$6-0.5*$C$4^2)*$C$5+$C$4*SQRT($C$5)*_xlfn.NORM.S.INV(RAND()))</f>
        <v>141.07589926538864</v>
      </c>
      <c r="GR61">
        <f ca="1">GQ61*EXP(($C$6-0.5*$C$4^2)*$C$5+$C$4*SQRT($C$5)*_xlfn.NORM.S.INV(RAND()))</f>
        <v>142.45059775040147</v>
      </c>
      <c r="GS61">
        <f ca="1">GR61*EXP(($C$6-0.5*$C$4^2)*$C$5+$C$4*SQRT($C$5)*_xlfn.NORM.S.INV(RAND()))</f>
        <v>140.2952189379107</v>
      </c>
      <c r="GT61">
        <f ca="1">GS61*EXP(($C$6-0.5*$C$4^2)*$C$5+$C$4*SQRT($C$5)*_xlfn.NORM.S.INV(RAND()))</f>
        <v>141.46751869874217</v>
      </c>
      <c r="GU61">
        <f ca="1">GT61*EXP(($C$6-0.5*$C$4^2)*$C$5+$C$4*SQRT($C$5)*_xlfn.NORM.S.INV(RAND()))</f>
        <v>140.54456671922509</v>
      </c>
      <c r="GV61">
        <f ca="1">GU61*EXP(($C$6-0.5*$C$4^2)*$C$5+$C$4*SQRT($C$5)*_xlfn.NORM.S.INV(RAND()))</f>
        <v>139.40154388507344</v>
      </c>
      <c r="GW61">
        <f ca="1">GV61*EXP(($C$6-0.5*$C$4^2)*$C$5+$C$4*SQRT($C$5)*_xlfn.NORM.S.INV(RAND()))</f>
        <v>140.4160314114136</v>
      </c>
      <c r="GX61">
        <f ca="1">GW61*EXP(($C$6-0.5*$C$4^2)*$C$5+$C$4*SQRT($C$5)*_xlfn.NORM.S.INV(RAND()))</f>
        <v>142.46574158816955</v>
      </c>
      <c r="GY61" s="26">
        <f t="shared" ca="1" si="0"/>
        <v>17.53425841183045</v>
      </c>
      <c r="GZ61">
        <f ca="1">GY61*EXP(-$C$6*$C$7)</f>
        <v>17.477850063648159</v>
      </c>
      <c r="HA61" s="26">
        <f t="shared" ca="1" si="1"/>
        <v>0</v>
      </c>
      <c r="HB61" s="26">
        <f ca="1">HA61*EXP(-$C$6*$C$7)</f>
        <v>0</v>
      </c>
    </row>
    <row r="62" spans="6:210" x14ac:dyDescent="0.35">
      <c r="F62" s="26">
        <f>F61</f>
        <v>156.69999999999999</v>
      </c>
      <c r="G62">
        <f ca="1">F62*EXP(($C$6-0.5*$C$4^2)*$C$5+$C$4*SQRT($C$5)*_xlfn.NORM.S.INV(RAND()))</f>
        <v>154.38081186094215</v>
      </c>
      <c r="H62">
        <f ca="1">G62*EXP(($C$6-0.5*$C$4^2)*$C$5+$C$4*SQRT($C$5)*_xlfn.NORM.S.INV(RAND()))</f>
        <v>154.70873231652513</v>
      </c>
      <c r="I62">
        <f ca="1">H62*EXP(($C$6-0.5*$C$4^2)*$C$5+$C$4*SQRT($C$5)*_xlfn.NORM.S.INV(RAND()))</f>
        <v>153.92602862718763</v>
      </c>
      <c r="J62">
        <f ca="1">I62*EXP(($C$6-0.5*$C$4^2)*$C$5+$C$4*SQRT($C$5)*_xlfn.NORM.S.INV(RAND()))</f>
        <v>151.82868010059673</v>
      </c>
      <c r="K62">
        <f ca="1">J62*EXP(($C$6-0.5*$C$4^2)*$C$5+$C$4*SQRT($C$5)*_xlfn.NORM.S.INV(RAND()))</f>
        <v>153.34649755716478</v>
      </c>
      <c r="L62">
        <f ca="1">K62*EXP(($C$6-0.5*$C$4^2)*$C$5+$C$4*SQRT($C$5)*_xlfn.NORM.S.INV(RAND()))</f>
        <v>154.46339584428142</v>
      </c>
      <c r="M62">
        <f ca="1">L62*EXP(($C$6-0.5*$C$4^2)*$C$5+$C$4*SQRT($C$5)*_xlfn.NORM.S.INV(RAND()))</f>
        <v>153.03575214825574</v>
      </c>
      <c r="N62">
        <f ca="1">M62*EXP(($C$6-0.5*$C$4^2)*$C$5+$C$4*SQRT($C$5)*_xlfn.NORM.S.INV(RAND()))</f>
        <v>152.946863271328</v>
      </c>
      <c r="O62">
        <f ca="1">N62*EXP(($C$6-0.5*$C$4^2)*$C$5+$C$4*SQRT($C$5)*_xlfn.NORM.S.INV(RAND()))</f>
        <v>151.06539731747893</v>
      </c>
      <c r="P62">
        <f ca="1">O62*EXP(($C$6-0.5*$C$4^2)*$C$5+$C$4*SQRT($C$5)*_xlfn.NORM.S.INV(RAND()))</f>
        <v>150.74393661752578</v>
      </c>
      <c r="Q62">
        <f ca="1">P62*EXP(($C$6-0.5*$C$4^2)*$C$5+$C$4*SQRT($C$5)*_xlfn.NORM.S.INV(RAND()))</f>
        <v>149.78218772560453</v>
      </c>
      <c r="R62">
        <f ca="1">Q62*EXP(($C$6-0.5*$C$4^2)*$C$5+$C$4*SQRT($C$5)*_xlfn.NORM.S.INV(RAND()))</f>
        <v>149.01116875364298</v>
      </c>
      <c r="S62">
        <f ca="1">R62*EXP(($C$6-0.5*$C$4^2)*$C$5+$C$4*SQRT($C$5)*_xlfn.NORM.S.INV(RAND()))</f>
        <v>149.53151315914431</v>
      </c>
      <c r="T62">
        <f ca="1">S62*EXP(($C$6-0.5*$C$4^2)*$C$5+$C$4*SQRT($C$5)*_xlfn.NORM.S.INV(RAND()))</f>
        <v>153.09929730358093</v>
      </c>
      <c r="U62">
        <f ca="1">T62*EXP(($C$6-0.5*$C$4^2)*$C$5+$C$4*SQRT($C$5)*_xlfn.NORM.S.INV(RAND()))</f>
        <v>156.4993445043207</v>
      </c>
      <c r="V62">
        <f ca="1">U62*EXP(($C$6-0.5*$C$4^2)*$C$5+$C$4*SQRT($C$5)*_xlfn.NORM.S.INV(RAND()))</f>
        <v>154.86868369453282</v>
      </c>
      <c r="W62">
        <f ca="1">V62*EXP(($C$6-0.5*$C$4^2)*$C$5+$C$4*SQRT($C$5)*_xlfn.NORM.S.INV(RAND()))</f>
        <v>158.74122921025693</v>
      </c>
      <c r="X62">
        <f ca="1">W62*EXP(($C$6-0.5*$C$4^2)*$C$5+$C$4*SQRT($C$5)*_xlfn.NORM.S.INV(RAND()))</f>
        <v>163.9924726668948</v>
      </c>
      <c r="Y62">
        <f ca="1">X62*EXP(($C$6-0.5*$C$4^2)*$C$5+$C$4*SQRT($C$5)*_xlfn.NORM.S.INV(RAND()))</f>
        <v>165.32582358608366</v>
      </c>
      <c r="Z62">
        <f ca="1">Y62*EXP(($C$6-0.5*$C$4^2)*$C$5+$C$4*SQRT($C$5)*_xlfn.NORM.S.INV(RAND()))</f>
        <v>163.57938536517977</v>
      </c>
      <c r="AA62">
        <f ca="1">Z62*EXP(($C$6-0.5*$C$4^2)*$C$5+$C$4*SQRT($C$5)*_xlfn.NORM.S.INV(RAND()))</f>
        <v>162.74366123659468</v>
      </c>
      <c r="AB62">
        <f ca="1">AA62*EXP(($C$6-0.5*$C$4^2)*$C$5+$C$4*SQRT($C$5)*_xlfn.NORM.S.INV(RAND()))</f>
        <v>159.5146725952373</v>
      </c>
      <c r="AC62">
        <f ca="1">AB62*EXP(($C$6-0.5*$C$4^2)*$C$5+$C$4*SQRT($C$5)*_xlfn.NORM.S.INV(RAND()))</f>
        <v>160.17331410301875</v>
      </c>
      <c r="AD62">
        <f ca="1">AC62*EXP(($C$6-0.5*$C$4^2)*$C$5+$C$4*SQRT($C$5)*_xlfn.NORM.S.INV(RAND()))</f>
        <v>164.87314435861234</v>
      </c>
      <c r="AE62">
        <f ca="1">AD62*EXP(($C$6-0.5*$C$4^2)*$C$5+$C$4*SQRT($C$5)*_xlfn.NORM.S.INV(RAND()))</f>
        <v>161.76735779893286</v>
      </c>
      <c r="AF62">
        <f ca="1">AE62*EXP(($C$6-0.5*$C$4^2)*$C$5+$C$4*SQRT($C$5)*_xlfn.NORM.S.INV(RAND()))</f>
        <v>159.29281891515632</v>
      </c>
      <c r="AG62">
        <f ca="1">AF62*EXP(($C$6-0.5*$C$4^2)*$C$5+$C$4*SQRT($C$5)*_xlfn.NORM.S.INV(RAND()))</f>
        <v>163.5150494989596</v>
      </c>
      <c r="AH62">
        <f ca="1">AG62*EXP(($C$6-0.5*$C$4^2)*$C$5+$C$4*SQRT($C$5)*_xlfn.NORM.S.INV(RAND()))</f>
        <v>167.53484714479234</v>
      </c>
      <c r="AI62">
        <f ca="1">AH62*EXP(($C$6-0.5*$C$4^2)*$C$5+$C$4*SQRT($C$5)*_xlfn.NORM.S.INV(RAND()))</f>
        <v>172.1784973416417</v>
      </c>
      <c r="AJ62">
        <f ca="1">AI62*EXP(($C$6-0.5*$C$4^2)*$C$5+$C$4*SQRT($C$5)*_xlfn.NORM.S.INV(RAND()))</f>
        <v>175.10691012705811</v>
      </c>
      <c r="AK62">
        <f ca="1">AJ62*EXP(($C$6-0.5*$C$4^2)*$C$5+$C$4*SQRT($C$5)*_xlfn.NORM.S.INV(RAND()))</f>
        <v>176.36941261212826</v>
      </c>
      <c r="AL62">
        <f ca="1">AK62*EXP(($C$6-0.5*$C$4^2)*$C$5+$C$4*SQRT($C$5)*_xlfn.NORM.S.INV(RAND()))</f>
        <v>174.9045220870772</v>
      </c>
      <c r="AM62">
        <f ca="1">AL62*EXP(($C$6-0.5*$C$4^2)*$C$5+$C$4*SQRT($C$5)*_xlfn.NORM.S.INV(RAND()))</f>
        <v>171.24314947026042</v>
      </c>
      <c r="AN62">
        <f ca="1">AM62*EXP(($C$6-0.5*$C$4^2)*$C$5+$C$4*SQRT($C$5)*_xlfn.NORM.S.INV(RAND()))</f>
        <v>172.58544367066909</v>
      </c>
      <c r="AO62">
        <f ca="1">AN62*EXP(($C$6-0.5*$C$4^2)*$C$5+$C$4*SQRT($C$5)*_xlfn.NORM.S.INV(RAND()))</f>
        <v>175.27000985621257</v>
      </c>
      <c r="AP62">
        <f ca="1">AO62*EXP(($C$6-0.5*$C$4^2)*$C$5+$C$4*SQRT($C$5)*_xlfn.NORM.S.INV(RAND()))</f>
        <v>174.78828318090217</v>
      </c>
      <c r="AQ62">
        <f ca="1">AP62*EXP(($C$6-0.5*$C$4^2)*$C$5+$C$4*SQRT($C$5)*_xlfn.NORM.S.INV(RAND()))</f>
        <v>180.04087675277023</v>
      </c>
      <c r="AR62">
        <f ca="1">AQ62*EXP(($C$6-0.5*$C$4^2)*$C$5+$C$4*SQRT($C$5)*_xlfn.NORM.S.INV(RAND()))</f>
        <v>177.17804709521951</v>
      </c>
      <c r="AS62">
        <f ca="1">AR62*EXP(($C$6-0.5*$C$4^2)*$C$5+$C$4*SQRT($C$5)*_xlfn.NORM.S.INV(RAND()))</f>
        <v>175.99435826805822</v>
      </c>
      <c r="AT62">
        <f ca="1">AS62*EXP(($C$6-0.5*$C$4^2)*$C$5+$C$4*SQRT($C$5)*_xlfn.NORM.S.INV(RAND()))</f>
        <v>181.78335468526078</v>
      </c>
      <c r="AU62">
        <f ca="1">AT62*EXP(($C$6-0.5*$C$4^2)*$C$5+$C$4*SQRT($C$5)*_xlfn.NORM.S.INV(RAND()))</f>
        <v>185.608772483173</v>
      </c>
      <c r="AV62">
        <f ca="1">AU62*EXP(($C$6-0.5*$C$4^2)*$C$5+$C$4*SQRT($C$5)*_xlfn.NORM.S.INV(RAND()))</f>
        <v>186.03645973687426</v>
      </c>
      <c r="AW62">
        <f ca="1">AV62*EXP(($C$6-0.5*$C$4^2)*$C$5+$C$4*SQRT($C$5)*_xlfn.NORM.S.INV(RAND()))</f>
        <v>185.18840397895681</v>
      </c>
      <c r="AX62">
        <f ca="1">AW62*EXP(($C$6-0.5*$C$4^2)*$C$5+$C$4*SQRT($C$5)*_xlfn.NORM.S.INV(RAND()))</f>
        <v>188.72699578378484</v>
      </c>
      <c r="AY62">
        <f ca="1">AX62*EXP(($C$6-0.5*$C$4^2)*$C$5+$C$4*SQRT($C$5)*_xlfn.NORM.S.INV(RAND()))</f>
        <v>184.99761645094082</v>
      </c>
      <c r="AZ62">
        <f ca="1">AY62*EXP(($C$6-0.5*$C$4^2)*$C$5+$C$4*SQRT($C$5)*_xlfn.NORM.S.INV(RAND()))</f>
        <v>186.4260071423908</v>
      </c>
      <c r="BA62">
        <f ca="1">AZ62*EXP(($C$6-0.5*$C$4^2)*$C$5+$C$4*SQRT($C$5)*_xlfn.NORM.S.INV(RAND()))</f>
        <v>185.68179856192697</v>
      </c>
      <c r="BB62">
        <f ca="1">BA62*EXP(($C$6-0.5*$C$4^2)*$C$5+$C$4*SQRT($C$5)*_xlfn.NORM.S.INV(RAND()))</f>
        <v>180.9877703254196</v>
      </c>
      <c r="BC62">
        <f ca="1">BB62*EXP(($C$6-0.5*$C$4^2)*$C$5+$C$4*SQRT($C$5)*_xlfn.NORM.S.INV(RAND()))</f>
        <v>178.70228088778782</v>
      </c>
      <c r="BD62">
        <f ca="1">BC62*EXP(($C$6-0.5*$C$4^2)*$C$5+$C$4*SQRT($C$5)*_xlfn.NORM.S.INV(RAND()))</f>
        <v>177.84943606885554</v>
      </c>
      <c r="BE62">
        <f ca="1">BD62*EXP(($C$6-0.5*$C$4^2)*$C$5+$C$4*SQRT($C$5)*_xlfn.NORM.S.INV(RAND()))</f>
        <v>181.7221129709294</v>
      </c>
      <c r="BF62">
        <f ca="1">BE62*EXP(($C$6-0.5*$C$4^2)*$C$5+$C$4*SQRT($C$5)*_xlfn.NORM.S.INV(RAND()))</f>
        <v>183.0171931332749</v>
      </c>
      <c r="BG62">
        <f ca="1">BF62*EXP(($C$6-0.5*$C$4^2)*$C$5+$C$4*SQRT($C$5)*_xlfn.NORM.S.INV(RAND()))</f>
        <v>184.43453025767832</v>
      </c>
      <c r="BH62">
        <f ca="1">BG62*EXP(($C$6-0.5*$C$4^2)*$C$5+$C$4*SQRT($C$5)*_xlfn.NORM.S.INV(RAND()))</f>
        <v>189.56859191186464</v>
      </c>
      <c r="BI62">
        <f ca="1">BH62*EXP(($C$6-0.5*$C$4^2)*$C$5+$C$4*SQRT($C$5)*_xlfn.NORM.S.INV(RAND()))</f>
        <v>183.89701947852063</v>
      </c>
      <c r="BJ62">
        <f ca="1">BI62*EXP(($C$6-0.5*$C$4^2)*$C$5+$C$4*SQRT($C$5)*_xlfn.NORM.S.INV(RAND()))</f>
        <v>186.09418349959645</v>
      </c>
      <c r="BK62">
        <f ca="1">BJ62*EXP(($C$6-0.5*$C$4^2)*$C$5+$C$4*SQRT($C$5)*_xlfn.NORM.S.INV(RAND()))</f>
        <v>192.35246861706338</v>
      </c>
      <c r="BL62">
        <f ca="1">BK62*EXP(($C$6-0.5*$C$4^2)*$C$5+$C$4*SQRT($C$5)*_xlfn.NORM.S.INV(RAND()))</f>
        <v>187.95776910408125</v>
      </c>
      <c r="BM62">
        <f ca="1">BL62*EXP(($C$6-0.5*$C$4^2)*$C$5+$C$4*SQRT($C$5)*_xlfn.NORM.S.INV(RAND()))</f>
        <v>192.01957900585472</v>
      </c>
      <c r="BN62">
        <f ca="1">BM62*EXP(($C$6-0.5*$C$4^2)*$C$5+$C$4*SQRT($C$5)*_xlfn.NORM.S.INV(RAND()))</f>
        <v>190.17560814807246</v>
      </c>
      <c r="BO62">
        <f ca="1">BN62*EXP(($C$6-0.5*$C$4^2)*$C$5+$C$4*SQRT($C$5)*_xlfn.NORM.S.INV(RAND()))</f>
        <v>187.31085906363734</v>
      </c>
      <c r="BP62">
        <f ca="1">BO62*EXP(($C$6-0.5*$C$4^2)*$C$5+$C$4*SQRT($C$5)*_xlfn.NORM.S.INV(RAND()))</f>
        <v>183.05520859213482</v>
      </c>
      <c r="BQ62">
        <f ca="1">BP62*EXP(($C$6-0.5*$C$4^2)*$C$5+$C$4*SQRT($C$5)*_xlfn.NORM.S.INV(RAND()))</f>
        <v>185.73836148504785</v>
      </c>
      <c r="BR62">
        <f ca="1">BQ62*EXP(($C$6-0.5*$C$4^2)*$C$5+$C$4*SQRT($C$5)*_xlfn.NORM.S.INV(RAND()))</f>
        <v>180.95041932920816</v>
      </c>
      <c r="BS62">
        <f ca="1">BR62*EXP(($C$6-0.5*$C$4^2)*$C$5+$C$4*SQRT($C$5)*_xlfn.NORM.S.INV(RAND()))</f>
        <v>186.42243330406782</v>
      </c>
      <c r="BT62">
        <f ca="1">BS62*EXP(($C$6-0.5*$C$4^2)*$C$5+$C$4*SQRT($C$5)*_xlfn.NORM.S.INV(RAND()))</f>
        <v>188.03525223406345</v>
      </c>
      <c r="BU62">
        <f ca="1">BT62*EXP(($C$6-0.5*$C$4^2)*$C$5+$C$4*SQRT($C$5)*_xlfn.NORM.S.INV(RAND()))</f>
        <v>192.30518865262638</v>
      </c>
      <c r="BV62">
        <f ca="1">BU62*EXP(($C$6-0.5*$C$4^2)*$C$5+$C$4*SQRT($C$5)*_xlfn.NORM.S.INV(RAND()))</f>
        <v>192.97457938765606</v>
      </c>
      <c r="BW62">
        <f ca="1">BV62*EXP(($C$6-0.5*$C$4^2)*$C$5+$C$4*SQRT($C$5)*_xlfn.NORM.S.INV(RAND()))</f>
        <v>194.32749613770773</v>
      </c>
      <c r="BX62">
        <f ca="1">BW62*EXP(($C$6-0.5*$C$4^2)*$C$5+$C$4*SQRT($C$5)*_xlfn.NORM.S.INV(RAND()))</f>
        <v>196.7508442072326</v>
      </c>
      <c r="BY62">
        <f ca="1">BX62*EXP(($C$6-0.5*$C$4^2)*$C$5+$C$4*SQRT($C$5)*_xlfn.NORM.S.INV(RAND()))</f>
        <v>196.86900860857534</v>
      </c>
      <c r="BZ62">
        <f ca="1">BY62*EXP(($C$6-0.5*$C$4^2)*$C$5+$C$4*SQRT($C$5)*_xlfn.NORM.S.INV(RAND()))</f>
        <v>198.30329440270188</v>
      </c>
      <c r="CA62">
        <f ca="1">BZ62*EXP(($C$6-0.5*$C$4^2)*$C$5+$C$4*SQRT($C$5)*_xlfn.NORM.S.INV(RAND()))</f>
        <v>194.29379477128069</v>
      </c>
      <c r="CB62">
        <f ca="1">CA62*EXP(($C$6-0.5*$C$4^2)*$C$5+$C$4*SQRT($C$5)*_xlfn.NORM.S.INV(RAND()))</f>
        <v>187.62925297358461</v>
      </c>
      <c r="CC62">
        <f ca="1">CB62*EXP(($C$6-0.5*$C$4^2)*$C$5+$C$4*SQRT($C$5)*_xlfn.NORM.S.INV(RAND()))</f>
        <v>183.78060842206474</v>
      </c>
      <c r="CD62">
        <f ca="1">CC62*EXP(($C$6-0.5*$C$4^2)*$C$5+$C$4*SQRT($C$5)*_xlfn.NORM.S.INV(RAND()))</f>
        <v>184.59558939169685</v>
      </c>
      <c r="CE62">
        <f ca="1">CD62*EXP(($C$6-0.5*$C$4^2)*$C$5+$C$4*SQRT($C$5)*_xlfn.NORM.S.INV(RAND()))</f>
        <v>187.07098452560808</v>
      </c>
      <c r="CF62">
        <f ca="1">CE62*EXP(($C$6-0.5*$C$4^2)*$C$5+$C$4*SQRT($C$5)*_xlfn.NORM.S.INV(RAND()))</f>
        <v>187.72273738688941</v>
      </c>
      <c r="CG62">
        <f ca="1">CF62*EXP(($C$6-0.5*$C$4^2)*$C$5+$C$4*SQRT($C$5)*_xlfn.NORM.S.INV(RAND()))</f>
        <v>187.49388951655325</v>
      </c>
      <c r="CH62">
        <f ca="1">CG62*EXP(($C$6-0.5*$C$4^2)*$C$5+$C$4*SQRT($C$5)*_xlfn.NORM.S.INV(RAND()))</f>
        <v>189.36491579911174</v>
      </c>
      <c r="CI62">
        <f ca="1">CH62*EXP(($C$6-0.5*$C$4^2)*$C$5+$C$4*SQRT($C$5)*_xlfn.NORM.S.INV(RAND()))</f>
        <v>190.30472423660603</v>
      </c>
      <c r="CJ62">
        <f ca="1">CI62*EXP(($C$6-0.5*$C$4^2)*$C$5+$C$4*SQRT($C$5)*_xlfn.NORM.S.INV(RAND()))</f>
        <v>182.82854557416971</v>
      </c>
      <c r="CK62">
        <f ca="1">CJ62*EXP(($C$6-0.5*$C$4^2)*$C$5+$C$4*SQRT($C$5)*_xlfn.NORM.S.INV(RAND()))</f>
        <v>184.41820186277678</v>
      </c>
      <c r="CL62">
        <f ca="1">CK62*EXP(($C$6-0.5*$C$4^2)*$C$5+$C$4*SQRT($C$5)*_xlfn.NORM.S.INV(RAND()))</f>
        <v>181.12214620329416</v>
      </c>
      <c r="CM62">
        <f ca="1">CL62*EXP(($C$6-0.5*$C$4^2)*$C$5+$C$4*SQRT($C$5)*_xlfn.NORM.S.INV(RAND()))</f>
        <v>176.27917157575669</v>
      </c>
      <c r="CN62">
        <f ca="1">CM62*EXP(($C$6-0.5*$C$4^2)*$C$5+$C$4*SQRT($C$5)*_xlfn.NORM.S.INV(RAND()))</f>
        <v>178.1060751977835</v>
      </c>
      <c r="CO62">
        <f ca="1">CN62*EXP(($C$6-0.5*$C$4^2)*$C$5+$C$4*SQRT($C$5)*_xlfn.NORM.S.INV(RAND()))</f>
        <v>169.24103841260381</v>
      </c>
      <c r="CP62">
        <f ca="1">CO62*EXP(($C$6-0.5*$C$4^2)*$C$5+$C$4*SQRT($C$5)*_xlfn.NORM.S.INV(RAND()))</f>
        <v>174.27601872617248</v>
      </c>
      <c r="CQ62">
        <f ca="1">CP62*EXP(($C$6-0.5*$C$4^2)*$C$5+$C$4*SQRT($C$5)*_xlfn.NORM.S.INV(RAND()))</f>
        <v>177.00831178039161</v>
      </c>
      <c r="CR62">
        <f ca="1">CQ62*EXP(($C$6-0.5*$C$4^2)*$C$5+$C$4*SQRT($C$5)*_xlfn.NORM.S.INV(RAND()))</f>
        <v>179.4988641247966</v>
      </c>
      <c r="CS62">
        <f ca="1">CR62*EXP(($C$6-0.5*$C$4^2)*$C$5+$C$4*SQRT($C$5)*_xlfn.NORM.S.INV(RAND()))</f>
        <v>173.49080793388961</v>
      </c>
      <c r="CT62">
        <f ca="1">CS62*EXP(($C$6-0.5*$C$4^2)*$C$5+$C$4*SQRT($C$5)*_xlfn.NORM.S.INV(RAND()))</f>
        <v>176.92590306618902</v>
      </c>
      <c r="CU62">
        <f ca="1">CT62*EXP(($C$6-0.5*$C$4^2)*$C$5+$C$4*SQRT($C$5)*_xlfn.NORM.S.INV(RAND()))</f>
        <v>182.89789505705042</v>
      </c>
      <c r="CV62">
        <f ca="1">CU62*EXP(($C$6-0.5*$C$4^2)*$C$5+$C$4*SQRT($C$5)*_xlfn.NORM.S.INV(RAND()))</f>
        <v>181.21172516860557</v>
      </c>
      <c r="CW62">
        <f ca="1">CV62*EXP(($C$6-0.5*$C$4^2)*$C$5+$C$4*SQRT($C$5)*_xlfn.NORM.S.INV(RAND()))</f>
        <v>181.6131645537603</v>
      </c>
      <c r="CX62">
        <f ca="1">CW62*EXP(($C$6-0.5*$C$4^2)*$C$5+$C$4*SQRT($C$5)*_xlfn.NORM.S.INV(RAND()))</f>
        <v>177.97406972286086</v>
      </c>
      <c r="CY62">
        <f ca="1">CX62*EXP(($C$6-0.5*$C$4^2)*$C$5+$C$4*SQRT($C$5)*_xlfn.NORM.S.INV(RAND()))</f>
        <v>175.37767697561765</v>
      </c>
      <c r="CZ62">
        <f ca="1">CY62*EXP(($C$6-0.5*$C$4^2)*$C$5+$C$4*SQRT($C$5)*_xlfn.NORM.S.INV(RAND()))</f>
        <v>169.19700497922872</v>
      </c>
      <c r="DA62">
        <f ca="1">CZ62*EXP(($C$6-0.5*$C$4^2)*$C$5+$C$4*SQRT($C$5)*_xlfn.NORM.S.INV(RAND()))</f>
        <v>171.37101828954312</v>
      </c>
      <c r="DB62">
        <f ca="1">DA62*EXP(($C$6-0.5*$C$4^2)*$C$5+$C$4*SQRT($C$5)*_xlfn.NORM.S.INV(RAND()))</f>
        <v>173.66115563922867</v>
      </c>
      <c r="DC62">
        <f ca="1">DB62*EXP(($C$6-0.5*$C$4^2)*$C$5+$C$4*SQRT($C$5)*_xlfn.NORM.S.INV(RAND()))</f>
        <v>172.54459259626651</v>
      </c>
      <c r="DD62">
        <f ca="1">DC62*EXP(($C$6-0.5*$C$4^2)*$C$5+$C$4*SQRT($C$5)*_xlfn.NORM.S.INV(RAND()))</f>
        <v>170.45554721772729</v>
      </c>
      <c r="DE62">
        <f ca="1">DD62*EXP(($C$6-0.5*$C$4^2)*$C$5+$C$4*SQRT($C$5)*_xlfn.NORM.S.INV(RAND()))</f>
        <v>171.80058823257889</v>
      </c>
      <c r="DF62">
        <f ca="1">DE62*EXP(($C$6-0.5*$C$4^2)*$C$5+$C$4*SQRT($C$5)*_xlfn.NORM.S.INV(RAND()))</f>
        <v>168.62981584125063</v>
      </c>
      <c r="DG62">
        <f ca="1">DF62*EXP(($C$6-0.5*$C$4^2)*$C$5+$C$4*SQRT($C$5)*_xlfn.NORM.S.INV(RAND()))</f>
        <v>165.91923729980289</v>
      </c>
      <c r="DH62">
        <f ca="1">DG62*EXP(($C$6-0.5*$C$4^2)*$C$5+$C$4*SQRT($C$5)*_xlfn.NORM.S.INV(RAND()))</f>
        <v>169.96071654426984</v>
      </c>
      <c r="DI62">
        <f ca="1">DH62*EXP(($C$6-0.5*$C$4^2)*$C$5+$C$4*SQRT($C$5)*_xlfn.NORM.S.INV(RAND()))</f>
        <v>170.36546884497034</v>
      </c>
      <c r="DJ62">
        <f ca="1">DI62*EXP(($C$6-0.5*$C$4^2)*$C$5+$C$4*SQRT($C$5)*_xlfn.NORM.S.INV(RAND()))</f>
        <v>171.6209777920823</v>
      </c>
      <c r="DK62">
        <f ca="1">DJ62*EXP(($C$6-0.5*$C$4^2)*$C$5+$C$4*SQRT($C$5)*_xlfn.NORM.S.INV(RAND()))</f>
        <v>168.84806480059561</v>
      </c>
      <c r="DL62">
        <f ca="1">DK62*EXP(($C$6-0.5*$C$4^2)*$C$5+$C$4*SQRT($C$5)*_xlfn.NORM.S.INV(RAND()))</f>
        <v>163.10594483158363</v>
      </c>
      <c r="DM62">
        <f ca="1">DL62*EXP(($C$6-0.5*$C$4^2)*$C$5+$C$4*SQRT($C$5)*_xlfn.NORM.S.INV(RAND()))</f>
        <v>160.03828924881984</v>
      </c>
      <c r="DN62">
        <f ca="1">DM62*EXP(($C$6-0.5*$C$4^2)*$C$5+$C$4*SQRT($C$5)*_xlfn.NORM.S.INV(RAND()))</f>
        <v>156.04426657769184</v>
      </c>
      <c r="DO62">
        <f ca="1">DN62*EXP(($C$6-0.5*$C$4^2)*$C$5+$C$4*SQRT($C$5)*_xlfn.NORM.S.INV(RAND()))</f>
        <v>156.16089152666805</v>
      </c>
      <c r="DP62">
        <f ca="1">DO62*EXP(($C$6-0.5*$C$4^2)*$C$5+$C$4*SQRT($C$5)*_xlfn.NORM.S.INV(RAND()))</f>
        <v>154.80630085721094</v>
      </c>
      <c r="DQ62">
        <f ca="1">DP62*EXP(($C$6-0.5*$C$4^2)*$C$5+$C$4*SQRT($C$5)*_xlfn.NORM.S.INV(RAND()))</f>
        <v>159.5619074848791</v>
      </c>
      <c r="DR62">
        <f ca="1">DQ62*EXP(($C$6-0.5*$C$4^2)*$C$5+$C$4*SQRT($C$5)*_xlfn.NORM.S.INV(RAND()))</f>
        <v>156.64261648334104</v>
      </c>
      <c r="DS62">
        <f ca="1">DR62*EXP(($C$6-0.5*$C$4^2)*$C$5+$C$4*SQRT($C$5)*_xlfn.NORM.S.INV(RAND()))</f>
        <v>155.16337343866496</v>
      </c>
      <c r="DT62">
        <f ca="1">DS62*EXP(($C$6-0.5*$C$4^2)*$C$5+$C$4*SQRT($C$5)*_xlfn.NORM.S.INV(RAND()))</f>
        <v>160.19768085209429</v>
      </c>
      <c r="DU62">
        <f ca="1">DT62*EXP(($C$6-0.5*$C$4^2)*$C$5+$C$4*SQRT($C$5)*_xlfn.NORM.S.INV(RAND()))</f>
        <v>155.37165881202679</v>
      </c>
      <c r="DV62">
        <f ca="1">DU62*EXP(($C$6-0.5*$C$4^2)*$C$5+$C$4*SQRT($C$5)*_xlfn.NORM.S.INV(RAND()))</f>
        <v>161.46273115219739</v>
      </c>
      <c r="DW62">
        <f ca="1">DV62*EXP(($C$6-0.5*$C$4^2)*$C$5+$C$4*SQRT($C$5)*_xlfn.NORM.S.INV(RAND()))</f>
        <v>163.78746942517077</v>
      </c>
      <c r="DX62">
        <f ca="1">DW62*EXP(($C$6-0.5*$C$4^2)*$C$5+$C$4*SQRT($C$5)*_xlfn.NORM.S.INV(RAND()))</f>
        <v>163.82562117168766</v>
      </c>
      <c r="DY62">
        <f ca="1">DX62*EXP(($C$6-0.5*$C$4^2)*$C$5+$C$4*SQRT($C$5)*_xlfn.NORM.S.INV(RAND()))</f>
        <v>164.80516001768851</v>
      </c>
      <c r="DZ62">
        <f ca="1">DY62*EXP(($C$6-0.5*$C$4^2)*$C$5+$C$4*SQRT($C$5)*_xlfn.NORM.S.INV(RAND()))</f>
        <v>164.76555016422697</v>
      </c>
      <c r="EA62">
        <f ca="1">DZ62*EXP(($C$6-0.5*$C$4^2)*$C$5+$C$4*SQRT($C$5)*_xlfn.NORM.S.INV(RAND()))</f>
        <v>166.69628025122088</v>
      </c>
      <c r="EB62">
        <f ca="1">EA62*EXP(($C$6-0.5*$C$4^2)*$C$5+$C$4*SQRT($C$5)*_xlfn.NORM.S.INV(RAND()))</f>
        <v>162.56822440283261</v>
      </c>
      <c r="EC62">
        <f ca="1">EB62*EXP(($C$6-0.5*$C$4^2)*$C$5+$C$4*SQRT($C$5)*_xlfn.NORM.S.INV(RAND()))</f>
        <v>166.99778350690167</v>
      </c>
      <c r="ED62">
        <f ca="1">EC62*EXP(($C$6-0.5*$C$4^2)*$C$5+$C$4*SQRT($C$5)*_xlfn.NORM.S.INV(RAND()))</f>
        <v>166.11048019594332</v>
      </c>
      <c r="EE62">
        <f ca="1">ED62*EXP(($C$6-0.5*$C$4^2)*$C$5+$C$4*SQRT($C$5)*_xlfn.NORM.S.INV(RAND()))</f>
        <v>170.49829051977142</v>
      </c>
      <c r="EF62">
        <f ca="1">EE62*EXP(($C$6-0.5*$C$4^2)*$C$5+$C$4*SQRT($C$5)*_xlfn.NORM.S.INV(RAND()))</f>
        <v>171.07404558043345</v>
      </c>
      <c r="EG62">
        <f ca="1">EF62*EXP(($C$6-0.5*$C$4^2)*$C$5+$C$4*SQRT($C$5)*_xlfn.NORM.S.INV(RAND()))</f>
        <v>171.334685154205</v>
      </c>
      <c r="EH62">
        <f ca="1">EG62*EXP(($C$6-0.5*$C$4^2)*$C$5+$C$4*SQRT($C$5)*_xlfn.NORM.S.INV(RAND()))</f>
        <v>170.95904420191678</v>
      </c>
      <c r="EI62">
        <f ca="1">EH62*EXP(($C$6-0.5*$C$4^2)*$C$5+$C$4*SQRT($C$5)*_xlfn.NORM.S.INV(RAND()))</f>
        <v>170.34532751924326</v>
      </c>
      <c r="EJ62">
        <f ca="1">EI62*EXP(($C$6-0.5*$C$4^2)*$C$5+$C$4*SQRT($C$5)*_xlfn.NORM.S.INV(RAND()))</f>
        <v>174.70059462443984</v>
      </c>
      <c r="EK62">
        <f ca="1">EJ62*EXP(($C$6-0.5*$C$4^2)*$C$5+$C$4*SQRT($C$5)*_xlfn.NORM.S.INV(RAND()))</f>
        <v>172.25941481484332</v>
      </c>
      <c r="EL62">
        <f ca="1">EK62*EXP(($C$6-0.5*$C$4^2)*$C$5+$C$4*SQRT($C$5)*_xlfn.NORM.S.INV(RAND()))</f>
        <v>173.94633109900198</v>
      </c>
      <c r="EM62">
        <f ca="1">EL62*EXP(($C$6-0.5*$C$4^2)*$C$5+$C$4*SQRT($C$5)*_xlfn.NORM.S.INV(RAND()))</f>
        <v>176.62316388760453</v>
      </c>
      <c r="EN62">
        <f ca="1">EM62*EXP(($C$6-0.5*$C$4^2)*$C$5+$C$4*SQRT($C$5)*_xlfn.NORM.S.INV(RAND()))</f>
        <v>175.92872088880196</v>
      </c>
      <c r="EO62">
        <f ca="1">EN62*EXP(($C$6-0.5*$C$4^2)*$C$5+$C$4*SQRT($C$5)*_xlfn.NORM.S.INV(RAND()))</f>
        <v>174.6063040769794</v>
      </c>
      <c r="EP62">
        <f ca="1">EO62*EXP(($C$6-0.5*$C$4^2)*$C$5+$C$4*SQRT($C$5)*_xlfn.NORM.S.INV(RAND()))</f>
        <v>175.48154823818786</v>
      </c>
      <c r="EQ62">
        <f ca="1">EP62*EXP(($C$6-0.5*$C$4^2)*$C$5+$C$4*SQRT($C$5)*_xlfn.NORM.S.INV(RAND()))</f>
        <v>180.39938454434727</v>
      </c>
      <c r="ER62">
        <f ca="1">EQ62*EXP(($C$6-0.5*$C$4^2)*$C$5+$C$4*SQRT($C$5)*_xlfn.NORM.S.INV(RAND()))</f>
        <v>187.1831980849968</v>
      </c>
      <c r="ES62">
        <f ca="1">ER62*EXP(($C$6-0.5*$C$4^2)*$C$5+$C$4*SQRT($C$5)*_xlfn.NORM.S.INV(RAND()))</f>
        <v>186.10756314783512</v>
      </c>
      <c r="ET62">
        <f ca="1">ES62*EXP(($C$6-0.5*$C$4^2)*$C$5+$C$4*SQRT($C$5)*_xlfn.NORM.S.INV(RAND()))</f>
        <v>186.69348310458267</v>
      </c>
      <c r="EU62">
        <f ca="1">ET62*EXP(($C$6-0.5*$C$4^2)*$C$5+$C$4*SQRT($C$5)*_xlfn.NORM.S.INV(RAND()))</f>
        <v>189.20006106948546</v>
      </c>
      <c r="EV62">
        <f ca="1">EU62*EXP(($C$6-0.5*$C$4^2)*$C$5+$C$4*SQRT($C$5)*_xlfn.NORM.S.INV(RAND()))</f>
        <v>189.53633589116689</v>
      </c>
      <c r="EW62">
        <f ca="1">EV62*EXP(($C$6-0.5*$C$4^2)*$C$5+$C$4*SQRT($C$5)*_xlfn.NORM.S.INV(RAND()))</f>
        <v>195.58666130839828</v>
      </c>
      <c r="EX62">
        <f ca="1">EW62*EXP(($C$6-0.5*$C$4^2)*$C$5+$C$4*SQRT($C$5)*_xlfn.NORM.S.INV(RAND()))</f>
        <v>194.13489358760867</v>
      </c>
      <c r="EY62">
        <f ca="1">EX62*EXP(($C$6-0.5*$C$4^2)*$C$5+$C$4*SQRT($C$5)*_xlfn.NORM.S.INV(RAND()))</f>
        <v>193.51143201126274</v>
      </c>
      <c r="EZ62">
        <f ca="1">EY62*EXP(($C$6-0.5*$C$4^2)*$C$5+$C$4*SQRT($C$5)*_xlfn.NORM.S.INV(RAND()))</f>
        <v>194.32053795359766</v>
      </c>
      <c r="FA62">
        <f ca="1">EZ62*EXP(($C$6-0.5*$C$4^2)*$C$5+$C$4*SQRT($C$5)*_xlfn.NORM.S.INV(RAND()))</f>
        <v>190.49507557072832</v>
      </c>
      <c r="FB62">
        <f ca="1">FA62*EXP(($C$6-0.5*$C$4^2)*$C$5+$C$4*SQRT($C$5)*_xlfn.NORM.S.INV(RAND()))</f>
        <v>186.81436144763694</v>
      </c>
      <c r="FC62">
        <f ca="1">FB62*EXP(($C$6-0.5*$C$4^2)*$C$5+$C$4*SQRT($C$5)*_xlfn.NORM.S.INV(RAND()))</f>
        <v>181.53789528219903</v>
      </c>
      <c r="FD62">
        <f ca="1">FC62*EXP(($C$6-0.5*$C$4^2)*$C$5+$C$4*SQRT($C$5)*_xlfn.NORM.S.INV(RAND()))</f>
        <v>184.8983591102467</v>
      </c>
      <c r="FE62">
        <f ca="1">FD62*EXP(($C$6-0.5*$C$4^2)*$C$5+$C$4*SQRT($C$5)*_xlfn.NORM.S.INV(RAND()))</f>
        <v>182.55885120741661</v>
      </c>
      <c r="FF62">
        <f ca="1">FE62*EXP(($C$6-0.5*$C$4^2)*$C$5+$C$4*SQRT($C$5)*_xlfn.NORM.S.INV(RAND()))</f>
        <v>179.21134173615653</v>
      </c>
      <c r="FG62">
        <f ca="1">FF62*EXP(($C$6-0.5*$C$4^2)*$C$5+$C$4*SQRT($C$5)*_xlfn.NORM.S.INV(RAND()))</f>
        <v>176.78696739049357</v>
      </c>
      <c r="FH62">
        <f ca="1">FG62*EXP(($C$6-0.5*$C$4^2)*$C$5+$C$4*SQRT($C$5)*_xlfn.NORM.S.INV(RAND()))</f>
        <v>173.95183026028681</v>
      </c>
      <c r="FI62">
        <f ca="1">FH62*EXP(($C$6-0.5*$C$4^2)*$C$5+$C$4*SQRT($C$5)*_xlfn.NORM.S.INV(RAND()))</f>
        <v>176.78175024472193</v>
      </c>
      <c r="FJ62">
        <f ca="1">FI62*EXP(($C$6-0.5*$C$4^2)*$C$5+$C$4*SQRT($C$5)*_xlfn.NORM.S.INV(RAND()))</f>
        <v>174.10101418589255</v>
      </c>
      <c r="FK62">
        <f ca="1">FJ62*EXP(($C$6-0.5*$C$4^2)*$C$5+$C$4*SQRT($C$5)*_xlfn.NORM.S.INV(RAND()))</f>
        <v>172.64920960700087</v>
      </c>
      <c r="FL62">
        <f ca="1">FK62*EXP(($C$6-0.5*$C$4^2)*$C$5+$C$4*SQRT($C$5)*_xlfn.NORM.S.INV(RAND()))</f>
        <v>174.05060503496216</v>
      </c>
      <c r="FM62">
        <f ca="1">FL62*EXP(($C$6-0.5*$C$4^2)*$C$5+$C$4*SQRT($C$5)*_xlfn.NORM.S.INV(RAND()))</f>
        <v>177.51981966162157</v>
      </c>
      <c r="FN62">
        <f ca="1">FM62*EXP(($C$6-0.5*$C$4^2)*$C$5+$C$4*SQRT($C$5)*_xlfn.NORM.S.INV(RAND()))</f>
        <v>182.61264981529635</v>
      </c>
      <c r="FO62">
        <f ca="1">FN62*EXP(($C$6-0.5*$C$4^2)*$C$5+$C$4*SQRT($C$5)*_xlfn.NORM.S.INV(RAND()))</f>
        <v>183.41376133047862</v>
      </c>
      <c r="FP62">
        <f ca="1">FO62*EXP(($C$6-0.5*$C$4^2)*$C$5+$C$4*SQRT($C$5)*_xlfn.NORM.S.INV(RAND()))</f>
        <v>189.95849150353121</v>
      </c>
      <c r="FQ62">
        <f ca="1">FP62*EXP(($C$6-0.5*$C$4^2)*$C$5+$C$4*SQRT($C$5)*_xlfn.NORM.S.INV(RAND()))</f>
        <v>191.99398269256321</v>
      </c>
      <c r="FR62">
        <f ca="1">FQ62*EXP(($C$6-0.5*$C$4^2)*$C$5+$C$4*SQRT($C$5)*_xlfn.NORM.S.INV(RAND()))</f>
        <v>194.48302207002934</v>
      </c>
      <c r="FS62">
        <f ca="1">FR62*EXP(($C$6-0.5*$C$4^2)*$C$5+$C$4*SQRT($C$5)*_xlfn.NORM.S.INV(RAND()))</f>
        <v>191.33062215521099</v>
      </c>
      <c r="FT62">
        <f ca="1">FS62*EXP(($C$6-0.5*$C$4^2)*$C$5+$C$4*SQRT($C$5)*_xlfn.NORM.S.INV(RAND()))</f>
        <v>187.14263415688671</v>
      </c>
      <c r="FU62">
        <f ca="1">FT62*EXP(($C$6-0.5*$C$4^2)*$C$5+$C$4*SQRT($C$5)*_xlfn.NORM.S.INV(RAND()))</f>
        <v>185.59570188453034</v>
      </c>
      <c r="FV62">
        <f ca="1">FU62*EXP(($C$6-0.5*$C$4^2)*$C$5+$C$4*SQRT($C$5)*_xlfn.NORM.S.INV(RAND()))</f>
        <v>188.99750744591782</v>
      </c>
      <c r="FW62">
        <f ca="1">FV62*EXP(($C$6-0.5*$C$4^2)*$C$5+$C$4*SQRT($C$5)*_xlfn.NORM.S.INV(RAND()))</f>
        <v>182.56889900688353</v>
      </c>
      <c r="FX62">
        <f ca="1">FW62*EXP(($C$6-0.5*$C$4^2)*$C$5+$C$4*SQRT($C$5)*_xlfn.NORM.S.INV(RAND()))</f>
        <v>178.03238455843356</v>
      </c>
      <c r="FY62">
        <f ca="1">FX62*EXP(($C$6-0.5*$C$4^2)*$C$5+$C$4*SQRT($C$5)*_xlfn.NORM.S.INV(RAND()))</f>
        <v>174.88605084218611</v>
      </c>
      <c r="FZ62">
        <f ca="1">FY62*EXP(($C$6-0.5*$C$4^2)*$C$5+$C$4*SQRT($C$5)*_xlfn.NORM.S.INV(RAND()))</f>
        <v>175.13517581994336</v>
      </c>
      <c r="GA62">
        <f ca="1">FZ62*EXP(($C$6-0.5*$C$4^2)*$C$5+$C$4*SQRT($C$5)*_xlfn.NORM.S.INV(RAND()))</f>
        <v>171.68143694569767</v>
      </c>
      <c r="GB62">
        <f ca="1">GA62*EXP(($C$6-0.5*$C$4^2)*$C$5+$C$4*SQRT($C$5)*_xlfn.NORM.S.INV(RAND()))</f>
        <v>170.76298850101028</v>
      </c>
      <c r="GC62">
        <f ca="1">GB62*EXP(($C$6-0.5*$C$4^2)*$C$5+$C$4*SQRT($C$5)*_xlfn.NORM.S.INV(RAND()))</f>
        <v>165.47595268057253</v>
      </c>
      <c r="GD62">
        <f ca="1">GC62*EXP(($C$6-0.5*$C$4^2)*$C$5+$C$4*SQRT($C$5)*_xlfn.NORM.S.INV(RAND()))</f>
        <v>161.48596282556153</v>
      </c>
      <c r="GE62">
        <f ca="1">GD62*EXP(($C$6-0.5*$C$4^2)*$C$5+$C$4*SQRT($C$5)*_xlfn.NORM.S.INV(RAND()))</f>
        <v>164.5035313783479</v>
      </c>
      <c r="GF62">
        <f ca="1">GE62*EXP(($C$6-0.5*$C$4^2)*$C$5+$C$4*SQRT($C$5)*_xlfn.NORM.S.INV(RAND()))</f>
        <v>161.61475027847425</v>
      </c>
      <c r="GG62">
        <f ca="1">GF62*EXP(($C$6-0.5*$C$4^2)*$C$5+$C$4*SQRT($C$5)*_xlfn.NORM.S.INV(RAND()))</f>
        <v>161.51498551863264</v>
      </c>
      <c r="GH62">
        <f ca="1">GG62*EXP(($C$6-0.5*$C$4^2)*$C$5+$C$4*SQRT($C$5)*_xlfn.NORM.S.INV(RAND()))</f>
        <v>162.18858861399232</v>
      </c>
      <c r="GI62">
        <f ca="1">GH62*EXP(($C$6-0.5*$C$4^2)*$C$5+$C$4*SQRT($C$5)*_xlfn.NORM.S.INV(RAND()))</f>
        <v>157.68660311459215</v>
      </c>
      <c r="GJ62">
        <f ca="1">GI62*EXP(($C$6-0.5*$C$4^2)*$C$5+$C$4*SQRT($C$5)*_xlfn.NORM.S.INV(RAND()))</f>
        <v>153.39158139284967</v>
      </c>
      <c r="GK62">
        <f ca="1">GJ62*EXP(($C$6-0.5*$C$4^2)*$C$5+$C$4*SQRT($C$5)*_xlfn.NORM.S.INV(RAND()))</f>
        <v>154.07279868728264</v>
      </c>
      <c r="GL62">
        <f ca="1">GK62*EXP(($C$6-0.5*$C$4^2)*$C$5+$C$4*SQRT($C$5)*_xlfn.NORM.S.INV(RAND()))</f>
        <v>153.68361993078062</v>
      </c>
      <c r="GM62">
        <f ca="1">GL62*EXP(($C$6-0.5*$C$4^2)*$C$5+$C$4*SQRT($C$5)*_xlfn.NORM.S.INV(RAND()))</f>
        <v>152.19449640149628</v>
      </c>
      <c r="GN62">
        <f ca="1">GM62*EXP(($C$6-0.5*$C$4^2)*$C$5+$C$4*SQRT($C$5)*_xlfn.NORM.S.INV(RAND()))</f>
        <v>151.14279015723795</v>
      </c>
      <c r="GO62">
        <f ca="1">GN62*EXP(($C$6-0.5*$C$4^2)*$C$5+$C$4*SQRT($C$5)*_xlfn.NORM.S.INV(RAND()))</f>
        <v>150.01215775617231</v>
      </c>
      <c r="GP62">
        <f ca="1">GO62*EXP(($C$6-0.5*$C$4^2)*$C$5+$C$4*SQRT($C$5)*_xlfn.NORM.S.INV(RAND()))</f>
        <v>145.67530848405593</v>
      </c>
      <c r="GQ62">
        <f ca="1">GP62*EXP(($C$6-0.5*$C$4^2)*$C$5+$C$4*SQRT($C$5)*_xlfn.NORM.S.INV(RAND()))</f>
        <v>145.1234059443816</v>
      </c>
      <c r="GR62">
        <f ca="1">GQ62*EXP(($C$6-0.5*$C$4^2)*$C$5+$C$4*SQRT($C$5)*_xlfn.NORM.S.INV(RAND()))</f>
        <v>146.08105548907901</v>
      </c>
      <c r="GS62">
        <f ca="1">GR62*EXP(($C$6-0.5*$C$4^2)*$C$5+$C$4*SQRT($C$5)*_xlfn.NORM.S.INV(RAND()))</f>
        <v>144.88432801979181</v>
      </c>
      <c r="GT62">
        <f ca="1">GS62*EXP(($C$6-0.5*$C$4^2)*$C$5+$C$4*SQRT($C$5)*_xlfn.NORM.S.INV(RAND()))</f>
        <v>141.01186046725167</v>
      </c>
      <c r="GU62">
        <f ca="1">GT62*EXP(($C$6-0.5*$C$4^2)*$C$5+$C$4*SQRT($C$5)*_xlfn.NORM.S.INV(RAND()))</f>
        <v>143.07884771801844</v>
      </c>
      <c r="GV62">
        <f ca="1">GU62*EXP(($C$6-0.5*$C$4^2)*$C$5+$C$4*SQRT($C$5)*_xlfn.NORM.S.INV(RAND()))</f>
        <v>143.55092228272156</v>
      </c>
      <c r="GW62">
        <f ca="1">GV62*EXP(($C$6-0.5*$C$4^2)*$C$5+$C$4*SQRT($C$5)*_xlfn.NORM.S.INV(RAND()))</f>
        <v>143.16258399713041</v>
      </c>
      <c r="GX62">
        <f ca="1">GW62*EXP(($C$6-0.5*$C$4^2)*$C$5+$C$4*SQRT($C$5)*_xlfn.NORM.S.INV(RAND()))</f>
        <v>136.10585788109842</v>
      </c>
      <c r="GY62" s="26">
        <f t="shared" ca="1" si="0"/>
        <v>23.894142118901584</v>
      </c>
      <c r="GZ62">
        <f ca="1">GY62*EXP(-$C$6*$C$7)</f>
        <v>23.817273793107393</v>
      </c>
      <c r="HA62" s="26">
        <f t="shared" ca="1" si="1"/>
        <v>0</v>
      </c>
      <c r="HB62" s="26">
        <f ca="1">HA62*EXP(-$C$6*$C$7)</f>
        <v>0</v>
      </c>
    </row>
    <row r="63" spans="6:210" x14ac:dyDescent="0.35">
      <c r="F63" s="26">
        <f>F62</f>
        <v>156.69999999999999</v>
      </c>
      <c r="G63">
        <f ca="1">F63*EXP(($C$6-0.5*$C$4^2)*$C$5+$C$4*SQRT($C$5)*_xlfn.NORM.S.INV(RAND()))</f>
        <v>159.97638870711506</v>
      </c>
      <c r="H63">
        <f ca="1">G63*EXP(($C$6-0.5*$C$4^2)*$C$5+$C$4*SQRT($C$5)*_xlfn.NORM.S.INV(RAND()))</f>
        <v>158.91455874342498</v>
      </c>
      <c r="I63">
        <f ca="1">H63*EXP(($C$6-0.5*$C$4^2)*$C$5+$C$4*SQRT($C$5)*_xlfn.NORM.S.INV(RAND()))</f>
        <v>163.33458792819559</v>
      </c>
      <c r="J63">
        <f ca="1">I63*EXP(($C$6-0.5*$C$4^2)*$C$5+$C$4*SQRT($C$5)*_xlfn.NORM.S.INV(RAND()))</f>
        <v>166.83636132339041</v>
      </c>
      <c r="K63">
        <f ca="1">J63*EXP(($C$6-0.5*$C$4^2)*$C$5+$C$4*SQRT($C$5)*_xlfn.NORM.S.INV(RAND()))</f>
        <v>162.10124537264855</v>
      </c>
      <c r="L63">
        <f ca="1">K63*EXP(($C$6-0.5*$C$4^2)*$C$5+$C$4*SQRT($C$5)*_xlfn.NORM.S.INV(RAND()))</f>
        <v>163.07980956641796</v>
      </c>
      <c r="M63">
        <f ca="1">L63*EXP(($C$6-0.5*$C$4^2)*$C$5+$C$4*SQRT($C$5)*_xlfn.NORM.S.INV(RAND()))</f>
        <v>162.02534129871697</v>
      </c>
      <c r="N63">
        <f ca="1">M63*EXP(($C$6-0.5*$C$4^2)*$C$5+$C$4*SQRT($C$5)*_xlfn.NORM.S.INV(RAND()))</f>
        <v>166.06212740807831</v>
      </c>
      <c r="O63">
        <f ca="1">N63*EXP(($C$6-0.5*$C$4^2)*$C$5+$C$4*SQRT($C$5)*_xlfn.NORM.S.INV(RAND()))</f>
        <v>168.64092286363393</v>
      </c>
      <c r="P63">
        <f ca="1">O63*EXP(($C$6-0.5*$C$4^2)*$C$5+$C$4*SQRT($C$5)*_xlfn.NORM.S.INV(RAND()))</f>
        <v>173.49006320119352</v>
      </c>
      <c r="Q63">
        <f ca="1">P63*EXP(($C$6-0.5*$C$4^2)*$C$5+$C$4*SQRT($C$5)*_xlfn.NORM.S.INV(RAND()))</f>
        <v>168.9263528316803</v>
      </c>
      <c r="R63">
        <f ca="1">Q63*EXP(($C$6-0.5*$C$4^2)*$C$5+$C$4*SQRT($C$5)*_xlfn.NORM.S.INV(RAND()))</f>
        <v>169.60579648936132</v>
      </c>
      <c r="S63">
        <f ca="1">R63*EXP(($C$6-0.5*$C$4^2)*$C$5+$C$4*SQRT($C$5)*_xlfn.NORM.S.INV(RAND()))</f>
        <v>172.01713118632946</v>
      </c>
      <c r="T63">
        <f ca="1">S63*EXP(($C$6-0.5*$C$4^2)*$C$5+$C$4*SQRT($C$5)*_xlfn.NORM.S.INV(RAND()))</f>
        <v>177.16545115962614</v>
      </c>
      <c r="U63">
        <f ca="1">T63*EXP(($C$6-0.5*$C$4^2)*$C$5+$C$4*SQRT($C$5)*_xlfn.NORM.S.INV(RAND()))</f>
        <v>175.16025626254057</v>
      </c>
      <c r="V63">
        <f ca="1">U63*EXP(($C$6-0.5*$C$4^2)*$C$5+$C$4*SQRT($C$5)*_xlfn.NORM.S.INV(RAND()))</f>
        <v>174.42875146934057</v>
      </c>
      <c r="W63">
        <f ca="1">V63*EXP(($C$6-0.5*$C$4^2)*$C$5+$C$4*SQRT($C$5)*_xlfn.NORM.S.INV(RAND()))</f>
        <v>174.38872352497035</v>
      </c>
      <c r="X63">
        <f ca="1">W63*EXP(($C$6-0.5*$C$4^2)*$C$5+$C$4*SQRT($C$5)*_xlfn.NORM.S.INV(RAND()))</f>
        <v>181.07556398045355</v>
      </c>
      <c r="Y63">
        <f ca="1">X63*EXP(($C$6-0.5*$C$4^2)*$C$5+$C$4*SQRT($C$5)*_xlfn.NORM.S.INV(RAND()))</f>
        <v>184.94154335734692</v>
      </c>
      <c r="Z63">
        <f ca="1">Y63*EXP(($C$6-0.5*$C$4^2)*$C$5+$C$4*SQRT($C$5)*_xlfn.NORM.S.INV(RAND()))</f>
        <v>190.72157584344646</v>
      </c>
      <c r="AA63">
        <f ca="1">Z63*EXP(($C$6-0.5*$C$4^2)*$C$5+$C$4*SQRT($C$5)*_xlfn.NORM.S.INV(RAND()))</f>
        <v>190.33388404674005</v>
      </c>
      <c r="AB63">
        <f ca="1">AA63*EXP(($C$6-0.5*$C$4^2)*$C$5+$C$4*SQRT($C$5)*_xlfn.NORM.S.INV(RAND()))</f>
        <v>190.67346957270473</v>
      </c>
      <c r="AC63">
        <f ca="1">AB63*EXP(($C$6-0.5*$C$4^2)*$C$5+$C$4*SQRT($C$5)*_xlfn.NORM.S.INV(RAND()))</f>
        <v>193.74151244884831</v>
      </c>
      <c r="AD63">
        <f ca="1">AC63*EXP(($C$6-0.5*$C$4^2)*$C$5+$C$4*SQRT($C$5)*_xlfn.NORM.S.INV(RAND()))</f>
        <v>194.52655346238032</v>
      </c>
      <c r="AE63">
        <f ca="1">AD63*EXP(($C$6-0.5*$C$4^2)*$C$5+$C$4*SQRT($C$5)*_xlfn.NORM.S.INV(RAND()))</f>
        <v>193.37540017200013</v>
      </c>
      <c r="AF63">
        <f ca="1">AE63*EXP(($C$6-0.5*$C$4^2)*$C$5+$C$4*SQRT($C$5)*_xlfn.NORM.S.INV(RAND()))</f>
        <v>195.12414513597366</v>
      </c>
      <c r="AG63">
        <f ca="1">AF63*EXP(($C$6-0.5*$C$4^2)*$C$5+$C$4*SQRT($C$5)*_xlfn.NORM.S.INV(RAND()))</f>
        <v>194.99599243433744</v>
      </c>
      <c r="AH63">
        <f ca="1">AG63*EXP(($C$6-0.5*$C$4^2)*$C$5+$C$4*SQRT($C$5)*_xlfn.NORM.S.INV(RAND()))</f>
        <v>193.3977201430782</v>
      </c>
      <c r="AI63">
        <f ca="1">AH63*EXP(($C$6-0.5*$C$4^2)*$C$5+$C$4*SQRT($C$5)*_xlfn.NORM.S.INV(RAND()))</f>
        <v>194.90803959204464</v>
      </c>
      <c r="AJ63">
        <f ca="1">AI63*EXP(($C$6-0.5*$C$4^2)*$C$5+$C$4*SQRT($C$5)*_xlfn.NORM.S.INV(RAND()))</f>
        <v>193.17527463796776</v>
      </c>
      <c r="AK63">
        <f ca="1">AJ63*EXP(($C$6-0.5*$C$4^2)*$C$5+$C$4*SQRT($C$5)*_xlfn.NORM.S.INV(RAND()))</f>
        <v>198.74642093059629</v>
      </c>
      <c r="AL63">
        <f ca="1">AK63*EXP(($C$6-0.5*$C$4^2)*$C$5+$C$4*SQRT($C$5)*_xlfn.NORM.S.INV(RAND()))</f>
        <v>201.10673655809708</v>
      </c>
      <c r="AM63">
        <f ca="1">AL63*EXP(($C$6-0.5*$C$4^2)*$C$5+$C$4*SQRT($C$5)*_xlfn.NORM.S.INV(RAND()))</f>
        <v>193.88598056688576</v>
      </c>
      <c r="AN63">
        <f ca="1">AM63*EXP(($C$6-0.5*$C$4^2)*$C$5+$C$4*SQRT($C$5)*_xlfn.NORM.S.INV(RAND()))</f>
        <v>200.45050139441611</v>
      </c>
      <c r="AO63">
        <f ca="1">AN63*EXP(($C$6-0.5*$C$4^2)*$C$5+$C$4*SQRT($C$5)*_xlfn.NORM.S.INV(RAND()))</f>
        <v>196.59134686630591</v>
      </c>
      <c r="AP63">
        <f ca="1">AO63*EXP(($C$6-0.5*$C$4^2)*$C$5+$C$4*SQRT($C$5)*_xlfn.NORM.S.INV(RAND()))</f>
        <v>194.26629253982713</v>
      </c>
      <c r="AQ63">
        <f ca="1">AP63*EXP(($C$6-0.5*$C$4^2)*$C$5+$C$4*SQRT($C$5)*_xlfn.NORM.S.INV(RAND()))</f>
        <v>195.16751071046502</v>
      </c>
      <c r="AR63">
        <f ca="1">AQ63*EXP(($C$6-0.5*$C$4^2)*$C$5+$C$4*SQRT($C$5)*_xlfn.NORM.S.INV(RAND()))</f>
        <v>196.82169981340587</v>
      </c>
      <c r="AS63">
        <f ca="1">AR63*EXP(($C$6-0.5*$C$4^2)*$C$5+$C$4*SQRT($C$5)*_xlfn.NORM.S.INV(RAND()))</f>
        <v>197.15352271030741</v>
      </c>
      <c r="AT63">
        <f ca="1">AS63*EXP(($C$6-0.5*$C$4^2)*$C$5+$C$4*SQRT($C$5)*_xlfn.NORM.S.INV(RAND()))</f>
        <v>198.44638798964971</v>
      </c>
      <c r="AU63">
        <f ca="1">AT63*EXP(($C$6-0.5*$C$4^2)*$C$5+$C$4*SQRT($C$5)*_xlfn.NORM.S.INV(RAND()))</f>
        <v>196.52556645524939</v>
      </c>
      <c r="AV63">
        <f ca="1">AU63*EXP(($C$6-0.5*$C$4^2)*$C$5+$C$4*SQRT($C$5)*_xlfn.NORM.S.INV(RAND()))</f>
        <v>196.48685178518807</v>
      </c>
      <c r="AW63">
        <f ca="1">AV63*EXP(($C$6-0.5*$C$4^2)*$C$5+$C$4*SQRT($C$5)*_xlfn.NORM.S.INV(RAND()))</f>
        <v>195.73438333201344</v>
      </c>
      <c r="AX63">
        <f ca="1">AW63*EXP(($C$6-0.5*$C$4^2)*$C$5+$C$4*SQRT($C$5)*_xlfn.NORM.S.INV(RAND()))</f>
        <v>194.01898111184033</v>
      </c>
      <c r="AY63">
        <f ca="1">AX63*EXP(($C$6-0.5*$C$4^2)*$C$5+$C$4*SQRT($C$5)*_xlfn.NORM.S.INV(RAND()))</f>
        <v>192.72531909426382</v>
      </c>
      <c r="AZ63">
        <f ca="1">AY63*EXP(($C$6-0.5*$C$4^2)*$C$5+$C$4*SQRT($C$5)*_xlfn.NORM.S.INV(RAND()))</f>
        <v>188.30146954556778</v>
      </c>
      <c r="BA63">
        <f ca="1">AZ63*EXP(($C$6-0.5*$C$4^2)*$C$5+$C$4*SQRT($C$5)*_xlfn.NORM.S.INV(RAND()))</f>
        <v>181.79407459593122</v>
      </c>
      <c r="BB63">
        <f ca="1">BA63*EXP(($C$6-0.5*$C$4^2)*$C$5+$C$4*SQRT($C$5)*_xlfn.NORM.S.INV(RAND()))</f>
        <v>185.45938828461519</v>
      </c>
      <c r="BC63">
        <f ca="1">BB63*EXP(($C$6-0.5*$C$4^2)*$C$5+$C$4*SQRT($C$5)*_xlfn.NORM.S.INV(RAND()))</f>
        <v>189.72807430078817</v>
      </c>
      <c r="BD63">
        <f ca="1">BC63*EXP(($C$6-0.5*$C$4^2)*$C$5+$C$4*SQRT($C$5)*_xlfn.NORM.S.INV(RAND()))</f>
        <v>196.03220618323653</v>
      </c>
      <c r="BE63">
        <f ca="1">BD63*EXP(($C$6-0.5*$C$4^2)*$C$5+$C$4*SQRT($C$5)*_xlfn.NORM.S.INV(RAND()))</f>
        <v>196.53909980534814</v>
      </c>
      <c r="BF63">
        <f ca="1">BE63*EXP(($C$6-0.5*$C$4^2)*$C$5+$C$4*SQRT($C$5)*_xlfn.NORM.S.INV(RAND()))</f>
        <v>193.18628116539358</v>
      </c>
      <c r="BG63">
        <f ca="1">BF63*EXP(($C$6-0.5*$C$4^2)*$C$5+$C$4*SQRT($C$5)*_xlfn.NORM.S.INV(RAND()))</f>
        <v>183.06924265255182</v>
      </c>
      <c r="BH63">
        <f ca="1">BG63*EXP(($C$6-0.5*$C$4^2)*$C$5+$C$4*SQRT($C$5)*_xlfn.NORM.S.INV(RAND()))</f>
        <v>180.00902829724365</v>
      </c>
      <c r="BI63">
        <f ca="1">BH63*EXP(($C$6-0.5*$C$4^2)*$C$5+$C$4*SQRT($C$5)*_xlfn.NORM.S.INV(RAND()))</f>
        <v>177.58954075425339</v>
      </c>
      <c r="BJ63">
        <f ca="1">BI63*EXP(($C$6-0.5*$C$4^2)*$C$5+$C$4*SQRT($C$5)*_xlfn.NORM.S.INV(RAND()))</f>
        <v>173.39476650078143</v>
      </c>
      <c r="BK63">
        <f ca="1">BJ63*EXP(($C$6-0.5*$C$4^2)*$C$5+$C$4*SQRT($C$5)*_xlfn.NORM.S.INV(RAND()))</f>
        <v>173.92090400165299</v>
      </c>
      <c r="BL63">
        <f ca="1">BK63*EXP(($C$6-0.5*$C$4^2)*$C$5+$C$4*SQRT($C$5)*_xlfn.NORM.S.INV(RAND()))</f>
        <v>171.1760301247713</v>
      </c>
      <c r="BM63">
        <f ca="1">BL63*EXP(($C$6-0.5*$C$4^2)*$C$5+$C$4*SQRT($C$5)*_xlfn.NORM.S.INV(RAND()))</f>
        <v>172.99454844024999</v>
      </c>
      <c r="BN63">
        <f ca="1">BM63*EXP(($C$6-0.5*$C$4^2)*$C$5+$C$4*SQRT($C$5)*_xlfn.NORM.S.INV(RAND()))</f>
        <v>172.74816548587611</v>
      </c>
      <c r="BO63">
        <f ca="1">BN63*EXP(($C$6-0.5*$C$4^2)*$C$5+$C$4*SQRT($C$5)*_xlfn.NORM.S.INV(RAND()))</f>
        <v>171.62928879143129</v>
      </c>
      <c r="BP63">
        <f ca="1">BO63*EXP(($C$6-0.5*$C$4^2)*$C$5+$C$4*SQRT($C$5)*_xlfn.NORM.S.INV(RAND()))</f>
        <v>176.60700539345791</v>
      </c>
      <c r="BQ63">
        <f ca="1">BP63*EXP(($C$6-0.5*$C$4^2)*$C$5+$C$4*SQRT($C$5)*_xlfn.NORM.S.INV(RAND()))</f>
        <v>185.84986516630181</v>
      </c>
      <c r="BR63">
        <f ca="1">BQ63*EXP(($C$6-0.5*$C$4^2)*$C$5+$C$4*SQRT($C$5)*_xlfn.NORM.S.INV(RAND()))</f>
        <v>186.54652353104623</v>
      </c>
      <c r="BS63">
        <f ca="1">BR63*EXP(($C$6-0.5*$C$4^2)*$C$5+$C$4*SQRT($C$5)*_xlfn.NORM.S.INV(RAND()))</f>
        <v>191.1372850055848</v>
      </c>
      <c r="BT63">
        <f ca="1">BS63*EXP(($C$6-0.5*$C$4^2)*$C$5+$C$4*SQRT($C$5)*_xlfn.NORM.S.INV(RAND()))</f>
        <v>188.43754171806887</v>
      </c>
      <c r="BU63">
        <f ca="1">BT63*EXP(($C$6-0.5*$C$4^2)*$C$5+$C$4*SQRT($C$5)*_xlfn.NORM.S.INV(RAND()))</f>
        <v>181.17870939013378</v>
      </c>
      <c r="BV63">
        <f ca="1">BU63*EXP(($C$6-0.5*$C$4^2)*$C$5+$C$4*SQRT($C$5)*_xlfn.NORM.S.INV(RAND()))</f>
        <v>187.01082374013629</v>
      </c>
      <c r="BW63">
        <f ca="1">BV63*EXP(($C$6-0.5*$C$4^2)*$C$5+$C$4*SQRT($C$5)*_xlfn.NORM.S.INV(RAND()))</f>
        <v>185.9831700542679</v>
      </c>
      <c r="BX63">
        <f ca="1">BW63*EXP(($C$6-0.5*$C$4^2)*$C$5+$C$4*SQRT($C$5)*_xlfn.NORM.S.INV(RAND()))</f>
        <v>185.3289187011963</v>
      </c>
      <c r="BY63">
        <f ca="1">BX63*EXP(($C$6-0.5*$C$4^2)*$C$5+$C$4*SQRT($C$5)*_xlfn.NORM.S.INV(RAND()))</f>
        <v>185.9340911505362</v>
      </c>
      <c r="BZ63">
        <f ca="1">BY63*EXP(($C$6-0.5*$C$4^2)*$C$5+$C$4*SQRT($C$5)*_xlfn.NORM.S.INV(RAND()))</f>
        <v>185.742568186341</v>
      </c>
      <c r="CA63">
        <f ca="1">BZ63*EXP(($C$6-0.5*$C$4^2)*$C$5+$C$4*SQRT($C$5)*_xlfn.NORM.S.INV(RAND()))</f>
        <v>184.97318221853058</v>
      </c>
      <c r="CB63">
        <f ca="1">CA63*EXP(($C$6-0.5*$C$4^2)*$C$5+$C$4*SQRT($C$5)*_xlfn.NORM.S.INV(RAND()))</f>
        <v>187.41642035545468</v>
      </c>
      <c r="CC63">
        <f ca="1">CB63*EXP(($C$6-0.5*$C$4^2)*$C$5+$C$4*SQRT($C$5)*_xlfn.NORM.S.INV(RAND()))</f>
        <v>187.93751932614984</v>
      </c>
      <c r="CD63">
        <f ca="1">CC63*EXP(($C$6-0.5*$C$4^2)*$C$5+$C$4*SQRT($C$5)*_xlfn.NORM.S.INV(RAND()))</f>
        <v>184.7269334415484</v>
      </c>
      <c r="CE63">
        <f ca="1">CD63*EXP(($C$6-0.5*$C$4^2)*$C$5+$C$4*SQRT($C$5)*_xlfn.NORM.S.INV(RAND()))</f>
        <v>190.00931555609054</v>
      </c>
      <c r="CF63">
        <f ca="1">CE63*EXP(($C$6-0.5*$C$4^2)*$C$5+$C$4*SQRT($C$5)*_xlfn.NORM.S.INV(RAND()))</f>
        <v>188.2839850492617</v>
      </c>
      <c r="CG63">
        <f ca="1">CF63*EXP(($C$6-0.5*$C$4^2)*$C$5+$C$4*SQRT($C$5)*_xlfn.NORM.S.INV(RAND()))</f>
        <v>186.76273027976737</v>
      </c>
      <c r="CH63">
        <f ca="1">CG63*EXP(($C$6-0.5*$C$4^2)*$C$5+$C$4*SQRT($C$5)*_xlfn.NORM.S.INV(RAND()))</f>
        <v>186.17927156953166</v>
      </c>
      <c r="CI63">
        <f ca="1">CH63*EXP(($C$6-0.5*$C$4^2)*$C$5+$C$4*SQRT($C$5)*_xlfn.NORM.S.INV(RAND()))</f>
        <v>183.57013921320859</v>
      </c>
      <c r="CJ63">
        <f ca="1">CI63*EXP(($C$6-0.5*$C$4^2)*$C$5+$C$4*SQRT($C$5)*_xlfn.NORM.S.INV(RAND()))</f>
        <v>190.06364506198776</v>
      </c>
      <c r="CK63">
        <f ca="1">CJ63*EXP(($C$6-0.5*$C$4^2)*$C$5+$C$4*SQRT($C$5)*_xlfn.NORM.S.INV(RAND()))</f>
        <v>187.93859494361135</v>
      </c>
      <c r="CL63">
        <f ca="1">CK63*EXP(($C$6-0.5*$C$4^2)*$C$5+$C$4*SQRT($C$5)*_xlfn.NORM.S.INV(RAND()))</f>
        <v>189.75809052492025</v>
      </c>
      <c r="CM63">
        <f ca="1">CL63*EXP(($C$6-0.5*$C$4^2)*$C$5+$C$4*SQRT($C$5)*_xlfn.NORM.S.INV(RAND()))</f>
        <v>190.59548205279407</v>
      </c>
      <c r="CN63">
        <f ca="1">CM63*EXP(($C$6-0.5*$C$4^2)*$C$5+$C$4*SQRT($C$5)*_xlfn.NORM.S.INV(RAND()))</f>
        <v>189.91273138619127</v>
      </c>
      <c r="CO63">
        <f ca="1">CN63*EXP(($C$6-0.5*$C$4^2)*$C$5+$C$4*SQRT($C$5)*_xlfn.NORM.S.INV(RAND()))</f>
        <v>188.0847362719189</v>
      </c>
      <c r="CP63">
        <f ca="1">CO63*EXP(($C$6-0.5*$C$4^2)*$C$5+$C$4*SQRT($C$5)*_xlfn.NORM.S.INV(RAND()))</f>
        <v>189.85512310808775</v>
      </c>
      <c r="CQ63">
        <f ca="1">CP63*EXP(($C$6-0.5*$C$4^2)*$C$5+$C$4*SQRT($C$5)*_xlfn.NORM.S.INV(RAND()))</f>
        <v>186.42317577276418</v>
      </c>
      <c r="CR63">
        <f ca="1">CQ63*EXP(($C$6-0.5*$C$4^2)*$C$5+$C$4*SQRT($C$5)*_xlfn.NORM.S.INV(RAND()))</f>
        <v>190.62778864433363</v>
      </c>
      <c r="CS63">
        <f ca="1">CR63*EXP(($C$6-0.5*$C$4^2)*$C$5+$C$4*SQRT($C$5)*_xlfn.NORM.S.INV(RAND()))</f>
        <v>192.95411028725181</v>
      </c>
      <c r="CT63">
        <f ca="1">CS63*EXP(($C$6-0.5*$C$4^2)*$C$5+$C$4*SQRT($C$5)*_xlfn.NORM.S.INV(RAND()))</f>
        <v>194.93015653581057</v>
      </c>
      <c r="CU63">
        <f ca="1">CT63*EXP(($C$6-0.5*$C$4^2)*$C$5+$C$4*SQRT($C$5)*_xlfn.NORM.S.INV(RAND()))</f>
        <v>194.81244907794184</v>
      </c>
      <c r="CV63">
        <f ca="1">CU63*EXP(($C$6-0.5*$C$4^2)*$C$5+$C$4*SQRT($C$5)*_xlfn.NORM.S.INV(RAND()))</f>
        <v>197.2780034433338</v>
      </c>
      <c r="CW63">
        <f ca="1">CV63*EXP(($C$6-0.5*$C$4^2)*$C$5+$C$4*SQRT($C$5)*_xlfn.NORM.S.INV(RAND()))</f>
        <v>195.65165513606647</v>
      </c>
      <c r="CX63">
        <f ca="1">CW63*EXP(($C$6-0.5*$C$4^2)*$C$5+$C$4*SQRT($C$5)*_xlfn.NORM.S.INV(RAND()))</f>
        <v>196.02193810193467</v>
      </c>
      <c r="CY63">
        <f ca="1">CX63*EXP(($C$6-0.5*$C$4^2)*$C$5+$C$4*SQRT($C$5)*_xlfn.NORM.S.INV(RAND()))</f>
        <v>197.1166207030912</v>
      </c>
      <c r="CZ63">
        <f ca="1">CY63*EXP(($C$6-0.5*$C$4^2)*$C$5+$C$4*SQRT($C$5)*_xlfn.NORM.S.INV(RAND()))</f>
        <v>189.38821445331513</v>
      </c>
      <c r="DA63">
        <f ca="1">CZ63*EXP(($C$6-0.5*$C$4^2)*$C$5+$C$4*SQRT($C$5)*_xlfn.NORM.S.INV(RAND()))</f>
        <v>189.3161160246853</v>
      </c>
      <c r="DB63">
        <f ca="1">DA63*EXP(($C$6-0.5*$C$4^2)*$C$5+$C$4*SQRT($C$5)*_xlfn.NORM.S.INV(RAND()))</f>
        <v>190.91580480425705</v>
      </c>
      <c r="DC63">
        <f ca="1">DB63*EXP(($C$6-0.5*$C$4^2)*$C$5+$C$4*SQRT($C$5)*_xlfn.NORM.S.INV(RAND()))</f>
        <v>193.74464176965407</v>
      </c>
      <c r="DD63">
        <f ca="1">DC63*EXP(($C$6-0.5*$C$4^2)*$C$5+$C$4*SQRT($C$5)*_xlfn.NORM.S.INV(RAND()))</f>
        <v>198.05683825733854</v>
      </c>
      <c r="DE63">
        <f ca="1">DD63*EXP(($C$6-0.5*$C$4^2)*$C$5+$C$4*SQRT($C$5)*_xlfn.NORM.S.INV(RAND()))</f>
        <v>197.12898793391727</v>
      </c>
      <c r="DF63">
        <f ca="1">DE63*EXP(($C$6-0.5*$C$4^2)*$C$5+$C$4*SQRT($C$5)*_xlfn.NORM.S.INV(RAND()))</f>
        <v>200.9724634568708</v>
      </c>
      <c r="DG63">
        <f ca="1">DF63*EXP(($C$6-0.5*$C$4^2)*$C$5+$C$4*SQRT($C$5)*_xlfn.NORM.S.INV(RAND()))</f>
        <v>211.06421576822441</v>
      </c>
      <c r="DH63">
        <f ca="1">DG63*EXP(($C$6-0.5*$C$4^2)*$C$5+$C$4*SQRT($C$5)*_xlfn.NORM.S.INV(RAND()))</f>
        <v>214.97530758678599</v>
      </c>
      <c r="DI63">
        <f ca="1">DH63*EXP(($C$6-0.5*$C$4^2)*$C$5+$C$4*SQRT($C$5)*_xlfn.NORM.S.INV(RAND()))</f>
        <v>213.51385397137216</v>
      </c>
      <c r="DJ63">
        <f ca="1">DI63*EXP(($C$6-0.5*$C$4^2)*$C$5+$C$4*SQRT($C$5)*_xlfn.NORM.S.INV(RAND()))</f>
        <v>217.48166256865085</v>
      </c>
      <c r="DK63">
        <f ca="1">DJ63*EXP(($C$6-0.5*$C$4^2)*$C$5+$C$4*SQRT($C$5)*_xlfn.NORM.S.INV(RAND()))</f>
        <v>217.33507170798799</v>
      </c>
      <c r="DL63">
        <f ca="1">DK63*EXP(($C$6-0.5*$C$4^2)*$C$5+$C$4*SQRT($C$5)*_xlfn.NORM.S.INV(RAND()))</f>
        <v>212.62907904427601</v>
      </c>
      <c r="DM63">
        <f ca="1">DL63*EXP(($C$6-0.5*$C$4^2)*$C$5+$C$4*SQRT($C$5)*_xlfn.NORM.S.INV(RAND()))</f>
        <v>211.89003700301157</v>
      </c>
      <c r="DN63">
        <f ca="1">DM63*EXP(($C$6-0.5*$C$4^2)*$C$5+$C$4*SQRT($C$5)*_xlfn.NORM.S.INV(RAND()))</f>
        <v>211.32619150965107</v>
      </c>
      <c r="DO63">
        <f ca="1">DN63*EXP(($C$6-0.5*$C$4^2)*$C$5+$C$4*SQRT($C$5)*_xlfn.NORM.S.INV(RAND()))</f>
        <v>214.35671184554039</v>
      </c>
      <c r="DP63">
        <f ca="1">DO63*EXP(($C$6-0.5*$C$4^2)*$C$5+$C$4*SQRT($C$5)*_xlfn.NORM.S.INV(RAND()))</f>
        <v>214.71157939878148</v>
      </c>
      <c r="DQ63">
        <f ca="1">DP63*EXP(($C$6-0.5*$C$4^2)*$C$5+$C$4*SQRT($C$5)*_xlfn.NORM.S.INV(RAND()))</f>
        <v>211.3631409677881</v>
      </c>
      <c r="DR63">
        <f ca="1">DQ63*EXP(($C$6-0.5*$C$4^2)*$C$5+$C$4*SQRT($C$5)*_xlfn.NORM.S.INV(RAND()))</f>
        <v>207.18717872853489</v>
      </c>
      <c r="DS63">
        <f ca="1">DR63*EXP(($C$6-0.5*$C$4^2)*$C$5+$C$4*SQRT($C$5)*_xlfn.NORM.S.INV(RAND()))</f>
        <v>205.59020100801072</v>
      </c>
      <c r="DT63">
        <f ca="1">DS63*EXP(($C$6-0.5*$C$4^2)*$C$5+$C$4*SQRT($C$5)*_xlfn.NORM.S.INV(RAND()))</f>
        <v>207.80918911408403</v>
      </c>
      <c r="DU63">
        <f ca="1">DT63*EXP(($C$6-0.5*$C$4^2)*$C$5+$C$4*SQRT($C$5)*_xlfn.NORM.S.INV(RAND()))</f>
        <v>208.37587421015277</v>
      </c>
      <c r="DV63">
        <f ca="1">DU63*EXP(($C$6-0.5*$C$4^2)*$C$5+$C$4*SQRT($C$5)*_xlfn.NORM.S.INV(RAND()))</f>
        <v>206.96430059277697</v>
      </c>
      <c r="DW63">
        <f ca="1">DV63*EXP(($C$6-0.5*$C$4^2)*$C$5+$C$4*SQRT($C$5)*_xlfn.NORM.S.INV(RAND()))</f>
        <v>206.53924242008083</v>
      </c>
      <c r="DX63">
        <f ca="1">DW63*EXP(($C$6-0.5*$C$4^2)*$C$5+$C$4*SQRT($C$5)*_xlfn.NORM.S.INV(RAND()))</f>
        <v>202.83035525867831</v>
      </c>
      <c r="DY63">
        <f ca="1">DX63*EXP(($C$6-0.5*$C$4^2)*$C$5+$C$4*SQRT($C$5)*_xlfn.NORM.S.INV(RAND()))</f>
        <v>203.54255271689189</v>
      </c>
      <c r="DZ63">
        <f ca="1">DY63*EXP(($C$6-0.5*$C$4^2)*$C$5+$C$4*SQRT($C$5)*_xlfn.NORM.S.INV(RAND()))</f>
        <v>204.18616973169605</v>
      </c>
      <c r="EA63">
        <f ca="1">DZ63*EXP(($C$6-0.5*$C$4^2)*$C$5+$C$4*SQRT($C$5)*_xlfn.NORM.S.INV(RAND()))</f>
        <v>203.35768966457846</v>
      </c>
      <c r="EB63">
        <f ca="1">EA63*EXP(($C$6-0.5*$C$4^2)*$C$5+$C$4*SQRT($C$5)*_xlfn.NORM.S.INV(RAND()))</f>
        <v>202.27711176308398</v>
      </c>
      <c r="EC63">
        <f ca="1">EB63*EXP(($C$6-0.5*$C$4^2)*$C$5+$C$4*SQRT($C$5)*_xlfn.NORM.S.INV(RAND()))</f>
        <v>211.38059469941885</v>
      </c>
      <c r="ED63">
        <f ca="1">EC63*EXP(($C$6-0.5*$C$4^2)*$C$5+$C$4*SQRT($C$5)*_xlfn.NORM.S.INV(RAND()))</f>
        <v>213.20950297193954</v>
      </c>
      <c r="EE63">
        <f ca="1">ED63*EXP(($C$6-0.5*$C$4^2)*$C$5+$C$4*SQRT($C$5)*_xlfn.NORM.S.INV(RAND()))</f>
        <v>214.6024630526002</v>
      </c>
      <c r="EF63">
        <f ca="1">EE63*EXP(($C$6-0.5*$C$4^2)*$C$5+$C$4*SQRT($C$5)*_xlfn.NORM.S.INV(RAND()))</f>
        <v>204.91907641511492</v>
      </c>
      <c r="EG63">
        <f ca="1">EF63*EXP(($C$6-0.5*$C$4^2)*$C$5+$C$4*SQRT($C$5)*_xlfn.NORM.S.INV(RAND()))</f>
        <v>203.36258550920928</v>
      </c>
      <c r="EH63">
        <f ca="1">EG63*EXP(($C$6-0.5*$C$4^2)*$C$5+$C$4*SQRT($C$5)*_xlfn.NORM.S.INV(RAND()))</f>
        <v>205.40926642157706</v>
      </c>
      <c r="EI63">
        <f ca="1">EH63*EXP(($C$6-0.5*$C$4^2)*$C$5+$C$4*SQRT($C$5)*_xlfn.NORM.S.INV(RAND()))</f>
        <v>207.8696501801173</v>
      </c>
      <c r="EJ63">
        <f ca="1">EI63*EXP(($C$6-0.5*$C$4^2)*$C$5+$C$4*SQRT($C$5)*_xlfn.NORM.S.INV(RAND()))</f>
        <v>208.26972194753588</v>
      </c>
      <c r="EK63">
        <f ca="1">EJ63*EXP(($C$6-0.5*$C$4^2)*$C$5+$C$4*SQRT($C$5)*_xlfn.NORM.S.INV(RAND()))</f>
        <v>208.64773670756861</v>
      </c>
      <c r="EL63">
        <f ca="1">EK63*EXP(($C$6-0.5*$C$4^2)*$C$5+$C$4*SQRT($C$5)*_xlfn.NORM.S.INV(RAND()))</f>
        <v>209.81090553024464</v>
      </c>
      <c r="EM63">
        <f ca="1">EL63*EXP(($C$6-0.5*$C$4^2)*$C$5+$C$4*SQRT($C$5)*_xlfn.NORM.S.INV(RAND()))</f>
        <v>208.83291258524704</v>
      </c>
      <c r="EN63">
        <f ca="1">EM63*EXP(($C$6-0.5*$C$4^2)*$C$5+$C$4*SQRT($C$5)*_xlfn.NORM.S.INV(RAND()))</f>
        <v>202.8147985637188</v>
      </c>
      <c r="EO63">
        <f ca="1">EN63*EXP(($C$6-0.5*$C$4^2)*$C$5+$C$4*SQRT($C$5)*_xlfn.NORM.S.INV(RAND()))</f>
        <v>200.99926486293012</v>
      </c>
      <c r="EP63">
        <f ca="1">EO63*EXP(($C$6-0.5*$C$4^2)*$C$5+$C$4*SQRT($C$5)*_xlfn.NORM.S.INV(RAND()))</f>
        <v>205.24080106939235</v>
      </c>
      <c r="EQ63">
        <f ca="1">EP63*EXP(($C$6-0.5*$C$4^2)*$C$5+$C$4*SQRT($C$5)*_xlfn.NORM.S.INV(RAND()))</f>
        <v>205.70672763410528</v>
      </c>
      <c r="ER63">
        <f ca="1">EQ63*EXP(($C$6-0.5*$C$4^2)*$C$5+$C$4*SQRT($C$5)*_xlfn.NORM.S.INV(RAND()))</f>
        <v>210.22397383331725</v>
      </c>
      <c r="ES63">
        <f ca="1">ER63*EXP(($C$6-0.5*$C$4^2)*$C$5+$C$4*SQRT($C$5)*_xlfn.NORM.S.INV(RAND()))</f>
        <v>209.61486908264007</v>
      </c>
      <c r="ET63">
        <f ca="1">ES63*EXP(($C$6-0.5*$C$4^2)*$C$5+$C$4*SQRT($C$5)*_xlfn.NORM.S.INV(RAND()))</f>
        <v>214.64024141865323</v>
      </c>
      <c r="EU63">
        <f ca="1">ET63*EXP(($C$6-0.5*$C$4^2)*$C$5+$C$4*SQRT($C$5)*_xlfn.NORM.S.INV(RAND()))</f>
        <v>214.220295121417</v>
      </c>
      <c r="EV63">
        <f ca="1">EU63*EXP(($C$6-0.5*$C$4^2)*$C$5+$C$4*SQRT($C$5)*_xlfn.NORM.S.INV(RAND()))</f>
        <v>214.35145025684898</v>
      </c>
      <c r="EW63">
        <f ca="1">EV63*EXP(($C$6-0.5*$C$4^2)*$C$5+$C$4*SQRT($C$5)*_xlfn.NORM.S.INV(RAND()))</f>
        <v>207.2027404543133</v>
      </c>
      <c r="EX63">
        <f ca="1">EW63*EXP(($C$6-0.5*$C$4^2)*$C$5+$C$4*SQRT($C$5)*_xlfn.NORM.S.INV(RAND()))</f>
        <v>205.40535785262955</v>
      </c>
      <c r="EY63">
        <f ca="1">EX63*EXP(($C$6-0.5*$C$4^2)*$C$5+$C$4*SQRT($C$5)*_xlfn.NORM.S.INV(RAND()))</f>
        <v>202.99375485744139</v>
      </c>
      <c r="EZ63">
        <f ca="1">EY63*EXP(($C$6-0.5*$C$4^2)*$C$5+$C$4*SQRT($C$5)*_xlfn.NORM.S.INV(RAND()))</f>
        <v>201.17258055960386</v>
      </c>
      <c r="FA63">
        <f ca="1">EZ63*EXP(($C$6-0.5*$C$4^2)*$C$5+$C$4*SQRT($C$5)*_xlfn.NORM.S.INV(RAND()))</f>
        <v>203.65285689642351</v>
      </c>
      <c r="FB63">
        <f ca="1">FA63*EXP(($C$6-0.5*$C$4^2)*$C$5+$C$4*SQRT($C$5)*_xlfn.NORM.S.INV(RAND()))</f>
        <v>205.84161007150658</v>
      </c>
      <c r="FC63">
        <f ca="1">FB63*EXP(($C$6-0.5*$C$4^2)*$C$5+$C$4*SQRT($C$5)*_xlfn.NORM.S.INV(RAND()))</f>
        <v>203.07197916140504</v>
      </c>
      <c r="FD63">
        <f ca="1">FC63*EXP(($C$6-0.5*$C$4^2)*$C$5+$C$4*SQRT($C$5)*_xlfn.NORM.S.INV(RAND()))</f>
        <v>207.48981739090547</v>
      </c>
      <c r="FE63">
        <f ca="1">FD63*EXP(($C$6-0.5*$C$4^2)*$C$5+$C$4*SQRT($C$5)*_xlfn.NORM.S.INV(RAND()))</f>
        <v>201.78429398853677</v>
      </c>
      <c r="FF63">
        <f ca="1">FE63*EXP(($C$6-0.5*$C$4^2)*$C$5+$C$4*SQRT($C$5)*_xlfn.NORM.S.INV(RAND()))</f>
        <v>202.01264187177168</v>
      </c>
      <c r="FG63">
        <f ca="1">FF63*EXP(($C$6-0.5*$C$4^2)*$C$5+$C$4*SQRT($C$5)*_xlfn.NORM.S.INV(RAND()))</f>
        <v>204.00815161623066</v>
      </c>
      <c r="FH63">
        <f ca="1">FG63*EXP(($C$6-0.5*$C$4^2)*$C$5+$C$4*SQRT($C$5)*_xlfn.NORM.S.INV(RAND()))</f>
        <v>203.99567054264276</v>
      </c>
      <c r="FI63">
        <f ca="1">FH63*EXP(($C$6-0.5*$C$4^2)*$C$5+$C$4*SQRT($C$5)*_xlfn.NORM.S.INV(RAND()))</f>
        <v>199.16145465472704</v>
      </c>
      <c r="FJ63">
        <f ca="1">FI63*EXP(($C$6-0.5*$C$4^2)*$C$5+$C$4*SQRT($C$5)*_xlfn.NORM.S.INV(RAND()))</f>
        <v>210.44047492253193</v>
      </c>
      <c r="FK63">
        <f ca="1">FJ63*EXP(($C$6-0.5*$C$4^2)*$C$5+$C$4*SQRT($C$5)*_xlfn.NORM.S.INV(RAND()))</f>
        <v>214.31608596153009</v>
      </c>
      <c r="FL63">
        <f ca="1">FK63*EXP(($C$6-0.5*$C$4^2)*$C$5+$C$4*SQRT($C$5)*_xlfn.NORM.S.INV(RAND()))</f>
        <v>218.18539146477306</v>
      </c>
      <c r="FM63">
        <f ca="1">FL63*EXP(($C$6-0.5*$C$4^2)*$C$5+$C$4*SQRT($C$5)*_xlfn.NORM.S.INV(RAND()))</f>
        <v>218.77276133406897</v>
      </c>
      <c r="FN63">
        <f ca="1">FM63*EXP(($C$6-0.5*$C$4^2)*$C$5+$C$4*SQRT($C$5)*_xlfn.NORM.S.INV(RAND()))</f>
        <v>214.18862003003929</v>
      </c>
      <c r="FO63">
        <f ca="1">FN63*EXP(($C$6-0.5*$C$4^2)*$C$5+$C$4*SQRT($C$5)*_xlfn.NORM.S.INV(RAND()))</f>
        <v>213.18637231429497</v>
      </c>
      <c r="FP63">
        <f ca="1">FO63*EXP(($C$6-0.5*$C$4^2)*$C$5+$C$4*SQRT($C$5)*_xlfn.NORM.S.INV(RAND()))</f>
        <v>222.5840322272918</v>
      </c>
      <c r="FQ63">
        <f ca="1">FP63*EXP(($C$6-0.5*$C$4^2)*$C$5+$C$4*SQRT($C$5)*_xlfn.NORM.S.INV(RAND()))</f>
        <v>221.7728714114233</v>
      </c>
      <c r="FR63">
        <f ca="1">FQ63*EXP(($C$6-0.5*$C$4^2)*$C$5+$C$4*SQRT($C$5)*_xlfn.NORM.S.INV(RAND()))</f>
        <v>216.02329214513088</v>
      </c>
      <c r="FS63">
        <f ca="1">FR63*EXP(($C$6-0.5*$C$4^2)*$C$5+$C$4*SQRT($C$5)*_xlfn.NORM.S.INV(RAND()))</f>
        <v>221.45890664243981</v>
      </c>
      <c r="FT63">
        <f ca="1">FS63*EXP(($C$6-0.5*$C$4^2)*$C$5+$C$4*SQRT($C$5)*_xlfn.NORM.S.INV(RAND()))</f>
        <v>217.17926867239416</v>
      </c>
      <c r="FU63">
        <f ca="1">FT63*EXP(($C$6-0.5*$C$4^2)*$C$5+$C$4*SQRT($C$5)*_xlfn.NORM.S.INV(RAND()))</f>
        <v>217.30410065904616</v>
      </c>
      <c r="FV63">
        <f ca="1">FU63*EXP(($C$6-0.5*$C$4^2)*$C$5+$C$4*SQRT($C$5)*_xlfn.NORM.S.INV(RAND()))</f>
        <v>212.49821542561841</v>
      </c>
      <c r="FW63">
        <f ca="1">FV63*EXP(($C$6-0.5*$C$4^2)*$C$5+$C$4*SQRT($C$5)*_xlfn.NORM.S.INV(RAND()))</f>
        <v>209.06999191136154</v>
      </c>
      <c r="FX63">
        <f ca="1">FW63*EXP(($C$6-0.5*$C$4^2)*$C$5+$C$4*SQRT($C$5)*_xlfn.NORM.S.INV(RAND()))</f>
        <v>211.74048812545496</v>
      </c>
      <c r="FY63">
        <f ca="1">FX63*EXP(($C$6-0.5*$C$4^2)*$C$5+$C$4*SQRT($C$5)*_xlfn.NORM.S.INV(RAND()))</f>
        <v>208.56671183502098</v>
      </c>
      <c r="FZ63">
        <f ca="1">FY63*EXP(($C$6-0.5*$C$4^2)*$C$5+$C$4*SQRT($C$5)*_xlfn.NORM.S.INV(RAND()))</f>
        <v>206.35817693985967</v>
      </c>
      <c r="GA63">
        <f ca="1">FZ63*EXP(($C$6-0.5*$C$4^2)*$C$5+$C$4*SQRT($C$5)*_xlfn.NORM.S.INV(RAND()))</f>
        <v>205.52377145065392</v>
      </c>
      <c r="GB63">
        <f ca="1">GA63*EXP(($C$6-0.5*$C$4^2)*$C$5+$C$4*SQRT($C$5)*_xlfn.NORM.S.INV(RAND()))</f>
        <v>209.29735887793814</v>
      </c>
      <c r="GC63">
        <f ca="1">GB63*EXP(($C$6-0.5*$C$4^2)*$C$5+$C$4*SQRT($C$5)*_xlfn.NORM.S.INV(RAND()))</f>
        <v>214.81830814969354</v>
      </c>
      <c r="GD63">
        <f ca="1">GC63*EXP(($C$6-0.5*$C$4^2)*$C$5+$C$4*SQRT($C$5)*_xlfn.NORM.S.INV(RAND()))</f>
        <v>214.06436080948885</v>
      </c>
      <c r="GE63">
        <f ca="1">GD63*EXP(($C$6-0.5*$C$4^2)*$C$5+$C$4*SQRT($C$5)*_xlfn.NORM.S.INV(RAND()))</f>
        <v>216.95470778310008</v>
      </c>
      <c r="GF63">
        <f ca="1">GE63*EXP(($C$6-0.5*$C$4^2)*$C$5+$C$4*SQRT($C$5)*_xlfn.NORM.S.INV(RAND()))</f>
        <v>214.17799588293911</v>
      </c>
      <c r="GG63">
        <f ca="1">GF63*EXP(($C$6-0.5*$C$4^2)*$C$5+$C$4*SQRT($C$5)*_xlfn.NORM.S.INV(RAND()))</f>
        <v>213.90589382317555</v>
      </c>
      <c r="GH63">
        <f ca="1">GG63*EXP(($C$6-0.5*$C$4^2)*$C$5+$C$4*SQRT($C$5)*_xlfn.NORM.S.INV(RAND()))</f>
        <v>222.19984995019473</v>
      </c>
      <c r="GI63">
        <f ca="1">GH63*EXP(($C$6-0.5*$C$4^2)*$C$5+$C$4*SQRT($C$5)*_xlfn.NORM.S.INV(RAND()))</f>
        <v>222.56545561521361</v>
      </c>
      <c r="GJ63">
        <f ca="1">GI63*EXP(($C$6-0.5*$C$4^2)*$C$5+$C$4*SQRT($C$5)*_xlfn.NORM.S.INV(RAND()))</f>
        <v>222.21213833151461</v>
      </c>
      <c r="GK63">
        <f ca="1">GJ63*EXP(($C$6-0.5*$C$4^2)*$C$5+$C$4*SQRT($C$5)*_xlfn.NORM.S.INV(RAND()))</f>
        <v>225.35278800633935</v>
      </c>
      <c r="GL63">
        <f ca="1">GK63*EXP(($C$6-0.5*$C$4^2)*$C$5+$C$4*SQRT($C$5)*_xlfn.NORM.S.INV(RAND()))</f>
        <v>220.41986852005633</v>
      </c>
      <c r="GM63">
        <f ca="1">GL63*EXP(($C$6-0.5*$C$4^2)*$C$5+$C$4*SQRT($C$5)*_xlfn.NORM.S.INV(RAND()))</f>
        <v>217.09083777513592</v>
      </c>
      <c r="GN63">
        <f ca="1">GM63*EXP(($C$6-0.5*$C$4^2)*$C$5+$C$4*SQRT($C$5)*_xlfn.NORM.S.INV(RAND()))</f>
        <v>211.05630163011949</v>
      </c>
      <c r="GO63">
        <f ca="1">GN63*EXP(($C$6-0.5*$C$4^2)*$C$5+$C$4*SQRT($C$5)*_xlfn.NORM.S.INV(RAND()))</f>
        <v>219.31419254953104</v>
      </c>
      <c r="GP63">
        <f ca="1">GO63*EXP(($C$6-0.5*$C$4^2)*$C$5+$C$4*SQRT($C$5)*_xlfn.NORM.S.INV(RAND()))</f>
        <v>221.43924588219505</v>
      </c>
      <c r="GQ63">
        <f ca="1">GP63*EXP(($C$6-0.5*$C$4^2)*$C$5+$C$4*SQRT($C$5)*_xlfn.NORM.S.INV(RAND()))</f>
        <v>217.13767032366056</v>
      </c>
      <c r="GR63">
        <f ca="1">GQ63*EXP(($C$6-0.5*$C$4^2)*$C$5+$C$4*SQRT($C$5)*_xlfn.NORM.S.INV(RAND()))</f>
        <v>215.85447011385375</v>
      </c>
      <c r="GS63">
        <f ca="1">GR63*EXP(($C$6-0.5*$C$4^2)*$C$5+$C$4*SQRT($C$5)*_xlfn.NORM.S.INV(RAND()))</f>
        <v>215.57942575944605</v>
      </c>
      <c r="GT63">
        <f ca="1">GS63*EXP(($C$6-0.5*$C$4^2)*$C$5+$C$4*SQRT($C$5)*_xlfn.NORM.S.INV(RAND()))</f>
        <v>216.04019744485004</v>
      </c>
      <c r="GU63">
        <f ca="1">GT63*EXP(($C$6-0.5*$C$4^2)*$C$5+$C$4*SQRT($C$5)*_xlfn.NORM.S.INV(RAND()))</f>
        <v>217.86240568412049</v>
      </c>
      <c r="GV63">
        <f ca="1">GU63*EXP(($C$6-0.5*$C$4^2)*$C$5+$C$4*SQRT($C$5)*_xlfn.NORM.S.INV(RAND()))</f>
        <v>223.8974698928649</v>
      </c>
      <c r="GW63">
        <f ca="1">GV63*EXP(($C$6-0.5*$C$4^2)*$C$5+$C$4*SQRT($C$5)*_xlfn.NORM.S.INV(RAND()))</f>
        <v>225.92330040134019</v>
      </c>
      <c r="GX63">
        <f ca="1">GW63*EXP(($C$6-0.5*$C$4^2)*$C$5+$C$4*SQRT($C$5)*_xlfn.NORM.S.INV(RAND()))</f>
        <v>230.33254493895168</v>
      </c>
      <c r="GY63" s="26">
        <f t="shared" ca="1" si="0"/>
        <v>0</v>
      </c>
      <c r="GZ63">
        <f ca="1">GY63*EXP(-$C$6*$C$7)</f>
        <v>0</v>
      </c>
      <c r="HA63" s="26">
        <f t="shared" ca="1" si="1"/>
        <v>70.332544938951685</v>
      </c>
      <c r="HB63" s="26">
        <f ca="1">HA63*EXP(-$C$6*$C$7)</f>
        <v>70.106282579273781</v>
      </c>
    </row>
    <row r="64" spans="6:210" x14ac:dyDescent="0.35">
      <c r="F64" s="26">
        <f>F63</f>
        <v>156.69999999999999</v>
      </c>
      <c r="G64">
        <f ca="1">F64*EXP(($C$6-0.5*$C$4^2)*$C$5+$C$4*SQRT($C$5)*_xlfn.NORM.S.INV(RAND()))</f>
        <v>154.10938846256786</v>
      </c>
      <c r="H64">
        <f ca="1">G64*EXP(($C$6-0.5*$C$4^2)*$C$5+$C$4*SQRT($C$5)*_xlfn.NORM.S.INV(RAND()))</f>
        <v>151.64859982898778</v>
      </c>
      <c r="I64">
        <f ca="1">H64*EXP(($C$6-0.5*$C$4^2)*$C$5+$C$4*SQRT($C$5)*_xlfn.NORM.S.INV(RAND()))</f>
        <v>152.15784880867224</v>
      </c>
      <c r="J64">
        <f ca="1">I64*EXP(($C$6-0.5*$C$4^2)*$C$5+$C$4*SQRT($C$5)*_xlfn.NORM.S.INV(RAND()))</f>
        <v>148.7922015948829</v>
      </c>
      <c r="K64">
        <f ca="1">J64*EXP(($C$6-0.5*$C$4^2)*$C$5+$C$4*SQRT($C$5)*_xlfn.NORM.S.INV(RAND()))</f>
        <v>148.48003081390965</v>
      </c>
      <c r="L64">
        <f ca="1">K64*EXP(($C$6-0.5*$C$4^2)*$C$5+$C$4*SQRT($C$5)*_xlfn.NORM.S.INV(RAND()))</f>
        <v>148.67537172046596</v>
      </c>
      <c r="M64">
        <f ca="1">L64*EXP(($C$6-0.5*$C$4^2)*$C$5+$C$4*SQRT($C$5)*_xlfn.NORM.S.INV(RAND()))</f>
        <v>151.15516976658236</v>
      </c>
      <c r="N64">
        <f ca="1">M64*EXP(($C$6-0.5*$C$4^2)*$C$5+$C$4*SQRT($C$5)*_xlfn.NORM.S.INV(RAND()))</f>
        <v>156.45592025762195</v>
      </c>
      <c r="O64">
        <f ca="1">N64*EXP(($C$6-0.5*$C$4^2)*$C$5+$C$4*SQRT($C$5)*_xlfn.NORM.S.INV(RAND()))</f>
        <v>153.49553508114218</v>
      </c>
      <c r="P64">
        <f ca="1">O64*EXP(($C$6-0.5*$C$4^2)*$C$5+$C$4*SQRT($C$5)*_xlfn.NORM.S.INV(RAND()))</f>
        <v>151.11418345982906</v>
      </c>
      <c r="Q64">
        <f ca="1">P64*EXP(($C$6-0.5*$C$4^2)*$C$5+$C$4*SQRT($C$5)*_xlfn.NORM.S.INV(RAND()))</f>
        <v>155.03980755360064</v>
      </c>
      <c r="R64">
        <f ca="1">Q64*EXP(($C$6-0.5*$C$4^2)*$C$5+$C$4*SQRT($C$5)*_xlfn.NORM.S.INV(RAND()))</f>
        <v>154.23472336498031</v>
      </c>
      <c r="S64">
        <f ca="1">R64*EXP(($C$6-0.5*$C$4^2)*$C$5+$C$4*SQRT($C$5)*_xlfn.NORM.S.INV(RAND()))</f>
        <v>150.59008689296203</v>
      </c>
      <c r="T64">
        <f ca="1">S64*EXP(($C$6-0.5*$C$4^2)*$C$5+$C$4*SQRT($C$5)*_xlfn.NORM.S.INV(RAND()))</f>
        <v>152.24757559484277</v>
      </c>
      <c r="U64">
        <f ca="1">T64*EXP(($C$6-0.5*$C$4^2)*$C$5+$C$4*SQRT($C$5)*_xlfn.NORM.S.INV(RAND()))</f>
        <v>156.80386324834541</v>
      </c>
      <c r="V64">
        <f ca="1">U64*EXP(($C$6-0.5*$C$4^2)*$C$5+$C$4*SQRT($C$5)*_xlfn.NORM.S.INV(RAND()))</f>
        <v>154.91776506632235</v>
      </c>
      <c r="W64">
        <f ca="1">V64*EXP(($C$6-0.5*$C$4^2)*$C$5+$C$4*SQRT($C$5)*_xlfn.NORM.S.INV(RAND()))</f>
        <v>155.66792579791641</v>
      </c>
      <c r="X64">
        <f ca="1">W64*EXP(($C$6-0.5*$C$4^2)*$C$5+$C$4*SQRT($C$5)*_xlfn.NORM.S.INV(RAND()))</f>
        <v>155.87016422756116</v>
      </c>
      <c r="Y64">
        <f ca="1">X64*EXP(($C$6-0.5*$C$4^2)*$C$5+$C$4*SQRT($C$5)*_xlfn.NORM.S.INV(RAND()))</f>
        <v>156.53680600448138</v>
      </c>
      <c r="Z64">
        <f ca="1">Y64*EXP(($C$6-0.5*$C$4^2)*$C$5+$C$4*SQRT($C$5)*_xlfn.NORM.S.INV(RAND()))</f>
        <v>156.21496504753128</v>
      </c>
      <c r="AA64">
        <f ca="1">Z64*EXP(($C$6-0.5*$C$4^2)*$C$5+$C$4*SQRT($C$5)*_xlfn.NORM.S.INV(RAND()))</f>
        <v>161.71857081943554</v>
      </c>
      <c r="AB64">
        <f ca="1">AA64*EXP(($C$6-0.5*$C$4^2)*$C$5+$C$4*SQRT($C$5)*_xlfn.NORM.S.INV(RAND()))</f>
        <v>160.82946854147141</v>
      </c>
      <c r="AC64">
        <f ca="1">AB64*EXP(($C$6-0.5*$C$4^2)*$C$5+$C$4*SQRT($C$5)*_xlfn.NORM.S.INV(RAND()))</f>
        <v>159.37293007877796</v>
      </c>
      <c r="AD64">
        <f ca="1">AC64*EXP(($C$6-0.5*$C$4^2)*$C$5+$C$4*SQRT($C$5)*_xlfn.NORM.S.INV(RAND()))</f>
        <v>160.93647823676204</v>
      </c>
      <c r="AE64">
        <f ca="1">AD64*EXP(($C$6-0.5*$C$4^2)*$C$5+$C$4*SQRT($C$5)*_xlfn.NORM.S.INV(RAND()))</f>
        <v>160.17698140417974</v>
      </c>
      <c r="AF64">
        <f ca="1">AE64*EXP(($C$6-0.5*$C$4^2)*$C$5+$C$4*SQRT($C$5)*_xlfn.NORM.S.INV(RAND()))</f>
        <v>162.30942168456787</v>
      </c>
      <c r="AG64">
        <f ca="1">AF64*EXP(($C$6-0.5*$C$4^2)*$C$5+$C$4*SQRT($C$5)*_xlfn.NORM.S.INV(RAND()))</f>
        <v>161.88056651985593</v>
      </c>
      <c r="AH64">
        <f ca="1">AG64*EXP(($C$6-0.5*$C$4^2)*$C$5+$C$4*SQRT($C$5)*_xlfn.NORM.S.INV(RAND()))</f>
        <v>159.73232424282415</v>
      </c>
      <c r="AI64">
        <f ca="1">AH64*EXP(($C$6-0.5*$C$4^2)*$C$5+$C$4*SQRT($C$5)*_xlfn.NORM.S.INV(RAND()))</f>
        <v>159.66954357960492</v>
      </c>
      <c r="AJ64">
        <f ca="1">AI64*EXP(($C$6-0.5*$C$4^2)*$C$5+$C$4*SQRT($C$5)*_xlfn.NORM.S.INV(RAND()))</f>
        <v>159.08951117237697</v>
      </c>
      <c r="AK64">
        <f ca="1">AJ64*EXP(($C$6-0.5*$C$4^2)*$C$5+$C$4*SQRT($C$5)*_xlfn.NORM.S.INV(RAND()))</f>
        <v>153.17709786133432</v>
      </c>
      <c r="AL64">
        <f ca="1">AK64*EXP(($C$6-0.5*$C$4^2)*$C$5+$C$4*SQRT($C$5)*_xlfn.NORM.S.INV(RAND()))</f>
        <v>154.12181597618576</v>
      </c>
      <c r="AM64">
        <f ca="1">AL64*EXP(($C$6-0.5*$C$4^2)*$C$5+$C$4*SQRT($C$5)*_xlfn.NORM.S.INV(RAND()))</f>
        <v>155.91450042741079</v>
      </c>
      <c r="AN64">
        <f ca="1">AM64*EXP(($C$6-0.5*$C$4^2)*$C$5+$C$4*SQRT($C$5)*_xlfn.NORM.S.INV(RAND()))</f>
        <v>155.26296363663883</v>
      </c>
      <c r="AO64">
        <f ca="1">AN64*EXP(($C$6-0.5*$C$4^2)*$C$5+$C$4*SQRT($C$5)*_xlfn.NORM.S.INV(RAND()))</f>
        <v>155.62083721430085</v>
      </c>
      <c r="AP64">
        <f ca="1">AO64*EXP(($C$6-0.5*$C$4^2)*$C$5+$C$4*SQRT($C$5)*_xlfn.NORM.S.INV(RAND()))</f>
        <v>155.99756603891606</v>
      </c>
      <c r="AQ64">
        <f ca="1">AP64*EXP(($C$6-0.5*$C$4^2)*$C$5+$C$4*SQRT($C$5)*_xlfn.NORM.S.INV(RAND()))</f>
        <v>159.28410263563768</v>
      </c>
      <c r="AR64">
        <f ca="1">AQ64*EXP(($C$6-0.5*$C$4^2)*$C$5+$C$4*SQRT($C$5)*_xlfn.NORM.S.INV(RAND()))</f>
        <v>159.52287925388396</v>
      </c>
      <c r="AS64">
        <f ca="1">AR64*EXP(($C$6-0.5*$C$4^2)*$C$5+$C$4*SQRT($C$5)*_xlfn.NORM.S.INV(RAND()))</f>
        <v>159.7854173835436</v>
      </c>
      <c r="AT64">
        <f ca="1">AS64*EXP(($C$6-0.5*$C$4^2)*$C$5+$C$4*SQRT($C$5)*_xlfn.NORM.S.INV(RAND()))</f>
        <v>159.31241095612</v>
      </c>
      <c r="AU64">
        <f ca="1">AT64*EXP(($C$6-0.5*$C$4^2)*$C$5+$C$4*SQRT($C$5)*_xlfn.NORM.S.INV(RAND()))</f>
        <v>159.98939663671626</v>
      </c>
      <c r="AV64">
        <f ca="1">AU64*EXP(($C$6-0.5*$C$4^2)*$C$5+$C$4*SQRT($C$5)*_xlfn.NORM.S.INV(RAND()))</f>
        <v>160.52262546722636</v>
      </c>
      <c r="AW64">
        <f ca="1">AV64*EXP(($C$6-0.5*$C$4^2)*$C$5+$C$4*SQRT($C$5)*_xlfn.NORM.S.INV(RAND()))</f>
        <v>161.94007650115108</v>
      </c>
      <c r="AX64">
        <f ca="1">AW64*EXP(($C$6-0.5*$C$4^2)*$C$5+$C$4*SQRT($C$5)*_xlfn.NORM.S.INV(RAND()))</f>
        <v>160.89483501230177</v>
      </c>
      <c r="AY64">
        <f ca="1">AX64*EXP(($C$6-0.5*$C$4^2)*$C$5+$C$4*SQRT($C$5)*_xlfn.NORM.S.INV(RAND()))</f>
        <v>163.83960608619887</v>
      </c>
      <c r="AZ64">
        <f ca="1">AY64*EXP(($C$6-0.5*$C$4^2)*$C$5+$C$4*SQRT($C$5)*_xlfn.NORM.S.INV(RAND()))</f>
        <v>163.82382146031949</v>
      </c>
      <c r="BA64">
        <f ca="1">AZ64*EXP(($C$6-0.5*$C$4^2)*$C$5+$C$4*SQRT($C$5)*_xlfn.NORM.S.INV(RAND()))</f>
        <v>163.55753302316495</v>
      </c>
      <c r="BB64">
        <f ca="1">BA64*EXP(($C$6-0.5*$C$4^2)*$C$5+$C$4*SQRT($C$5)*_xlfn.NORM.S.INV(RAND()))</f>
        <v>163.66380772651192</v>
      </c>
      <c r="BC64">
        <f ca="1">BB64*EXP(($C$6-0.5*$C$4^2)*$C$5+$C$4*SQRT($C$5)*_xlfn.NORM.S.INV(RAND()))</f>
        <v>167.27192047264566</v>
      </c>
      <c r="BD64">
        <f ca="1">BC64*EXP(($C$6-0.5*$C$4^2)*$C$5+$C$4*SQRT($C$5)*_xlfn.NORM.S.INV(RAND()))</f>
        <v>162.93738444984007</v>
      </c>
      <c r="BE64">
        <f ca="1">BD64*EXP(($C$6-0.5*$C$4^2)*$C$5+$C$4*SQRT($C$5)*_xlfn.NORM.S.INV(RAND()))</f>
        <v>164.86787388980449</v>
      </c>
      <c r="BF64">
        <f ca="1">BE64*EXP(($C$6-0.5*$C$4^2)*$C$5+$C$4*SQRT($C$5)*_xlfn.NORM.S.INV(RAND()))</f>
        <v>166.63755284361636</v>
      </c>
      <c r="BG64">
        <f ca="1">BF64*EXP(($C$6-0.5*$C$4^2)*$C$5+$C$4*SQRT($C$5)*_xlfn.NORM.S.INV(RAND()))</f>
        <v>164.59784243057632</v>
      </c>
      <c r="BH64">
        <f ca="1">BG64*EXP(($C$6-0.5*$C$4^2)*$C$5+$C$4*SQRT($C$5)*_xlfn.NORM.S.INV(RAND()))</f>
        <v>160.371023435452</v>
      </c>
      <c r="BI64">
        <f ca="1">BH64*EXP(($C$6-0.5*$C$4^2)*$C$5+$C$4*SQRT($C$5)*_xlfn.NORM.S.INV(RAND()))</f>
        <v>158.89790626998814</v>
      </c>
      <c r="BJ64">
        <f ca="1">BI64*EXP(($C$6-0.5*$C$4^2)*$C$5+$C$4*SQRT($C$5)*_xlfn.NORM.S.INV(RAND()))</f>
        <v>155.83908842598379</v>
      </c>
      <c r="BK64">
        <f ca="1">BJ64*EXP(($C$6-0.5*$C$4^2)*$C$5+$C$4*SQRT($C$5)*_xlfn.NORM.S.INV(RAND()))</f>
        <v>152.62926949414427</v>
      </c>
      <c r="BL64">
        <f ca="1">BK64*EXP(($C$6-0.5*$C$4^2)*$C$5+$C$4*SQRT($C$5)*_xlfn.NORM.S.INV(RAND()))</f>
        <v>149.79677439646417</v>
      </c>
      <c r="BM64">
        <f ca="1">BL64*EXP(($C$6-0.5*$C$4^2)*$C$5+$C$4*SQRT($C$5)*_xlfn.NORM.S.INV(RAND()))</f>
        <v>151.00508967948306</v>
      </c>
      <c r="BN64">
        <f ca="1">BM64*EXP(($C$6-0.5*$C$4^2)*$C$5+$C$4*SQRT($C$5)*_xlfn.NORM.S.INV(RAND()))</f>
        <v>150.41359636788883</v>
      </c>
      <c r="BO64">
        <f ca="1">BN64*EXP(($C$6-0.5*$C$4^2)*$C$5+$C$4*SQRT($C$5)*_xlfn.NORM.S.INV(RAND()))</f>
        <v>142.8846724822703</v>
      </c>
      <c r="BP64">
        <f ca="1">BO64*EXP(($C$6-0.5*$C$4^2)*$C$5+$C$4*SQRT($C$5)*_xlfn.NORM.S.INV(RAND()))</f>
        <v>140.98339216149824</v>
      </c>
      <c r="BQ64">
        <f ca="1">BP64*EXP(($C$6-0.5*$C$4^2)*$C$5+$C$4*SQRT($C$5)*_xlfn.NORM.S.INV(RAND()))</f>
        <v>140.34248896175168</v>
      </c>
      <c r="BR64">
        <f ca="1">BQ64*EXP(($C$6-0.5*$C$4^2)*$C$5+$C$4*SQRT($C$5)*_xlfn.NORM.S.INV(RAND()))</f>
        <v>138.50388522536818</v>
      </c>
      <c r="BS64">
        <f ca="1">BR64*EXP(($C$6-0.5*$C$4^2)*$C$5+$C$4*SQRT($C$5)*_xlfn.NORM.S.INV(RAND()))</f>
        <v>138.69336937319071</v>
      </c>
      <c r="BT64">
        <f ca="1">BS64*EXP(($C$6-0.5*$C$4^2)*$C$5+$C$4*SQRT($C$5)*_xlfn.NORM.S.INV(RAND()))</f>
        <v>141.24847935170081</v>
      </c>
      <c r="BU64">
        <f ca="1">BT64*EXP(($C$6-0.5*$C$4^2)*$C$5+$C$4*SQRT($C$5)*_xlfn.NORM.S.INV(RAND()))</f>
        <v>140.16040263037999</v>
      </c>
      <c r="BV64">
        <f ca="1">BU64*EXP(($C$6-0.5*$C$4^2)*$C$5+$C$4*SQRT($C$5)*_xlfn.NORM.S.INV(RAND()))</f>
        <v>140.52410989392175</v>
      </c>
      <c r="BW64">
        <f ca="1">BV64*EXP(($C$6-0.5*$C$4^2)*$C$5+$C$4*SQRT($C$5)*_xlfn.NORM.S.INV(RAND()))</f>
        <v>143.63851436881748</v>
      </c>
      <c r="BX64">
        <f ca="1">BW64*EXP(($C$6-0.5*$C$4^2)*$C$5+$C$4*SQRT($C$5)*_xlfn.NORM.S.INV(RAND()))</f>
        <v>144.75888341582962</v>
      </c>
      <c r="BY64">
        <f ca="1">BX64*EXP(($C$6-0.5*$C$4^2)*$C$5+$C$4*SQRT($C$5)*_xlfn.NORM.S.INV(RAND()))</f>
        <v>140.1514921541345</v>
      </c>
      <c r="BZ64">
        <f ca="1">BY64*EXP(($C$6-0.5*$C$4^2)*$C$5+$C$4*SQRT($C$5)*_xlfn.NORM.S.INV(RAND()))</f>
        <v>140.26766143702304</v>
      </c>
      <c r="CA64">
        <f ca="1">BZ64*EXP(($C$6-0.5*$C$4^2)*$C$5+$C$4*SQRT($C$5)*_xlfn.NORM.S.INV(RAND()))</f>
        <v>138.63025090025317</v>
      </c>
      <c r="CB64">
        <f ca="1">CA64*EXP(($C$6-0.5*$C$4^2)*$C$5+$C$4*SQRT($C$5)*_xlfn.NORM.S.INV(RAND()))</f>
        <v>138.89788926309913</v>
      </c>
      <c r="CC64">
        <f ca="1">CB64*EXP(($C$6-0.5*$C$4^2)*$C$5+$C$4*SQRT($C$5)*_xlfn.NORM.S.INV(RAND()))</f>
        <v>134.23547147639235</v>
      </c>
      <c r="CD64">
        <f ca="1">CC64*EXP(($C$6-0.5*$C$4^2)*$C$5+$C$4*SQRT($C$5)*_xlfn.NORM.S.INV(RAND()))</f>
        <v>134.15406456979312</v>
      </c>
      <c r="CE64">
        <f ca="1">CD64*EXP(($C$6-0.5*$C$4^2)*$C$5+$C$4*SQRT($C$5)*_xlfn.NORM.S.INV(RAND()))</f>
        <v>132.67452490524235</v>
      </c>
      <c r="CF64">
        <f ca="1">CE64*EXP(($C$6-0.5*$C$4^2)*$C$5+$C$4*SQRT($C$5)*_xlfn.NORM.S.INV(RAND()))</f>
        <v>133.86402504800927</v>
      </c>
      <c r="CG64">
        <f ca="1">CF64*EXP(($C$6-0.5*$C$4^2)*$C$5+$C$4*SQRT($C$5)*_xlfn.NORM.S.INV(RAND()))</f>
        <v>133.57899241441163</v>
      </c>
      <c r="CH64">
        <f ca="1">CG64*EXP(($C$6-0.5*$C$4^2)*$C$5+$C$4*SQRT($C$5)*_xlfn.NORM.S.INV(RAND()))</f>
        <v>137.15580173669977</v>
      </c>
      <c r="CI64">
        <f ca="1">CH64*EXP(($C$6-0.5*$C$4^2)*$C$5+$C$4*SQRT($C$5)*_xlfn.NORM.S.INV(RAND()))</f>
        <v>138.14941446751189</v>
      </c>
      <c r="CJ64">
        <f ca="1">CI64*EXP(($C$6-0.5*$C$4^2)*$C$5+$C$4*SQRT($C$5)*_xlfn.NORM.S.INV(RAND()))</f>
        <v>140.28158941864859</v>
      </c>
      <c r="CK64">
        <f ca="1">CJ64*EXP(($C$6-0.5*$C$4^2)*$C$5+$C$4*SQRT($C$5)*_xlfn.NORM.S.INV(RAND()))</f>
        <v>140.9265917181132</v>
      </c>
      <c r="CL64">
        <f ca="1">CK64*EXP(($C$6-0.5*$C$4^2)*$C$5+$C$4*SQRT($C$5)*_xlfn.NORM.S.INV(RAND()))</f>
        <v>142.38139719230745</v>
      </c>
      <c r="CM64">
        <f ca="1">CL64*EXP(($C$6-0.5*$C$4^2)*$C$5+$C$4*SQRT($C$5)*_xlfn.NORM.S.INV(RAND()))</f>
        <v>144.16431482160615</v>
      </c>
      <c r="CN64">
        <f ca="1">CM64*EXP(($C$6-0.5*$C$4^2)*$C$5+$C$4*SQRT($C$5)*_xlfn.NORM.S.INV(RAND()))</f>
        <v>137.89227039995447</v>
      </c>
      <c r="CO64">
        <f ca="1">CN64*EXP(($C$6-0.5*$C$4^2)*$C$5+$C$4*SQRT($C$5)*_xlfn.NORM.S.INV(RAND()))</f>
        <v>134.56633290616023</v>
      </c>
      <c r="CP64">
        <f ca="1">CO64*EXP(($C$6-0.5*$C$4^2)*$C$5+$C$4*SQRT($C$5)*_xlfn.NORM.S.INV(RAND()))</f>
        <v>136.03178670288528</v>
      </c>
      <c r="CQ64">
        <f ca="1">CP64*EXP(($C$6-0.5*$C$4^2)*$C$5+$C$4*SQRT($C$5)*_xlfn.NORM.S.INV(RAND()))</f>
        <v>137.59317682370499</v>
      </c>
      <c r="CR64">
        <f ca="1">CQ64*EXP(($C$6-0.5*$C$4^2)*$C$5+$C$4*SQRT($C$5)*_xlfn.NORM.S.INV(RAND()))</f>
        <v>141.38541629993986</v>
      </c>
      <c r="CS64">
        <f ca="1">CR64*EXP(($C$6-0.5*$C$4^2)*$C$5+$C$4*SQRT($C$5)*_xlfn.NORM.S.INV(RAND()))</f>
        <v>141.29897333824292</v>
      </c>
      <c r="CT64">
        <f ca="1">CS64*EXP(($C$6-0.5*$C$4^2)*$C$5+$C$4*SQRT($C$5)*_xlfn.NORM.S.INV(RAND()))</f>
        <v>142.86558958723327</v>
      </c>
      <c r="CU64">
        <f ca="1">CT64*EXP(($C$6-0.5*$C$4^2)*$C$5+$C$4*SQRT($C$5)*_xlfn.NORM.S.INV(RAND()))</f>
        <v>142.69849166205043</v>
      </c>
      <c r="CV64">
        <f ca="1">CU64*EXP(($C$6-0.5*$C$4^2)*$C$5+$C$4*SQRT($C$5)*_xlfn.NORM.S.INV(RAND()))</f>
        <v>144.32973121519336</v>
      </c>
      <c r="CW64">
        <f ca="1">CV64*EXP(($C$6-0.5*$C$4^2)*$C$5+$C$4*SQRT($C$5)*_xlfn.NORM.S.INV(RAND()))</f>
        <v>143.98815561949345</v>
      </c>
      <c r="CX64">
        <f ca="1">CW64*EXP(($C$6-0.5*$C$4^2)*$C$5+$C$4*SQRT($C$5)*_xlfn.NORM.S.INV(RAND()))</f>
        <v>144.57591662850757</v>
      </c>
      <c r="CY64">
        <f ca="1">CX64*EXP(($C$6-0.5*$C$4^2)*$C$5+$C$4*SQRT($C$5)*_xlfn.NORM.S.INV(RAND()))</f>
        <v>140.85665282873714</v>
      </c>
      <c r="CZ64">
        <f ca="1">CY64*EXP(($C$6-0.5*$C$4^2)*$C$5+$C$4*SQRT($C$5)*_xlfn.NORM.S.INV(RAND()))</f>
        <v>142.70221823634569</v>
      </c>
      <c r="DA64">
        <f ca="1">CZ64*EXP(($C$6-0.5*$C$4^2)*$C$5+$C$4*SQRT($C$5)*_xlfn.NORM.S.INV(RAND()))</f>
        <v>146.23215007298933</v>
      </c>
      <c r="DB64">
        <f ca="1">DA64*EXP(($C$6-0.5*$C$4^2)*$C$5+$C$4*SQRT($C$5)*_xlfn.NORM.S.INV(RAND()))</f>
        <v>148.99693752622983</v>
      </c>
      <c r="DC64">
        <f ca="1">DB64*EXP(($C$6-0.5*$C$4^2)*$C$5+$C$4*SQRT($C$5)*_xlfn.NORM.S.INV(RAND()))</f>
        <v>145.41204955826521</v>
      </c>
      <c r="DD64">
        <f ca="1">DC64*EXP(($C$6-0.5*$C$4^2)*$C$5+$C$4*SQRT($C$5)*_xlfn.NORM.S.INV(RAND()))</f>
        <v>143.81399556306502</v>
      </c>
      <c r="DE64">
        <f ca="1">DD64*EXP(($C$6-0.5*$C$4^2)*$C$5+$C$4*SQRT($C$5)*_xlfn.NORM.S.INV(RAND()))</f>
        <v>144.17591966534565</v>
      </c>
      <c r="DF64">
        <f ca="1">DE64*EXP(($C$6-0.5*$C$4^2)*$C$5+$C$4*SQRT($C$5)*_xlfn.NORM.S.INV(RAND()))</f>
        <v>144.79208144743822</v>
      </c>
      <c r="DG64">
        <f ca="1">DF64*EXP(($C$6-0.5*$C$4^2)*$C$5+$C$4*SQRT($C$5)*_xlfn.NORM.S.INV(RAND()))</f>
        <v>145.87114381920074</v>
      </c>
      <c r="DH64">
        <f ca="1">DG64*EXP(($C$6-0.5*$C$4^2)*$C$5+$C$4*SQRT($C$5)*_xlfn.NORM.S.INV(RAND()))</f>
        <v>147.63191290243114</v>
      </c>
      <c r="DI64">
        <f ca="1">DH64*EXP(($C$6-0.5*$C$4^2)*$C$5+$C$4*SQRT($C$5)*_xlfn.NORM.S.INV(RAND()))</f>
        <v>147.32012234215617</v>
      </c>
      <c r="DJ64">
        <f ca="1">DI64*EXP(($C$6-0.5*$C$4^2)*$C$5+$C$4*SQRT($C$5)*_xlfn.NORM.S.INV(RAND()))</f>
        <v>149.70925519959465</v>
      </c>
      <c r="DK64">
        <f ca="1">DJ64*EXP(($C$6-0.5*$C$4^2)*$C$5+$C$4*SQRT($C$5)*_xlfn.NORM.S.INV(RAND()))</f>
        <v>152.58276747311993</v>
      </c>
      <c r="DL64">
        <f ca="1">DK64*EXP(($C$6-0.5*$C$4^2)*$C$5+$C$4*SQRT($C$5)*_xlfn.NORM.S.INV(RAND()))</f>
        <v>153.88463370160329</v>
      </c>
      <c r="DM64">
        <f ca="1">DL64*EXP(($C$6-0.5*$C$4^2)*$C$5+$C$4*SQRT($C$5)*_xlfn.NORM.S.INV(RAND()))</f>
        <v>155.41525292084191</v>
      </c>
      <c r="DN64">
        <f ca="1">DM64*EXP(($C$6-0.5*$C$4^2)*$C$5+$C$4*SQRT($C$5)*_xlfn.NORM.S.INV(RAND()))</f>
        <v>155.1893368287179</v>
      </c>
      <c r="DO64">
        <f ca="1">DN64*EXP(($C$6-0.5*$C$4^2)*$C$5+$C$4*SQRT($C$5)*_xlfn.NORM.S.INV(RAND()))</f>
        <v>155.42472823268656</v>
      </c>
      <c r="DP64">
        <f ca="1">DO64*EXP(($C$6-0.5*$C$4^2)*$C$5+$C$4*SQRT($C$5)*_xlfn.NORM.S.INV(RAND()))</f>
        <v>153.90548567833426</v>
      </c>
      <c r="DQ64">
        <f ca="1">DP64*EXP(($C$6-0.5*$C$4^2)*$C$5+$C$4*SQRT($C$5)*_xlfn.NORM.S.INV(RAND()))</f>
        <v>153.50253167709786</v>
      </c>
      <c r="DR64">
        <f ca="1">DQ64*EXP(($C$6-0.5*$C$4^2)*$C$5+$C$4*SQRT($C$5)*_xlfn.NORM.S.INV(RAND()))</f>
        <v>153.03141297263991</v>
      </c>
      <c r="DS64">
        <f ca="1">DR64*EXP(($C$6-0.5*$C$4^2)*$C$5+$C$4*SQRT($C$5)*_xlfn.NORM.S.INV(RAND()))</f>
        <v>155.53256507972475</v>
      </c>
      <c r="DT64">
        <f ca="1">DS64*EXP(($C$6-0.5*$C$4^2)*$C$5+$C$4*SQRT($C$5)*_xlfn.NORM.S.INV(RAND()))</f>
        <v>151.7301665032484</v>
      </c>
      <c r="DU64">
        <f ca="1">DT64*EXP(($C$6-0.5*$C$4^2)*$C$5+$C$4*SQRT($C$5)*_xlfn.NORM.S.INV(RAND()))</f>
        <v>146.84756474977397</v>
      </c>
      <c r="DV64">
        <f ca="1">DU64*EXP(($C$6-0.5*$C$4^2)*$C$5+$C$4*SQRT($C$5)*_xlfn.NORM.S.INV(RAND()))</f>
        <v>145.16855694434562</v>
      </c>
      <c r="DW64">
        <f ca="1">DV64*EXP(($C$6-0.5*$C$4^2)*$C$5+$C$4*SQRT($C$5)*_xlfn.NORM.S.INV(RAND()))</f>
        <v>146.67493948952338</v>
      </c>
      <c r="DX64">
        <f ca="1">DW64*EXP(($C$6-0.5*$C$4^2)*$C$5+$C$4*SQRT($C$5)*_xlfn.NORM.S.INV(RAND()))</f>
        <v>148.14275780454784</v>
      </c>
      <c r="DY64">
        <f ca="1">DX64*EXP(($C$6-0.5*$C$4^2)*$C$5+$C$4*SQRT($C$5)*_xlfn.NORM.S.INV(RAND()))</f>
        <v>146.01493869282444</v>
      </c>
      <c r="DZ64">
        <f ca="1">DY64*EXP(($C$6-0.5*$C$4^2)*$C$5+$C$4*SQRT($C$5)*_xlfn.NORM.S.INV(RAND()))</f>
        <v>147.45875385832358</v>
      </c>
      <c r="EA64">
        <f ca="1">DZ64*EXP(($C$6-0.5*$C$4^2)*$C$5+$C$4*SQRT($C$5)*_xlfn.NORM.S.INV(RAND()))</f>
        <v>150.05014160235558</v>
      </c>
      <c r="EB64">
        <f ca="1">EA64*EXP(($C$6-0.5*$C$4^2)*$C$5+$C$4*SQRT($C$5)*_xlfn.NORM.S.INV(RAND()))</f>
        <v>149.69436676567148</v>
      </c>
      <c r="EC64">
        <f ca="1">EB64*EXP(($C$6-0.5*$C$4^2)*$C$5+$C$4*SQRT($C$5)*_xlfn.NORM.S.INV(RAND()))</f>
        <v>148.57418350882327</v>
      </c>
      <c r="ED64">
        <f ca="1">EC64*EXP(($C$6-0.5*$C$4^2)*$C$5+$C$4*SQRT($C$5)*_xlfn.NORM.S.INV(RAND()))</f>
        <v>151.03375849393709</v>
      </c>
      <c r="EE64">
        <f ca="1">ED64*EXP(($C$6-0.5*$C$4^2)*$C$5+$C$4*SQRT($C$5)*_xlfn.NORM.S.INV(RAND()))</f>
        <v>152.64482439605231</v>
      </c>
      <c r="EF64">
        <f ca="1">EE64*EXP(($C$6-0.5*$C$4^2)*$C$5+$C$4*SQRT($C$5)*_xlfn.NORM.S.INV(RAND()))</f>
        <v>150.36949139057788</v>
      </c>
      <c r="EG64">
        <f ca="1">EF64*EXP(($C$6-0.5*$C$4^2)*$C$5+$C$4*SQRT($C$5)*_xlfn.NORM.S.INV(RAND()))</f>
        <v>152.06642585237606</v>
      </c>
      <c r="EH64">
        <f ca="1">EG64*EXP(($C$6-0.5*$C$4^2)*$C$5+$C$4*SQRT($C$5)*_xlfn.NORM.S.INV(RAND()))</f>
        <v>148.89181312594974</v>
      </c>
      <c r="EI64">
        <f ca="1">EH64*EXP(($C$6-0.5*$C$4^2)*$C$5+$C$4*SQRT($C$5)*_xlfn.NORM.S.INV(RAND()))</f>
        <v>148.10722199240587</v>
      </c>
      <c r="EJ64">
        <f ca="1">EI64*EXP(($C$6-0.5*$C$4^2)*$C$5+$C$4*SQRT($C$5)*_xlfn.NORM.S.INV(RAND()))</f>
        <v>146.29749346602583</v>
      </c>
      <c r="EK64">
        <f ca="1">EJ64*EXP(($C$6-0.5*$C$4^2)*$C$5+$C$4*SQRT($C$5)*_xlfn.NORM.S.INV(RAND()))</f>
        <v>143.63797568795803</v>
      </c>
      <c r="EL64">
        <f ca="1">EK64*EXP(($C$6-0.5*$C$4^2)*$C$5+$C$4*SQRT($C$5)*_xlfn.NORM.S.INV(RAND()))</f>
        <v>141.45210346855001</v>
      </c>
      <c r="EM64">
        <f ca="1">EL64*EXP(($C$6-0.5*$C$4^2)*$C$5+$C$4*SQRT($C$5)*_xlfn.NORM.S.INV(RAND()))</f>
        <v>139.7441826419138</v>
      </c>
      <c r="EN64">
        <f ca="1">EM64*EXP(($C$6-0.5*$C$4^2)*$C$5+$C$4*SQRT($C$5)*_xlfn.NORM.S.INV(RAND()))</f>
        <v>143.12211783870211</v>
      </c>
      <c r="EO64">
        <f ca="1">EN64*EXP(($C$6-0.5*$C$4^2)*$C$5+$C$4*SQRT($C$5)*_xlfn.NORM.S.INV(RAND()))</f>
        <v>137.9796453543839</v>
      </c>
      <c r="EP64">
        <f ca="1">EO64*EXP(($C$6-0.5*$C$4^2)*$C$5+$C$4*SQRT($C$5)*_xlfn.NORM.S.INV(RAND()))</f>
        <v>136.31934633625229</v>
      </c>
      <c r="EQ64">
        <f ca="1">EP64*EXP(($C$6-0.5*$C$4^2)*$C$5+$C$4*SQRT($C$5)*_xlfn.NORM.S.INV(RAND()))</f>
        <v>134.19813024788775</v>
      </c>
      <c r="ER64">
        <f ca="1">EQ64*EXP(($C$6-0.5*$C$4^2)*$C$5+$C$4*SQRT($C$5)*_xlfn.NORM.S.INV(RAND()))</f>
        <v>135.14873069574466</v>
      </c>
      <c r="ES64">
        <f ca="1">ER64*EXP(($C$6-0.5*$C$4^2)*$C$5+$C$4*SQRT($C$5)*_xlfn.NORM.S.INV(RAND()))</f>
        <v>130.81698525437523</v>
      </c>
      <c r="ET64">
        <f ca="1">ES64*EXP(($C$6-0.5*$C$4^2)*$C$5+$C$4*SQRT($C$5)*_xlfn.NORM.S.INV(RAND()))</f>
        <v>134.09697628822491</v>
      </c>
      <c r="EU64">
        <f ca="1">ET64*EXP(($C$6-0.5*$C$4^2)*$C$5+$C$4*SQRT($C$5)*_xlfn.NORM.S.INV(RAND()))</f>
        <v>134.61444255687456</v>
      </c>
      <c r="EV64">
        <f ca="1">EU64*EXP(($C$6-0.5*$C$4^2)*$C$5+$C$4*SQRT($C$5)*_xlfn.NORM.S.INV(RAND()))</f>
        <v>131.88582802714083</v>
      </c>
      <c r="EW64">
        <f ca="1">EV64*EXP(($C$6-0.5*$C$4^2)*$C$5+$C$4*SQRT($C$5)*_xlfn.NORM.S.INV(RAND()))</f>
        <v>130.86502074914748</v>
      </c>
      <c r="EX64">
        <f ca="1">EW64*EXP(($C$6-0.5*$C$4^2)*$C$5+$C$4*SQRT($C$5)*_xlfn.NORM.S.INV(RAND()))</f>
        <v>127.25745348925901</v>
      </c>
      <c r="EY64">
        <f ca="1">EX64*EXP(($C$6-0.5*$C$4^2)*$C$5+$C$4*SQRT($C$5)*_xlfn.NORM.S.INV(RAND()))</f>
        <v>124.71391662742396</v>
      </c>
      <c r="EZ64">
        <f ca="1">EY64*EXP(($C$6-0.5*$C$4^2)*$C$5+$C$4*SQRT($C$5)*_xlfn.NORM.S.INV(RAND()))</f>
        <v>125.80389304698073</v>
      </c>
      <c r="FA64">
        <f ca="1">EZ64*EXP(($C$6-0.5*$C$4^2)*$C$5+$C$4*SQRT($C$5)*_xlfn.NORM.S.INV(RAND()))</f>
        <v>129.16076869947028</v>
      </c>
      <c r="FB64">
        <f ca="1">FA64*EXP(($C$6-0.5*$C$4^2)*$C$5+$C$4*SQRT($C$5)*_xlfn.NORM.S.INV(RAND()))</f>
        <v>129.46262475977568</v>
      </c>
      <c r="FC64">
        <f ca="1">FB64*EXP(($C$6-0.5*$C$4^2)*$C$5+$C$4*SQRT($C$5)*_xlfn.NORM.S.INV(RAND()))</f>
        <v>132.03319826184068</v>
      </c>
      <c r="FD64">
        <f ca="1">FC64*EXP(($C$6-0.5*$C$4^2)*$C$5+$C$4*SQRT($C$5)*_xlfn.NORM.S.INV(RAND()))</f>
        <v>128.64020178869086</v>
      </c>
      <c r="FE64">
        <f ca="1">FD64*EXP(($C$6-0.5*$C$4^2)*$C$5+$C$4*SQRT($C$5)*_xlfn.NORM.S.INV(RAND()))</f>
        <v>126.8169497776269</v>
      </c>
      <c r="FF64">
        <f ca="1">FE64*EXP(($C$6-0.5*$C$4^2)*$C$5+$C$4*SQRT($C$5)*_xlfn.NORM.S.INV(RAND()))</f>
        <v>121.62262629548167</v>
      </c>
      <c r="FG64">
        <f ca="1">FF64*EXP(($C$6-0.5*$C$4^2)*$C$5+$C$4*SQRT($C$5)*_xlfn.NORM.S.INV(RAND()))</f>
        <v>119.12094140753132</v>
      </c>
      <c r="FH64">
        <f ca="1">FG64*EXP(($C$6-0.5*$C$4^2)*$C$5+$C$4*SQRT($C$5)*_xlfn.NORM.S.INV(RAND()))</f>
        <v>121.44391947305918</v>
      </c>
      <c r="FI64">
        <f ca="1">FH64*EXP(($C$6-0.5*$C$4^2)*$C$5+$C$4*SQRT($C$5)*_xlfn.NORM.S.INV(RAND()))</f>
        <v>120.94923785056658</v>
      </c>
      <c r="FJ64">
        <f ca="1">FI64*EXP(($C$6-0.5*$C$4^2)*$C$5+$C$4*SQRT($C$5)*_xlfn.NORM.S.INV(RAND()))</f>
        <v>119.24452355887244</v>
      </c>
      <c r="FK64">
        <f ca="1">FJ64*EXP(($C$6-0.5*$C$4^2)*$C$5+$C$4*SQRT($C$5)*_xlfn.NORM.S.INV(RAND()))</f>
        <v>119.63539395229141</v>
      </c>
      <c r="FL64">
        <f ca="1">FK64*EXP(($C$6-0.5*$C$4^2)*$C$5+$C$4*SQRT($C$5)*_xlfn.NORM.S.INV(RAND()))</f>
        <v>117.92251159400271</v>
      </c>
      <c r="FM64">
        <f ca="1">FL64*EXP(($C$6-0.5*$C$4^2)*$C$5+$C$4*SQRT($C$5)*_xlfn.NORM.S.INV(RAND()))</f>
        <v>119.49609315925825</v>
      </c>
      <c r="FN64">
        <f ca="1">FM64*EXP(($C$6-0.5*$C$4^2)*$C$5+$C$4*SQRT($C$5)*_xlfn.NORM.S.INV(RAND()))</f>
        <v>118.1860338198568</v>
      </c>
      <c r="FO64">
        <f ca="1">FN64*EXP(($C$6-0.5*$C$4^2)*$C$5+$C$4*SQRT($C$5)*_xlfn.NORM.S.INV(RAND()))</f>
        <v>119.87889328258642</v>
      </c>
      <c r="FP64">
        <f ca="1">FO64*EXP(($C$6-0.5*$C$4^2)*$C$5+$C$4*SQRT($C$5)*_xlfn.NORM.S.INV(RAND()))</f>
        <v>117.369369232255</v>
      </c>
      <c r="FQ64">
        <f ca="1">FP64*EXP(($C$6-0.5*$C$4^2)*$C$5+$C$4*SQRT($C$5)*_xlfn.NORM.S.INV(RAND()))</f>
        <v>117.97261430621394</v>
      </c>
      <c r="FR64">
        <f ca="1">FQ64*EXP(($C$6-0.5*$C$4^2)*$C$5+$C$4*SQRT($C$5)*_xlfn.NORM.S.INV(RAND()))</f>
        <v>116.35826952057592</v>
      </c>
      <c r="FS64">
        <f ca="1">FR64*EXP(($C$6-0.5*$C$4^2)*$C$5+$C$4*SQRT($C$5)*_xlfn.NORM.S.INV(RAND()))</f>
        <v>116.42098409552074</v>
      </c>
      <c r="FT64">
        <f ca="1">FS64*EXP(($C$6-0.5*$C$4^2)*$C$5+$C$4*SQRT($C$5)*_xlfn.NORM.S.INV(RAND()))</f>
        <v>117.41520483761643</v>
      </c>
      <c r="FU64">
        <f ca="1">FT64*EXP(($C$6-0.5*$C$4^2)*$C$5+$C$4*SQRT($C$5)*_xlfn.NORM.S.INV(RAND()))</f>
        <v>116.84643345091168</v>
      </c>
      <c r="FV64">
        <f ca="1">FU64*EXP(($C$6-0.5*$C$4^2)*$C$5+$C$4*SQRT($C$5)*_xlfn.NORM.S.INV(RAND()))</f>
        <v>118.77685663782272</v>
      </c>
      <c r="FW64">
        <f ca="1">FV64*EXP(($C$6-0.5*$C$4^2)*$C$5+$C$4*SQRT($C$5)*_xlfn.NORM.S.INV(RAND()))</f>
        <v>118.605374164002</v>
      </c>
      <c r="FX64">
        <f ca="1">FW64*EXP(($C$6-0.5*$C$4^2)*$C$5+$C$4*SQRT($C$5)*_xlfn.NORM.S.INV(RAND()))</f>
        <v>120.5727641580157</v>
      </c>
      <c r="FY64">
        <f ca="1">FX64*EXP(($C$6-0.5*$C$4^2)*$C$5+$C$4*SQRT($C$5)*_xlfn.NORM.S.INV(RAND()))</f>
        <v>120.73758521947663</v>
      </c>
      <c r="FZ64">
        <f ca="1">FY64*EXP(($C$6-0.5*$C$4^2)*$C$5+$C$4*SQRT($C$5)*_xlfn.NORM.S.INV(RAND()))</f>
        <v>118.24487255437876</v>
      </c>
      <c r="GA64">
        <f ca="1">FZ64*EXP(($C$6-0.5*$C$4^2)*$C$5+$C$4*SQRT($C$5)*_xlfn.NORM.S.INV(RAND()))</f>
        <v>117.93392359351409</v>
      </c>
      <c r="GB64">
        <f ca="1">GA64*EXP(($C$6-0.5*$C$4^2)*$C$5+$C$4*SQRT($C$5)*_xlfn.NORM.S.INV(RAND()))</f>
        <v>119.27881485890339</v>
      </c>
      <c r="GC64">
        <f ca="1">GB64*EXP(($C$6-0.5*$C$4^2)*$C$5+$C$4*SQRT($C$5)*_xlfn.NORM.S.INV(RAND()))</f>
        <v>118.12083448007648</v>
      </c>
      <c r="GD64">
        <f ca="1">GC64*EXP(($C$6-0.5*$C$4^2)*$C$5+$C$4*SQRT($C$5)*_xlfn.NORM.S.INV(RAND()))</f>
        <v>116.87551975465533</v>
      </c>
      <c r="GE64">
        <f ca="1">GD64*EXP(($C$6-0.5*$C$4^2)*$C$5+$C$4*SQRT($C$5)*_xlfn.NORM.S.INV(RAND()))</f>
        <v>119.74440876428088</v>
      </c>
      <c r="GF64">
        <f ca="1">GE64*EXP(($C$6-0.5*$C$4^2)*$C$5+$C$4*SQRT($C$5)*_xlfn.NORM.S.INV(RAND()))</f>
        <v>118.93602781607839</v>
      </c>
      <c r="GG64">
        <f ca="1">GF64*EXP(($C$6-0.5*$C$4^2)*$C$5+$C$4*SQRT($C$5)*_xlfn.NORM.S.INV(RAND()))</f>
        <v>122.18082929922042</v>
      </c>
      <c r="GH64">
        <f ca="1">GG64*EXP(($C$6-0.5*$C$4^2)*$C$5+$C$4*SQRT($C$5)*_xlfn.NORM.S.INV(RAND()))</f>
        <v>120.54566577598465</v>
      </c>
      <c r="GI64">
        <f ca="1">GH64*EXP(($C$6-0.5*$C$4^2)*$C$5+$C$4*SQRT($C$5)*_xlfn.NORM.S.INV(RAND()))</f>
        <v>120.17740554223305</v>
      </c>
      <c r="GJ64">
        <f ca="1">GI64*EXP(($C$6-0.5*$C$4^2)*$C$5+$C$4*SQRT($C$5)*_xlfn.NORM.S.INV(RAND()))</f>
        <v>117.15221788689314</v>
      </c>
      <c r="GK64">
        <f ca="1">GJ64*EXP(($C$6-0.5*$C$4^2)*$C$5+$C$4*SQRT($C$5)*_xlfn.NORM.S.INV(RAND()))</f>
        <v>118.99046409441372</v>
      </c>
      <c r="GL64">
        <f ca="1">GK64*EXP(($C$6-0.5*$C$4^2)*$C$5+$C$4*SQRT($C$5)*_xlfn.NORM.S.INV(RAND()))</f>
        <v>118.06755087046706</v>
      </c>
      <c r="GM64">
        <f ca="1">GL64*EXP(($C$6-0.5*$C$4^2)*$C$5+$C$4*SQRT($C$5)*_xlfn.NORM.S.INV(RAND()))</f>
        <v>117.86771504439152</v>
      </c>
      <c r="GN64">
        <f ca="1">GM64*EXP(($C$6-0.5*$C$4^2)*$C$5+$C$4*SQRT($C$5)*_xlfn.NORM.S.INV(RAND()))</f>
        <v>118.66128248081563</v>
      </c>
      <c r="GO64">
        <f ca="1">GN64*EXP(($C$6-0.5*$C$4^2)*$C$5+$C$4*SQRT($C$5)*_xlfn.NORM.S.INV(RAND()))</f>
        <v>118.2162561959928</v>
      </c>
      <c r="GP64">
        <f ca="1">GO64*EXP(($C$6-0.5*$C$4^2)*$C$5+$C$4*SQRT($C$5)*_xlfn.NORM.S.INV(RAND()))</f>
        <v>118.70540287337758</v>
      </c>
      <c r="GQ64">
        <f ca="1">GP64*EXP(($C$6-0.5*$C$4^2)*$C$5+$C$4*SQRT($C$5)*_xlfn.NORM.S.INV(RAND()))</f>
        <v>116.90293640242103</v>
      </c>
      <c r="GR64">
        <f ca="1">GQ64*EXP(($C$6-0.5*$C$4^2)*$C$5+$C$4*SQRT($C$5)*_xlfn.NORM.S.INV(RAND()))</f>
        <v>115.238419738057</v>
      </c>
      <c r="GS64">
        <f ca="1">GR64*EXP(($C$6-0.5*$C$4^2)*$C$5+$C$4*SQRT($C$5)*_xlfn.NORM.S.INV(RAND()))</f>
        <v>116.76910532690903</v>
      </c>
      <c r="GT64">
        <f ca="1">GS64*EXP(($C$6-0.5*$C$4^2)*$C$5+$C$4*SQRT($C$5)*_xlfn.NORM.S.INV(RAND()))</f>
        <v>116.08553852665671</v>
      </c>
      <c r="GU64">
        <f ca="1">GT64*EXP(($C$6-0.5*$C$4^2)*$C$5+$C$4*SQRT($C$5)*_xlfn.NORM.S.INV(RAND()))</f>
        <v>117.3461144931196</v>
      </c>
      <c r="GV64">
        <f ca="1">GU64*EXP(($C$6-0.5*$C$4^2)*$C$5+$C$4*SQRT($C$5)*_xlfn.NORM.S.INV(RAND()))</f>
        <v>115.92632354575908</v>
      </c>
      <c r="GW64">
        <f ca="1">GV64*EXP(($C$6-0.5*$C$4^2)*$C$5+$C$4*SQRT($C$5)*_xlfn.NORM.S.INV(RAND()))</f>
        <v>116.86056847075552</v>
      </c>
      <c r="GX64">
        <f ca="1">GW64*EXP(($C$6-0.5*$C$4^2)*$C$5+$C$4*SQRT($C$5)*_xlfn.NORM.S.INV(RAND()))</f>
        <v>115.23303996052449</v>
      </c>
      <c r="GY64" s="26">
        <f t="shared" ca="1" si="0"/>
        <v>44.766960039475507</v>
      </c>
      <c r="GZ64">
        <f ca="1">GY64*EXP(-$C$6*$C$7)</f>
        <v>44.622943097916938</v>
      </c>
      <c r="HA64" s="26">
        <f t="shared" ca="1" si="1"/>
        <v>0</v>
      </c>
      <c r="HB64" s="26">
        <f ca="1">HA64*EXP(-$C$6*$C$7)</f>
        <v>0</v>
      </c>
    </row>
    <row r="65" spans="6:210" x14ac:dyDescent="0.35">
      <c r="F65" s="26">
        <f>F64</f>
        <v>156.69999999999999</v>
      </c>
      <c r="G65">
        <f ca="1">F65*EXP(($C$6-0.5*$C$4^2)*$C$5+$C$4*SQRT($C$5)*_xlfn.NORM.S.INV(RAND()))</f>
        <v>157.78680316231325</v>
      </c>
      <c r="H65">
        <f ca="1">G65*EXP(($C$6-0.5*$C$4^2)*$C$5+$C$4*SQRT($C$5)*_xlfn.NORM.S.INV(RAND()))</f>
        <v>164.97847771149225</v>
      </c>
      <c r="I65">
        <f ca="1">H65*EXP(($C$6-0.5*$C$4^2)*$C$5+$C$4*SQRT($C$5)*_xlfn.NORM.S.INV(RAND()))</f>
        <v>169.87782379488499</v>
      </c>
      <c r="J65">
        <f ca="1">I65*EXP(($C$6-0.5*$C$4^2)*$C$5+$C$4*SQRT($C$5)*_xlfn.NORM.S.INV(RAND()))</f>
        <v>170.86827467917647</v>
      </c>
      <c r="K65">
        <f ca="1">J65*EXP(($C$6-0.5*$C$4^2)*$C$5+$C$4*SQRT($C$5)*_xlfn.NORM.S.INV(RAND()))</f>
        <v>168.25565761928397</v>
      </c>
      <c r="L65">
        <f ca="1">K65*EXP(($C$6-0.5*$C$4^2)*$C$5+$C$4*SQRT($C$5)*_xlfn.NORM.S.INV(RAND()))</f>
        <v>166.169457037759</v>
      </c>
      <c r="M65">
        <f ca="1">L65*EXP(($C$6-0.5*$C$4^2)*$C$5+$C$4*SQRT($C$5)*_xlfn.NORM.S.INV(RAND()))</f>
        <v>167.10492036695064</v>
      </c>
      <c r="N65">
        <f ca="1">M65*EXP(($C$6-0.5*$C$4^2)*$C$5+$C$4*SQRT($C$5)*_xlfn.NORM.S.INV(RAND()))</f>
        <v>163.62683330436184</v>
      </c>
      <c r="O65">
        <f ca="1">N65*EXP(($C$6-0.5*$C$4^2)*$C$5+$C$4*SQRT($C$5)*_xlfn.NORM.S.INV(RAND()))</f>
        <v>163.90439072907466</v>
      </c>
      <c r="P65">
        <f ca="1">O65*EXP(($C$6-0.5*$C$4^2)*$C$5+$C$4*SQRT($C$5)*_xlfn.NORM.S.INV(RAND()))</f>
        <v>161.95370585910206</v>
      </c>
      <c r="Q65">
        <f ca="1">P65*EXP(($C$6-0.5*$C$4^2)*$C$5+$C$4*SQRT($C$5)*_xlfn.NORM.S.INV(RAND()))</f>
        <v>163.1323449924891</v>
      </c>
      <c r="R65">
        <f ca="1">Q65*EXP(($C$6-0.5*$C$4^2)*$C$5+$C$4*SQRT($C$5)*_xlfn.NORM.S.INV(RAND()))</f>
        <v>162.66968294715195</v>
      </c>
      <c r="S65">
        <f ca="1">R65*EXP(($C$6-0.5*$C$4^2)*$C$5+$C$4*SQRT($C$5)*_xlfn.NORM.S.INV(RAND()))</f>
        <v>165.24855094787512</v>
      </c>
      <c r="T65">
        <f ca="1">S65*EXP(($C$6-0.5*$C$4^2)*$C$5+$C$4*SQRT($C$5)*_xlfn.NORM.S.INV(RAND()))</f>
        <v>167.99419457809481</v>
      </c>
      <c r="U65">
        <f ca="1">T65*EXP(($C$6-0.5*$C$4^2)*$C$5+$C$4*SQRT($C$5)*_xlfn.NORM.S.INV(RAND()))</f>
        <v>165.64396559750287</v>
      </c>
      <c r="V65">
        <f ca="1">U65*EXP(($C$6-0.5*$C$4^2)*$C$5+$C$4*SQRT($C$5)*_xlfn.NORM.S.INV(RAND()))</f>
        <v>165.78695606573007</v>
      </c>
      <c r="W65">
        <f ca="1">V65*EXP(($C$6-0.5*$C$4^2)*$C$5+$C$4*SQRT($C$5)*_xlfn.NORM.S.INV(RAND()))</f>
        <v>165.58452699400397</v>
      </c>
      <c r="X65">
        <f ca="1">W65*EXP(($C$6-0.5*$C$4^2)*$C$5+$C$4*SQRT($C$5)*_xlfn.NORM.S.INV(RAND()))</f>
        <v>160.66893481994202</v>
      </c>
      <c r="Y65">
        <f ca="1">X65*EXP(($C$6-0.5*$C$4^2)*$C$5+$C$4*SQRT($C$5)*_xlfn.NORM.S.INV(RAND()))</f>
        <v>164.85534429405584</v>
      </c>
      <c r="Z65">
        <f ca="1">Y65*EXP(($C$6-0.5*$C$4^2)*$C$5+$C$4*SQRT($C$5)*_xlfn.NORM.S.INV(RAND()))</f>
        <v>165.96035383576876</v>
      </c>
      <c r="AA65">
        <f ca="1">Z65*EXP(($C$6-0.5*$C$4^2)*$C$5+$C$4*SQRT($C$5)*_xlfn.NORM.S.INV(RAND()))</f>
        <v>167.56678664435205</v>
      </c>
      <c r="AB65">
        <f ca="1">AA65*EXP(($C$6-0.5*$C$4^2)*$C$5+$C$4*SQRT($C$5)*_xlfn.NORM.S.INV(RAND()))</f>
        <v>167.14830178361518</v>
      </c>
      <c r="AC65">
        <f ca="1">AB65*EXP(($C$6-0.5*$C$4^2)*$C$5+$C$4*SQRT($C$5)*_xlfn.NORM.S.INV(RAND()))</f>
        <v>165.47466651311592</v>
      </c>
      <c r="AD65">
        <f ca="1">AC65*EXP(($C$6-0.5*$C$4^2)*$C$5+$C$4*SQRT($C$5)*_xlfn.NORM.S.INV(RAND()))</f>
        <v>164.11577078021773</v>
      </c>
      <c r="AE65">
        <f ca="1">AD65*EXP(($C$6-0.5*$C$4^2)*$C$5+$C$4*SQRT($C$5)*_xlfn.NORM.S.INV(RAND()))</f>
        <v>161.92154444015839</v>
      </c>
      <c r="AF65">
        <f ca="1">AE65*EXP(($C$6-0.5*$C$4^2)*$C$5+$C$4*SQRT($C$5)*_xlfn.NORM.S.INV(RAND()))</f>
        <v>159.9933188963339</v>
      </c>
      <c r="AG65">
        <f ca="1">AF65*EXP(($C$6-0.5*$C$4^2)*$C$5+$C$4*SQRT($C$5)*_xlfn.NORM.S.INV(RAND()))</f>
        <v>154.96702447293194</v>
      </c>
      <c r="AH65">
        <f ca="1">AG65*EXP(($C$6-0.5*$C$4^2)*$C$5+$C$4*SQRT($C$5)*_xlfn.NORM.S.INV(RAND()))</f>
        <v>156.28173381474409</v>
      </c>
      <c r="AI65">
        <f ca="1">AH65*EXP(($C$6-0.5*$C$4^2)*$C$5+$C$4*SQRT($C$5)*_xlfn.NORM.S.INV(RAND()))</f>
        <v>156.0352865592659</v>
      </c>
      <c r="AJ65">
        <f ca="1">AI65*EXP(($C$6-0.5*$C$4^2)*$C$5+$C$4*SQRT($C$5)*_xlfn.NORM.S.INV(RAND()))</f>
        <v>151.12704121408362</v>
      </c>
      <c r="AK65">
        <f ca="1">AJ65*EXP(($C$6-0.5*$C$4^2)*$C$5+$C$4*SQRT($C$5)*_xlfn.NORM.S.INV(RAND()))</f>
        <v>152.60923963182069</v>
      </c>
      <c r="AL65">
        <f ca="1">AK65*EXP(($C$6-0.5*$C$4^2)*$C$5+$C$4*SQRT($C$5)*_xlfn.NORM.S.INV(RAND()))</f>
        <v>153.81507978779871</v>
      </c>
      <c r="AM65">
        <f ca="1">AL65*EXP(($C$6-0.5*$C$4^2)*$C$5+$C$4*SQRT($C$5)*_xlfn.NORM.S.INV(RAND()))</f>
        <v>155.86075987406545</v>
      </c>
      <c r="AN65">
        <f ca="1">AM65*EXP(($C$6-0.5*$C$4^2)*$C$5+$C$4*SQRT($C$5)*_xlfn.NORM.S.INV(RAND()))</f>
        <v>152.18377213521424</v>
      </c>
      <c r="AO65">
        <f ca="1">AN65*EXP(($C$6-0.5*$C$4^2)*$C$5+$C$4*SQRT($C$5)*_xlfn.NORM.S.INV(RAND()))</f>
        <v>154.32966080620184</v>
      </c>
      <c r="AP65">
        <f ca="1">AO65*EXP(($C$6-0.5*$C$4^2)*$C$5+$C$4*SQRT($C$5)*_xlfn.NORM.S.INV(RAND()))</f>
        <v>156.98304503026787</v>
      </c>
      <c r="AQ65">
        <f ca="1">AP65*EXP(($C$6-0.5*$C$4^2)*$C$5+$C$4*SQRT($C$5)*_xlfn.NORM.S.INV(RAND()))</f>
        <v>159.86365513358564</v>
      </c>
      <c r="AR65">
        <f ca="1">AQ65*EXP(($C$6-0.5*$C$4^2)*$C$5+$C$4*SQRT($C$5)*_xlfn.NORM.S.INV(RAND()))</f>
        <v>157.53921584113186</v>
      </c>
      <c r="AS65">
        <f ca="1">AR65*EXP(($C$6-0.5*$C$4^2)*$C$5+$C$4*SQRT($C$5)*_xlfn.NORM.S.INV(RAND()))</f>
        <v>155.39410272449294</v>
      </c>
      <c r="AT65">
        <f ca="1">AS65*EXP(($C$6-0.5*$C$4^2)*$C$5+$C$4*SQRT($C$5)*_xlfn.NORM.S.INV(RAND()))</f>
        <v>155.52004171372823</v>
      </c>
      <c r="AU65">
        <f ca="1">AT65*EXP(($C$6-0.5*$C$4^2)*$C$5+$C$4*SQRT($C$5)*_xlfn.NORM.S.INV(RAND()))</f>
        <v>152.41062453245181</v>
      </c>
      <c r="AV65">
        <f ca="1">AU65*EXP(($C$6-0.5*$C$4^2)*$C$5+$C$4*SQRT($C$5)*_xlfn.NORM.S.INV(RAND()))</f>
        <v>157.17408130872042</v>
      </c>
      <c r="AW65">
        <f ca="1">AV65*EXP(($C$6-0.5*$C$4^2)*$C$5+$C$4*SQRT($C$5)*_xlfn.NORM.S.INV(RAND()))</f>
        <v>157.35341525974982</v>
      </c>
      <c r="AX65">
        <f ca="1">AW65*EXP(($C$6-0.5*$C$4^2)*$C$5+$C$4*SQRT($C$5)*_xlfn.NORM.S.INV(RAND()))</f>
        <v>159.71101209601574</v>
      </c>
      <c r="AY65">
        <f ca="1">AX65*EXP(($C$6-0.5*$C$4^2)*$C$5+$C$4*SQRT($C$5)*_xlfn.NORM.S.INV(RAND()))</f>
        <v>159.73865422024457</v>
      </c>
      <c r="AZ65">
        <f ca="1">AY65*EXP(($C$6-0.5*$C$4^2)*$C$5+$C$4*SQRT($C$5)*_xlfn.NORM.S.INV(RAND()))</f>
        <v>156.18809709923627</v>
      </c>
      <c r="BA65">
        <f ca="1">AZ65*EXP(($C$6-0.5*$C$4^2)*$C$5+$C$4*SQRT($C$5)*_xlfn.NORM.S.INV(RAND()))</f>
        <v>154.57421228881853</v>
      </c>
      <c r="BB65">
        <f ca="1">BA65*EXP(($C$6-0.5*$C$4^2)*$C$5+$C$4*SQRT($C$5)*_xlfn.NORM.S.INV(RAND()))</f>
        <v>148.61045148896434</v>
      </c>
      <c r="BC65">
        <f ca="1">BB65*EXP(($C$6-0.5*$C$4^2)*$C$5+$C$4*SQRT($C$5)*_xlfn.NORM.S.INV(RAND()))</f>
        <v>148.88621626991591</v>
      </c>
      <c r="BD65">
        <f ca="1">BC65*EXP(($C$6-0.5*$C$4^2)*$C$5+$C$4*SQRT($C$5)*_xlfn.NORM.S.INV(RAND()))</f>
        <v>144.26518513727174</v>
      </c>
      <c r="BE65">
        <f ca="1">BD65*EXP(($C$6-0.5*$C$4^2)*$C$5+$C$4*SQRT($C$5)*_xlfn.NORM.S.INV(RAND()))</f>
        <v>142.99600460798308</v>
      </c>
      <c r="BF65">
        <f ca="1">BE65*EXP(($C$6-0.5*$C$4^2)*$C$5+$C$4*SQRT($C$5)*_xlfn.NORM.S.INV(RAND()))</f>
        <v>147.67729039747763</v>
      </c>
      <c r="BG65">
        <f ca="1">BF65*EXP(($C$6-0.5*$C$4^2)*$C$5+$C$4*SQRT($C$5)*_xlfn.NORM.S.INV(RAND()))</f>
        <v>147.63128329112845</v>
      </c>
      <c r="BH65">
        <f ca="1">BG65*EXP(($C$6-0.5*$C$4^2)*$C$5+$C$4*SQRT($C$5)*_xlfn.NORM.S.INV(RAND()))</f>
        <v>149.45099354315084</v>
      </c>
      <c r="BI65">
        <f ca="1">BH65*EXP(($C$6-0.5*$C$4^2)*$C$5+$C$4*SQRT($C$5)*_xlfn.NORM.S.INV(RAND()))</f>
        <v>153.62842040399326</v>
      </c>
      <c r="BJ65">
        <f ca="1">BI65*EXP(($C$6-0.5*$C$4^2)*$C$5+$C$4*SQRT($C$5)*_xlfn.NORM.S.INV(RAND()))</f>
        <v>154.60155760371148</v>
      </c>
      <c r="BK65">
        <f ca="1">BJ65*EXP(($C$6-0.5*$C$4^2)*$C$5+$C$4*SQRT($C$5)*_xlfn.NORM.S.INV(RAND()))</f>
        <v>158.16467146619888</v>
      </c>
      <c r="BL65">
        <f ca="1">BK65*EXP(($C$6-0.5*$C$4^2)*$C$5+$C$4*SQRT($C$5)*_xlfn.NORM.S.INV(RAND()))</f>
        <v>156.26900429830823</v>
      </c>
      <c r="BM65">
        <f ca="1">BL65*EXP(($C$6-0.5*$C$4^2)*$C$5+$C$4*SQRT($C$5)*_xlfn.NORM.S.INV(RAND()))</f>
        <v>157.68286638566076</v>
      </c>
      <c r="BN65">
        <f ca="1">BM65*EXP(($C$6-0.5*$C$4^2)*$C$5+$C$4*SQRT($C$5)*_xlfn.NORM.S.INV(RAND()))</f>
        <v>161.97568912357599</v>
      </c>
      <c r="BO65">
        <f ca="1">BN65*EXP(($C$6-0.5*$C$4^2)*$C$5+$C$4*SQRT($C$5)*_xlfn.NORM.S.INV(RAND()))</f>
        <v>165.51751261711041</v>
      </c>
      <c r="BP65">
        <f ca="1">BO65*EXP(($C$6-0.5*$C$4^2)*$C$5+$C$4*SQRT($C$5)*_xlfn.NORM.S.INV(RAND()))</f>
        <v>159.40192228802488</v>
      </c>
      <c r="BQ65">
        <f ca="1">BP65*EXP(($C$6-0.5*$C$4^2)*$C$5+$C$4*SQRT($C$5)*_xlfn.NORM.S.INV(RAND()))</f>
        <v>161.52183616781753</v>
      </c>
      <c r="BR65">
        <f ca="1">BQ65*EXP(($C$6-0.5*$C$4^2)*$C$5+$C$4*SQRT($C$5)*_xlfn.NORM.S.INV(RAND()))</f>
        <v>156.65419029882821</v>
      </c>
      <c r="BS65">
        <f ca="1">BR65*EXP(($C$6-0.5*$C$4^2)*$C$5+$C$4*SQRT($C$5)*_xlfn.NORM.S.INV(RAND()))</f>
        <v>149.71641125660605</v>
      </c>
      <c r="BT65">
        <f ca="1">BS65*EXP(($C$6-0.5*$C$4^2)*$C$5+$C$4*SQRT($C$5)*_xlfn.NORM.S.INV(RAND()))</f>
        <v>150.92488596017569</v>
      </c>
      <c r="BU65">
        <f ca="1">BT65*EXP(($C$6-0.5*$C$4^2)*$C$5+$C$4*SQRT($C$5)*_xlfn.NORM.S.INV(RAND()))</f>
        <v>146.33022592675343</v>
      </c>
      <c r="BV65">
        <f ca="1">BU65*EXP(($C$6-0.5*$C$4^2)*$C$5+$C$4*SQRT($C$5)*_xlfn.NORM.S.INV(RAND()))</f>
        <v>146.29140225905559</v>
      </c>
      <c r="BW65">
        <f ca="1">BV65*EXP(($C$6-0.5*$C$4^2)*$C$5+$C$4*SQRT($C$5)*_xlfn.NORM.S.INV(RAND()))</f>
        <v>146.63258999284923</v>
      </c>
      <c r="BX65">
        <f ca="1">BW65*EXP(($C$6-0.5*$C$4^2)*$C$5+$C$4*SQRT($C$5)*_xlfn.NORM.S.INV(RAND()))</f>
        <v>150.07751923879027</v>
      </c>
      <c r="BY65">
        <f ca="1">BX65*EXP(($C$6-0.5*$C$4^2)*$C$5+$C$4*SQRT($C$5)*_xlfn.NORM.S.INV(RAND()))</f>
        <v>148.38376694567413</v>
      </c>
      <c r="BZ65">
        <f ca="1">BY65*EXP(($C$6-0.5*$C$4^2)*$C$5+$C$4*SQRT($C$5)*_xlfn.NORM.S.INV(RAND()))</f>
        <v>145.19560959808004</v>
      </c>
      <c r="CA65">
        <f ca="1">BZ65*EXP(($C$6-0.5*$C$4^2)*$C$5+$C$4*SQRT($C$5)*_xlfn.NORM.S.INV(RAND()))</f>
        <v>145.15304608727106</v>
      </c>
      <c r="CB65">
        <f ca="1">CA65*EXP(($C$6-0.5*$C$4^2)*$C$5+$C$4*SQRT($C$5)*_xlfn.NORM.S.INV(RAND()))</f>
        <v>141.81637594376207</v>
      </c>
      <c r="CC65">
        <f ca="1">CB65*EXP(($C$6-0.5*$C$4^2)*$C$5+$C$4*SQRT($C$5)*_xlfn.NORM.S.INV(RAND()))</f>
        <v>137.94489762622683</v>
      </c>
      <c r="CD65">
        <f ca="1">CC65*EXP(($C$6-0.5*$C$4^2)*$C$5+$C$4*SQRT($C$5)*_xlfn.NORM.S.INV(RAND()))</f>
        <v>134.12383569974722</v>
      </c>
      <c r="CE65">
        <f ca="1">CD65*EXP(($C$6-0.5*$C$4^2)*$C$5+$C$4*SQRT($C$5)*_xlfn.NORM.S.INV(RAND()))</f>
        <v>135.11254612043945</v>
      </c>
      <c r="CF65">
        <f ca="1">CE65*EXP(($C$6-0.5*$C$4^2)*$C$5+$C$4*SQRT($C$5)*_xlfn.NORM.S.INV(RAND()))</f>
        <v>135.63547368209461</v>
      </c>
      <c r="CG65">
        <f ca="1">CF65*EXP(($C$6-0.5*$C$4^2)*$C$5+$C$4*SQRT($C$5)*_xlfn.NORM.S.INV(RAND()))</f>
        <v>139.37389236376157</v>
      </c>
      <c r="CH65">
        <f ca="1">CG65*EXP(($C$6-0.5*$C$4^2)*$C$5+$C$4*SQRT($C$5)*_xlfn.NORM.S.INV(RAND()))</f>
        <v>140.89317666011675</v>
      </c>
      <c r="CI65">
        <f ca="1">CH65*EXP(($C$6-0.5*$C$4^2)*$C$5+$C$4*SQRT($C$5)*_xlfn.NORM.S.INV(RAND()))</f>
        <v>140.49907525148899</v>
      </c>
      <c r="CJ65">
        <f ca="1">CI65*EXP(($C$6-0.5*$C$4^2)*$C$5+$C$4*SQRT($C$5)*_xlfn.NORM.S.INV(RAND()))</f>
        <v>138.37936109503741</v>
      </c>
      <c r="CK65">
        <f ca="1">CJ65*EXP(($C$6-0.5*$C$4^2)*$C$5+$C$4*SQRT($C$5)*_xlfn.NORM.S.INV(RAND()))</f>
        <v>135.79446981905301</v>
      </c>
      <c r="CL65">
        <f ca="1">CK65*EXP(($C$6-0.5*$C$4^2)*$C$5+$C$4*SQRT($C$5)*_xlfn.NORM.S.INV(RAND()))</f>
        <v>137.71384042159778</v>
      </c>
      <c r="CM65">
        <f ca="1">CL65*EXP(($C$6-0.5*$C$4^2)*$C$5+$C$4*SQRT($C$5)*_xlfn.NORM.S.INV(RAND()))</f>
        <v>135.45414624573704</v>
      </c>
      <c r="CN65">
        <f ca="1">CM65*EXP(($C$6-0.5*$C$4^2)*$C$5+$C$4*SQRT($C$5)*_xlfn.NORM.S.INV(RAND()))</f>
        <v>133.33121885901636</v>
      </c>
      <c r="CO65">
        <f ca="1">CN65*EXP(($C$6-0.5*$C$4^2)*$C$5+$C$4*SQRT($C$5)*_xlfn.NORM.S.INV(RAND()))</f>
        <v>132.72009984875496</v>
      </c>
      <c r="CP65">
        <f ca="1">CO65*EXP(($C$6-0.5*$C$4^2)*$C$5+$C$4*SQRT($C$5)*_xlfn.NORM.S.INV(RAND()))</f>
        <v>130.74668582525354</v>
      </c>
      <c r="CQ65">
        <f ca="1">CP65*EXP(($C$6-0.5*$C$4^2)*$C$5+$C$4*SQRT($C$5)*_xlfn.NORM.S.INV(RAND()))</f>
        <v>130.01315585378975</v>
      </c>
      <c r="CR65">
        <f ca="1">CQ65*EXP(($C$6-0.5*$C$4^2)*$C$5+$C$4*SQRT($C$5)*_xlfn.NORM.S.INV(RAND()))</f>
        <v>132.71883184236967</v>
      </c>
      <c r="CS65">
        <f ca="1">CR65*EXP(($C$6-0.5*$C$4^2)*$C$5+$C$4*SQRT($C$5)*_xlfn.NORM.S.INV(RAND()))</f>
        <v>129.78466495607961</v>
      </c>
      <c r="CT65">
        <f ca="1">CS65*EXP(($C$6-0.5*$C$4^2)*$C$5+$C$4*SQRT($C$5)*_xlfn.NORM.S.INV(RAND()))</f>
        <v>127.49072880090431</v>
      </c>
      <c r="CU65">
        <f ca="1">CT65*EXP(($C$6-0.5*$C$4^2)*$C$5+$C$4*SQRT($C$5)*_xlfn.NORM.S.INV(RAND()))</f>
        <v>127.01695666908597</v>
      </c>
      <c r="CV65">
        <f ca="1">CU65*EXP(($C$6-0.5*$C$4^2)*$C$5+$C$4*SQRT($C$5)*_xlfn.NORM.S.INV(RAND()))</f>
        <v>129.3968223392618</v>
      </c>
      <c r="CW65">
        <f ca="1">CV65*EXP(($C$6-0.5*$C$4^2)*$C$5+$C$4*SQRT($C$5)*_xlfn.NORM.S.INV(RAND()))</f>
        <v>131.93796393977027</v>
      </c>
      <c r="CX65">
        <f ca="1">CW65*EXP(($C$6-0.5*$C$4^2)*$C$5+$C$4*SQRT($C$5)*_xlfn.NORM.S.INV(RAND()))</f>
        <v>130.67588037509512</v>
      </c>
      <c r="CY65">
        <f ca="1">CX65*EXP(($C$6-0.5*$C$4^2)*$C$5+$C$4*SQRT($C$5)*_xlfn.NORM.S.INV(RAND()))</f>
        <v>129.94092421974818</v>
      </c>
      <c r="CZ65">
        <f ca="1">CY65*EXP(($C$6-0.5*$C$4^2)*$C$5+$C$4*SQRT($C$5)*_xlfn.NORM.S.INV(RAND()))</f>
        <v>132.4826481864676</v>
      </c>
      <c r="DA65">
        <f ca="1">CZ65*EXP(($C$6-0.5*$C$4^2)*$C$5+$C$4*SQRT($C$5)*_xlfn.NORM.S.INV(RAND()))</f>
        <v>132.30799989316174</v>
      </c>
      <c r="DB65">
        <f ca="1">DA65*EXP(($C$6-0.5*$C$4^2)*$C$5+$C$4*SQRT($C$5)*_xlfn.NORM.S.INV(RAND()))</f>
        <v>132.88753010587166</v>
      </c>
      <c r="DC65">
        <f ca="1">DB65*EXP(($C$6-0.5*$C$4^2)*$C$5+$C$4*SQRT($C$5)*_xlfn.NORM.S.INV(RAND()))</f>
        <v>134.77169875182904</v>
      </c>
      <c r="DD65">
        <f ca="1">DC65*EXP(($C$6-0.5*$C$4^2)*$C$5+$C$4*SQRT($C$5)*_xlfn.NORM.S.INV(RAND()))</f>
        <v>131.06017407523629</v>
      </c>
      <c r="DE65">
        <f ca="1">DD65*EXP(($C$6-0.5*$C$4^2)*$C$5+$C$4*SQRT($C$5)*_xlfn.NORM.S.INV(RAND()))</f>
        <v>132.3359482417047</v>
      </c>
      <c r="DF65">
        <f ca="1">DE65*EXP(($C$6-0.5*$C$4^2)*$C$5+$C$4*SQRT($C$5)*_xlfn.NORM.S.INV(RAND()))</f>
        <v>133.34513930856141</v>
      </c>
      <c r="DG65">
        <f ca="1">DF65*EXP(($C$6-0.5*$C$4^2)*$C$5+$C$4*SQRT($C$5)*_xlfn.NORM.S.INV(RAND()))</f>
        <v>132.20789998025239</v>
      </c>
      <c r="DH65">
        <f ca="1">DG65*EXP(($C$6-0.5*$C$4^2)*$C$5+$C$4*SQRT($C$5)*_xlfn.NORM.S.INV(RAND()))</f>
        <v>132.77060169909879</v>
      </c>
      <c r="DI65">
        <f ca="1">DH65*EXP(($C$6-0.5*$C$4^2)*$C$5+$C$4*SQRT($C$5)*_xlfn.NORM.S.INV(RAND()))</f>
        <v>134.14228443589136</v>
      </c>
      <c r="DJ65">
        <f ca="1">DI65*EXP(($C$6-0.5*$C$4^2)*$C$5+$C$4*SQRT($C$5)*_xlfn.NORM.S.INV(RAND()))</f>
        <v>136.60567732966845</v>
      </c>
      <c r="DK65">
        <f ca="1">DJ65*EXP(($C$6-0.5*$C$4^2)*$C$5+$C$4*SQRT($C$5)*_xlfn.NORM.S.INV(RAND()))</f>
        <v>136.82141485403395</v>
      </c>
      <c r="DL65">
        <f ca="1">DK65*EXP(($C$6-0.5*$C$4^2)*$C$5+$C$4*SQRT($C$5)*_xlfn.NORM.S.INV(RAND()))</f>
        <v>132.28453758459429</v>
      </c>
      <c r="DM65">
        <f ca="1">DL65*EXP(($C$6-0.5*$C$4^2)*$C$5+$C$4*SQRT($C$5)*_xlfn.NORM.S.INV(RAND()))</f>
        <v>132.5198038526693</v>
      </c>
      <c r="DN65">
        <f ca="1">DM65*EXP(($C$6-0.5*$C$4^2)*$C$5+$C$4*SQRT($C$5)*_xlfn.NORM.S.INV(RAND()))</f>
        <v>127.57025501353901</v>
      </c>
      <c r="DO65">
        <f ca="1">DN65*EXP(($C$6-0.5*$C$4^2)*$C$5+$C$4*SQRT($C$5)*_xlfn.NORM.S.INV(RAND()))</f>
        <v>123.268980048</v>
      </c>
      <c r="DP65">
        <f ca="1">DO65*EXP(($C$6-0.5*$C$4^2)*$C$5+$C$4*SQRT($C$5)*_xlfn.NORM.S.INV(RAND()))</f>
        <v>123.2337767880894</v>
      </c>
      <c r="DQ65">
        <f ca="1">DP65*EXP(($C$6-0.5*$C$4^2)*$C$5+$C$4*SQRT($C$5)*_xlfn.NORM.S.INV(RAND()))</f>
        <v>121.47328825473058</v>
      </c>
      <c r="DR65">
        <f ca="1">DQ65*EXP(($C$6-0.5*$C$4^2)*$C$5+$C$4*SQRT($C$5)*_xlfn.NORM.S.INV(RAND()))</f>
        <v>118.25430269422755</v>
      </c>
      <c r="DS65">
        <f ca="1">DR65*EXP(($C$6-0.5*$C$4^2)*$C$5+$C$4*SQRT($C$5)*_xlfn.NORM.S.INV(RAND()))</f>
        <v>114.14767315003418</v>
      </c>
      <c r="DT65">
        <f ca="1">DS65*EXP(($C$6-0.5*$C$4^2)*$C$5+$C$4*SQRT($C$5)*_xlfn.NORM.S.INV(RAND()))</f>
        <v>113.84514696692317</v>
      </c>
      <c r="DU65">
        <f ca="1">DT65*EXP(($C$6-0.5*$C$4^2)*$C$5+$C$4*SQRT($C$5)*_xlfn.NORM.S.INV(RAND()))</f>
        <v>115.22704902516659</v>
      </c>
      <c r="DV65">
        <f ca="1">DU65*EXP(($C$6-0.5*$C$4^2)*$C$5+$C$4*SQRT($C$5)*_xlfn.NORM.S.INV(RAND()))</f>
        <v>112.39697734189183</v>
      </c>
      <c r="DW65">
        <f ca="1">DV65*EXP(($C$6-0.5*$C$4^2)*$C$5+$C$4*SQRT($C$5)*_xlfn.NORM.S.INV(RAND()))</f>
        <v>108.37131390530998</v>
      </c>
      <c r="DX65">
        <f ca="1">DW65*EXP(($C$6-0.5*$C$4^2)*$C$5+$C$4*SQRT($C$5)*_xlfn.NORM.S.INV(RAND()))</f>
        <v>105.38769434137942</v>
      </c>
      <c r="DY65">
        <f ca="1">DX65*EXP(($C$6-0.5*$C$4^2)*$C$5+$C$4*SQRT($C$5)*_xlfn.NORM.S.INV(RAND()))</f>
        <v>105.35921710163805</v>
      </c>
      <c r="DZ65">
        <f ca="1">DY65*EXP(($C$6-0.5*$C$4^2)*$C$5+$C$4*SQRT($C$5)*_xlfn.NORM.S.INV(RAND()))</f>
        <v>104.70384134773499</v>
      </c>
      <c r="EA65">
        <f ca="1">DZ65*EXP(($C$6-0.5*$C$4^2)*$C$5+$C$4*SQRT($C$5)*_xlfn.NORM.S.INV(RAND()))</f>
        <v>105.06532077603178</v>
      </c>
      <c r="EB65">
        <f ca="1">EA65*EXP(($C$6-0.5*$C$4^2)*$C$5+$C$4*SQRT($C$5)*_xlfn.NORM.S.INV(RAND()))</f>
        <v>104.74737969183259</v>
      </c>
      <c r="EC65">
        <f ca="1">EB65*EXP(($C$6-0.5*$C$4^2)*$C$5+$C$4*SQRT($C$5)*_xlfn.NORM.S.INV(RAND()))</f>
        <v>102.96020222397847</v>
      </c>
      <c r="ED65">
        <f ca="1">EC65*EXP(($C$6-0.5*$C$4^2)*$C$5+$C$4*SQRT($C$5)*_xlfn.NORM.S.INV(RAND()))</f>
        <v>102.24905507123451</v>
      </c>
      <c r="EE65">
        <f ca="1">ED65*EXP(($C$6-0.5*$C$4^2)*$C$5+$C$4*SQRT($C$5)*_xlfn.NORM.S.INV(RAND()))</f>
        <v>102.69222476302036</v>
      </c>
      <c r="EF65">
        <f ca="1">EE65*EXP(($C$6-0.5*$C$4^2)*$C$5+$C$4*SQRT($C$5)*_xlfn.NORM.S.INV(RAND()))</f>
        <v>100.91849205571644</v>
      </c>
      <c r="EG65">
        <f ca="1">EF65*EXP(($C$6-0.5*$C$4^2)*$C$5+$C$4*SQRT($C$5)*_xlfn.NORM.S.INV(RAND()))</f>
        <v>101.91742274060805</v>
      </c>
      <c r="EH65">
        <f ca="1">EG65*EXP(($C$6-0.5*$C$4^2)*$C$5+$C$4*SQRT($C$5)*_xlfn.NORM.S.INV(RAND()))</f>
        <v>97.133622725138437</v>
      </c>
      <c r="EI65">
        <f ca="1">EH65*EXP(($C$6-0.5*$C$4^2)*$C$5+$C$4*SQRT($C$5)*_xlfn.NORM.S.INV(RAND()))</f>
        <v>98.802303190325688</v>
      </c>
      <c r="EJ65">
        <f ca="1">EI65*EXP(($C$6-0.5*$C$4^2)*$C$5+$C$4*SQRT($C$5)*_xlfn.NORM.S.INV(RAND()))</f>
        <v>101.48676063156807</v>
      </c>
      <c r="EK65">
        <f ca="1">EJ65*EXP(($C$6-0.5*$C$4^2)*$C$5+$C$4*SQRT($C$5)*_xlfn.NORM.S.INV(RAND()))</f>
        <v>102.20262282442766</v>
      </c>
      <c r="EL65">
        <f ca="1">EK65*EXP(($C$6-0.5*$C$4^2)*$C$5+$C$4*SQRT($C$5)*_xlfn.NORM.S.INV(RAND()))</f>
        <v>100.51252844120017</v>
      </c>
      <c r="EM65">
        <f ca="1">EL65*EXP(($C$6-0.5*$C$4^2)*$C$5+$C$4*SQRT($C$5)*_xlfn.NORM.S.INV(RAND()))</f>
        <v>99.722525885188162</v>
      </c>
      <c r="EN65">
        <f ca="1">EM65*EXP(($C$6-0.5*$C$4^2)*$C$5+$C$4*SQRT($C$5)*_xlfn.NORM.S.INV(RAND()))</f>
        <v>99.333217050028722</v>
      </c>
      <c r="EO65">
        <f ca="1">EN65*EXP(($C$6-0.5*$C$4^2)*$C$5+$C$4*SQRT($C$5)*_xlfn.NORM.S.INV(RAND()))</f>
        <v>98.176228563342661</v>
      </c>
      <c r="EP65">
        <f ca="1">EO65*EXP(($C$6-0.5*$C$4^2)*$C$5+$C$4*SQRT($C$5)*_xlfn.NORM.S.INV(RAND()))</f>
        <v>97.85357339202335</v>
      </c>
      <c r="EQ65">
        <f ca="1">EP65*EXP(($C$6-0.5*$C$4^2)*$C$5+$C$4*SQRT($C$5)*_xlfn.NORM.S.INV(RAND()))</f>
        <v>94.508341023987171</v>
      </c>
      <c r="ER65">
        <f ca="1">EQ65*EXP(($C$6-0.5*$C$4^2)*$C$5+$C$4*SQRT($C$5)*_xlfn.NORM.S.INV(RAND()))</f>
        <v>96.319885558537223</v>
      </c>
      <c r="ES65">
        <f ca="1">ER65*EXP(($C$6-0.5*$C$4^2)*$C$5+$C$4*SQRT($C$5)*_xlfn.NORM.S.INV(RAND()))</f>
        <v>98.22974362005931</v>
      </c>
      <c r="ET65">
        <f ca="1">ES65*EXP(($C$6-0.5*$C$4^2)*$C$5+$C$4*SQRT($C$5)*_xlfn.NORM.S.INV(RAND()))</f>
        <v>99.35809434066752</v>
      </c>
      <c r="EU65">
        <f ca="1">ET65*EXP(($C$6-0.5*$C$4^2)*$C$5+$C$4*SQRT($C$5)*_xlfn.NORM.S.INV(RAND()))</f>
        <v>100.46108889686062</v>
      </c>
      <c r="EV65">
        <f ca="1">EU65*EXP(($C$6-0.5*$C$4^2)*$C$5+$C$4*SQRT($C$5)*_xlfn.NORM.S.INV(RAND()))</f>
        <v>100.54262116731726</v>
      </c>
      <c r="EW65">
        <f ca="1">EV65*EXP(($C$6-0.5*$C$4^2)*$C$5+$C$4*SQRT($C$5)*_xlfn.NORM.S.INV(RAND()))</f>
        <v>98.76646647682503</v>
      </c>
      <c r="EX65">
        <f ca="1">EW65*EXP(($C$6-0.5*$C$4^2)*$C$5+$C$4*SQRT($C$5)*_xlfn.NORM.S.INV(RAND()))</f>
        <v>98.541279832080733</v>
      </c>
      <c r="EY65">
        <f ca="1">EX65*EXP(($C$6-0.5*$C$4^2)*$C$5+$C$4*SQRT($C$5)*_xlfn.NORM.S.INV(RAND()))</f>
        <v>97.847340344756418</v>
      </c>
      <c r="EZ65">
        <f ca="1">EY65*EXP(($C$6-0.5*$C$4^2)*$C$5+$C$4*SQRT($C$5)*_xlfn.NORM.S.INV(RAND()))</f>
        <v>98.866826864044668</v>
      </c>
      <c r="FA65">
        <f ca="1">EZ65*EXP(($C$6-0.5*$C$4^2)*$C$5+$C$4*SQRT($C$5)*_xlfn.NORM.S.INV(RAND()))</f>
        <v>99.22901011000414</v>
      </c>
      <c r="FB65">
        <f ca="1">FA65*EXP(($C$6-0.5*$C$4^2)*$C$5+$C$4*SQRT($C$5)*_xlfn.NORM.S.INV(RAND()))</f>
        <v>100.53167876045161</v>
      </c>
      <c r="FC65">
        <f ca="1">FB65*EXP(($C$6-0.5*$C$4^2)*$C$5+$C$4*SQRT($C$5)*_xlfn.NORM.S.INV(RAND()))</f>
        <v>98.501123287362645</v>
      </c>
      <c r="FD65">
        <f ca="1">FC65*EXP(($C$6-0.5*$C$4^2)*$C$5+$C$4*SQRT($C$5)*_xlfn.NORM.S.INV(RAND()))</f>
        <v>97.362782155566194</v>
      </c>
      <c r="FE65">
        <f ca="1">FD65*EXP(($C$6-0.5*$C$4^2)*$C$5+$C$4*SQRT($C$5)*_xlfn.NORM.S.INV(RAND()))</f>
        <v>98.965651348416969</v>
      </c>
      <c r="FF65">
        <f ca="1">FE65*EXP(($C$6-0.5*$C$4^2)*$C$5+$C$4*SQRT($C$5)*_xlfn.NORM.S.INV(RAND()))</f>
        <v>97.823698620130614</v>
      </c>
      <c r="FG65">
        <f ca="1">FF65*EXP(($C$6-0.5*$C$4^2)*$C$5+$C$4*SQRT($C$5)*_xlfn.NORM.S.INV(RAND()))</f>
        <v>96.318017094550953</v>
      </c>
      <c r="FH65">
        <f ca="1">FG65*EXP(($C$6-0.5*$C$4^2)*$C$5+$C$4*SQRT($C$5)*_xlfn.NORM.S.INV(RAND()))</f>
        <v>94.361089016735505</v>
      </c>
      <c r="FI65">
        <f ca="1">FH65*EXP(($C$6-0.5*$C$4^2)*$C$5+$C$4*SQRT($C$5)*_xlfn.NORM.S.INV(RAND()))</f>
        <v>93.631150704852558</v>
      </c>
      <c r="FJ65">
        <f ca="1">FI65*EXP(($C$6-0.5*$C$4^2)*$C$5+$C$4*SQRT($C$5)*_xlfn.NORM.S.INV(RAND()))</f>
        <v>93.558701710583563</v>
      </c>
      <c r="FK65">
        <f ca="1">FJ65*EXP(($C$6-0.5*$C$4^2)*$C$5+$C$4*SQRT($C$5)*_xlfn.NORM.S.INV(RAND()))</f>
        <v>91.590943260841058</v>
      </c>
      <c r="FL65">
        <f ca="1">FK65*EXP(($C$6-0.5*$C$4^2)*$C$5+$C$4*SQRT($C$5)*_xlfn.NORM.S.INV(RAND()))</f>
        <v>94.399034162816093</v>
      </c>
      <c r="FM65">
        <f ca="1">FL65*EXP(($C$6-0.5*$C$4^2)*$C$5+$C$4*SQRT($C$5)*_xlfn.NORM.S.INV(RAND()))</f>
        <v>94.261874002920109</v>
      </c>
      <c r="FN65">
        <f ca="1">FM65*EXP(($C$6-0.5*$C$4^2)*$C$5+$C$4*SQRT($C$5)*_xlfn.NORM.S.INV(RAND()))</f>
        <v>92.966765194441678</v>
      </c>
      <c r="FO65">
        <f ca="1">FN65*EXP(($C$6-0.5*$C$4^2)*$C$5+$C$4*SQRT($C$5)*_xlfn.NORM.S.INV(RAND()))</f>
        <v>94.514376574119566</v>
      </c>
      <c r="FP65">
        <f ca="1">FO65*EXP(($C$6-0.5*$C$4^2)*$C$5+$C$4*SQRT($C$5)*_xlfn.NORM.S.INV(RAND()))</f>
        <v>91.446052485730988</v>
      </c>
      <c r="FQ65">
        <f ca="1">FP65*EXP(($C$6-0.5*$C$4^2)*$C$5+$C$4*SQRT($C$5)*_xlfn.NORM.S.INV(RAND()))</f>
        <v>91.855976781671941</v>
      </c>
      <c r="FR65">
        <f ca="1">FQ65*EXP(($C$6-0.5*$C$4^2)*$C$5+$C$4*SQRT($C$5)*_xlfn.NORM.S.INV(RAND()))</f>
        <v>91.919165377937361</v>
      </c>
      <c r="FS65">
        <f ca="1">FR65*EXP(($C$6-0.5*$C$4^2)*$C$5+$C$4*SQRT($C$5)*_xlfn.NORM.S.INV(RAND()))</f>
        <v>93.100883218653991</v>
      </c>
      <c r="FT65">
        <f ca="1">FS65*EXP(($C$6-0.5*$C$4^2)*$C$5+$C$4*SQRT($C$5)*_xlfn.NORM.S.INV(RAND()))</f>
        <v>93.333143787952253</v>
      </c>
      <c r="FU65">
        <f ca="1">FT65*EXP(($C$6-0.5*$C$4^2)*$C$5+$C$4*SQRT($C$5)*_xlfn.NORM.S.INV(RAND()))</f>
        <v>94.55624686600467</v>
      </c>
      <c r="FV65">
        <f ca="1">FU65*EXP(($C$6-0.5*$C$4^2)*$C$5+$C$4*SQRT($C$5)*_xlfn.NORM.S.INV(RAND()))</f>
        <v>95.219570914377556</v>
      </c>
      <c r="FW65">
        <f ca="1">FV65*EXP(($C$6-0.5*$C$4^2)*$C$5+$C$4*SQRT($C$5)*_xlfn.NORM.S.INV(RAND()))</f>
        <v>95.927046566592409</v>
      </c>
      <c r="FX65">
        <f ca="1">FW65*EXP(($C$6-0.5*$C$4^2)*$C$5+$C$4*SQRT($C$5)*_xlfn.NORM.S.INV(RAND()))</f>
        <v>96.382300403288312</v>
      </c>
      <c r="FY65">
        <f ca="1">FX65*EXP(($C$6-0.5*$C$4^2)*$C$5+$C$4*SQRT($C$5)*_xlfn.NORM.S.INV(RAND()))</f>
        <v>98.58090447508836</v>
      </c>
      <c r="FZ65">
        <f ca="1">FY65*EXP(($C$6-0.5*$C$4^2)*$C$5+$C$4*SQRT($C$5)*_xlfn.NORM.S.INV(RAND()))</f>
        <v>102.32943720770858</v>
      </c>
      <c r="GA65">
        <f ca="1">FZ65*EXP(($C$6-0.5*$C$4^2)*$C$5+$C$4*SQRT($C$5)*_xlfn.NORM.S.INV(RAND()))</f>
        <v>100.14623670923859</v>
      </c>
      <c r="GB65">
        <f ca="1">GA65*EXP(($C$6-0.5*$C$4^2)*$C$5+$C$4*SQRT($C$5)*_xlfn.NORM.S.INV(RAND()))</f>
        <v>101.92044261825042</v>
      </c>
      <c r="GC65">
        <f ca="1">GB65*EXP(($C$6-0.5*$C$4^2)*$C$5+$C$4*SQRT($C$5)*_xlfn.NORM.S.INV(RAND()))</f>
        <v>99.464727228109751</v>
      </c>
      <c r="GD65">
        <f ca="1">GC65*EXP(($C$6-0.5*$C$4^2)*$C$5+$C$4*SQRT($C$5)*_xlfn.NORM.S.INV(RAND()))</f>
        <v>99.467886763232059</v>
      </c>
      <c r="GE65">
        <f ca="1">GD65*EXP(($C$6-0.5*$C$4^2)*$C$5+$C$4*SQRT($C$5)*_xlfn.NORM.S.INV(RAND()))</f>
        <v>96.763172886140367</v>
      </c>
      <c r="GF65">
        <f ca="1">GE65*EXP(($C$6-0.5*$C$4^2)*$C$5+$C$4*SQRT($C$5)*_xlfn.NORM.S.INV(RAND()))</f>
        <v>96.723718362898808</v>
      </c>
      <c r="GG65">
        <f ca="1">GF65*EXP(($C$6-0.5*$C$4^2)*$C$5+$C$4*SQRT($C$5)*_xlfn.NORM.S.INV(RAND()))</f>
        <v>100.26361161386524</v>
      </c>
      <c r="GH65">
        <f ca="1">GG65*EXP(($C$6-0.5*$C$4^2)*$C$5+$C$4*SQRT($C$5)*_xlfn.NORM.S.INV(RAND()))</f>
        <v>97.142610634344592</v>
      </c>
      <c r="GI65">
        <f ca="1">GH65*EXP(($C$6-0.5*$C$4^2)*$C$5+$C$4*SQRT($C$5)*_xlfn.NORM.S.INV(RAND()))</f>
        <v>96.332662262481406</v>
      </c>
      <c r="GJ65">
        <f ca="1">GI65*EXP(($C$6-0.5*$C$4^2)*$C$5+$C$4*SQRT($C$5)*_xlfn.NORM.S.INV(RAND()))</f>
        <v>97.87970301041554</v>
      </c>
      <c r="GK65">
        <f ca="1">GJ65*EXP(($C$6-0.5*$C$4^2)*$C$5+$C$4*SQRT($C$5)*_xlfn.NORM.S.INV(RAND()))</f>
        <v>97.584135328300405</v>
      </c>
      <c r="GL65">
        <f ca="1">GK65*EXP(($C$6-0.5*$C$4^2)*$C$5+$C$4*SQRT($C$5)*_xlfn.NORM.S.INV(RAND()))</f>
        <v>97.027279396922424</v>
      </c>
      <c r="GM65">
        <f ca="1">GL65*EXP(($C$6-0.5*$C$4^2)*$C$5+$C$4*SQRT($C$5)*_xlfn.NORM.S.INV(RAND()))</f>
        <v>100.06165654293309</v>
      </c>
      <c r="GN65">
        <f ca="1">GM65*EXP(($C$6-0.5*$C$4^2)*$C$5+$C$4*SQRT($C$5)*_xlfn.NORM.S.INV(RAND()))</f>
        <v>99.843356709691207</v>
      </c>
      <c r="GO65">
        <f ca="1">GN65*EXP(($C$6-0.5*$C$4^2)*$C$5+$C$4*SQRT($C$5)*_xlfn.NORM.S.INV(RAND()))</f>
        <v>97.470138134298949</v>
      </c>
      <c r="GP65">
        <f ca="1">GO65*EXP(($C$6-0.5*$C$4^2)*$C$5+$C$4*SQRT($C$5)*_xlfn.NORM.S.INV(RAND()))</f>
        <v>98.088892668883133</v>
      </c>
      <c r="GQ65">
        <f ca="1">GP65*EXP(($C$6-0.5*$C$4^2)*$C$5+$C$4*SQRT($C$5)*_xlfn.NORM.S.INV(RAND()))</f>
        <v>97.655683222586845</v>
      </c>
      <c r="GR65">
        <f ca="1">GQ65*EXP(($C$6-0.5*$C$4^2)*$C$5+$C$4*SQRT($C$5)*_xlfn.NORM.S.INV(RAND()))</f>
        <v>96.434665470757537</v>
      </c>
      <c r="GS65">
        <f ca="1">GR65*EXP(($C$6-0.5*$C$4^2)*$C$5+$C$4*SQRT($C$5)*_xlfn.NORM.S.INV(RAND()))</f>
        <v>94.43969882524938</v>
      </c>
      <c r="GT65">
        <f ca="1">GS65*EXP(($C$6-0.5*$C$4^2)*$C$5+$C$4*SQRT($C$5)*_xlfn.NORM.S.INV(RAND()))</f>
        <v>93.423659465323539</v>
      </c>
      <c r="GU65">
        <f ca="1">GT65*EXP(($C$6-0.5*$C$4^2)*$C$5+$C$4*SQRT($C$5)*_xlfn.NORM.S.INV(RAND()))</f>
        <v>93.757743536966885</v>
      </c>
      <c r="GV65">
        <f ca="1">GU65*EXP(($C$6-0.5*$C$4^2)*$C$5+$C$4*SQRT($C$5)*_xlfn.NORM.S.INV(RAND()))</f>
        <v>94.822677116044616</v>
      </c>
      <c r="GW65">
        <f ca="1">GV65*EXP(($C$6-0.5*$C$4^2)*$C$5+$C$4*SQRT($C$5)*_xlfn.NORM.S.INV(RAND()))</f>
        <v>96.798913249530216</v>
      </c>
      <c r="GX65">
        <f ca="1">GW65*EXP(($C$6-0.5*$C$4^2)*$C$5+$C$4*SQRT($C$5)*_xlfn.NORM.S.INV(RAND()))</f>
        <v>96.134617311979611</v>
      </c>
      <c r="GY65" s="26">
        <f t="shared" ca="1" si="0"/>
        <v>63.865382688020389</v>
      </c>
      <c r="GZ65">
        <f ca="1">GY65*EXP(-$C$6*$C$7)</f>
        <v>63.659925424938741</v>
      </c>
      <c r="HA65" s="26">
        <f t="shared" ca="1" si="1"/>
        <v>0</v>
      </c>
      <c r="HB65" s="26">
        <f ca="1">HA65*EXP(-$C$6*$C$7)</f>
        <v>0</v>
      </c>
    </row>
    <row r="66" spans="6:210" x14ac:dyDescent="0.35">
      <c r="F66" s="26">
        <f>F65</f>
        <v>156.69999999999999</v>
      </c>
      <c r="G66">
        <f ca="1">F66*EXP(($C$6-0.5*$C$4^2)*$C$5+$C$4*SQRT($C$5)*_xlfn.NORM.S.INV(RAND()))</f>
        <v>162.90164265470122</v>
      </c>
      <c r="H66">
        <f ca="1">G66*EXP(($C$6-0.5*$C$4^2)*$C$5+$C$4*SQRT($C$5)*_xlfn.NORM.S.INV(RAND()))</f>
        <v>166.84195425780831</v>
      </c>
      <c r="I66">
        <f ca="1">H66*EXP(($C$6-0.5*$C$4^2)*$C$5+$C$4*SQRT($C$5)*_xlfn.NORM.S.INV(RAND()))</f>
        <v>167.0237556044693</v>
      </c>
      <c r="J66">
        <f ca="1">I66*EXP(($C$6-0.5*$C$4^2)*$C$5+$C$4*SQRT($C$5)*_xlfn.NORM.S.INV(RAND()))</f>
        <v>174.65585064798361</v>
      </c>
      <c r="K66">
        <f ca="1">J66*EXP(($C$6-0.5*$C$4^2)*$C$5+$C$4*SQRT($C$5)*_xlfn.NORM.S.INV(RAND()))</f>
        <v>172.05263573200699</v>
      </c>
      <c r="L66">
        <f ca="1">K66*EXP(($C$6-0.5*$C$4^2)*$C$5+$C$4*SQRT($C$5)*_xlfn.NORM.S.INV(RAND()))</f>
        <v>172.59686259263299</v>
      </c>
      <c r="M66">
        <f ca="1">L66*EXP(($C$6-0.5*$C$4^2)*$C$5+$C$4*SQRT($C$5)*_xlfn.NORM.S.INV(RAND()))</f>
        <v>167.06461593956672</v>
      </c>
      <c r="N66">
        <f ca="1">M66*EXP(($C$6-0.5*$C$4^2)*$C$5+$C$4*SQRT($C$5)*_xlfn.NORM.S.INV(RAND()))</f>
        <v>169.50145177126075</v>
      </c>
      <c r="O66">
        <f ca="1">N66*EXP(($C$6-0.5*$C$4^2)*$C$5+$C$4*SQRT($C$5)*_xlfn.NORM.S.INV(RAND()))</f>
        <v>174.55281933072271</v>
      </c>
      <c r="P66">
        <f ca="1">O66*EXP(($C$6-0.5*$C$4^2)*$C$5+$C$4*SQRT($C$5)*_xlfn.NORM.S.INV(RAND()))</f>
        <v>173.04018432985811</v>
      </c>
      <c r="Q66">
        <f ca="1">P66*EXP(($C$6-0.5*$C$4^2)*$C$5+$C$4*SQRT($C$5)*_xlfn.NORM.S.INV(RAND()))</f>
        <v>176.77299085359422</v>
      </c>
      <c r="R66">
        <f ca="1">Q66*EXP(($C$6-0.5*$C$4^2)*$C$5+$C$4*SQRT($C$5)*_xlfn.NORM.S.INV(RAND()))</f>
        <v>175.43144766905036</v>
      </c>
      <c r="S66">
        <f ca="1">R66*EXP(($C$6-0.5*$C$4^2)*$C$5+$C$4*SQRT($C$5)*_xlfn.NORM.S.INV(RAND()))</f>
        <v>170.47781143888741</v>
      </c>
      <c r="T66">
        <f ca="1">S66*EXP(($C$6-0.5*$C$4^2)*$C$5+$C$4*SQRT($C$5)*_xlfn.NORM.S.INV(RAND()))</f>
        <v>175.31720893882769</v>
      </c>
      <c r="U66">
        <f ca="1">T66*EXP(($C$6-0.5*$C$4^2)*$C$5+$C$4*SQRT($C$5)*_xlfn.NORM.S.INV(RAND()))</f>
        <v>172.66613776263301</v>
      </c>
      <c r="V66">
        <f ca="1">U66*EXP(($C$6-0.5*$C$4^2)*$C$5+$C$4*SQRT($C$5)*_xlfn.NORM.S.INV(RAND()))</f>
        <v>172.0700695557093</v>
      </c>
      <c r="W66">
        <f ca="1">V66*EXP(($C$6-0.5*$C$4^2)*$C$5+$C$4*SQRT($C$5)*_xlfn.NORM.S.INV(RAND()))</f>
        <v>172.22502206994355</v>
      </c>
      <c r="X66">
        <f ca="1">W66*EXP(($C$6-0.5*$C$4^2)*$C$5+$C$4*SQRT($C$5)*_xlfn.NORM.S.INV(RAND()))</f>
        <v>167.98188145672171</v>
      </c>
      <c r="Y66">
        <f ca="1">X66*EXP(($C$6-0.5*$C$4^2)*$C$5+$C$4*SQRT($C$5)*_xlfn.NORM.S.INV(RAND()))</f>
        <v>172.65414279653746</v>
      </c>
      <c r="Z66">
        <f ca="1">Y66*EXP(($C$6-0.5*$C$4^2)*$C$5+$C$4*SQRT($C$5)*_xlfn.NORM.S.INV(RAND()))</f>
        <v>169.9506825497179</v>
      </c>
      <c r="AA66">
        <f ca="1">Z66*EXP(($C$6-0.5*$C$4^2)*$C$5+$C$4*SQRT($C$5)*_xlfn.NORM.S.INV(RAND()))</f>
        <v>163.84968447806236</v>
      </c>
      <c r="AB66">
        <f ca="1">AA66*EXP(($C$6-0.5*$C$4^2)*$C$5+$C$4*SQRT($C$5)*_xlfn.NORM.S.INV(RAND()))</f>
        <v>165.80675313820507</v>
      </c>
      <c r="AC66">
        <f ca="1">AB66*EXP(($C$6-0.5*$C$4^2)*$C$5+$C$4*SQRT($C$5)*_xlfn.NORM.S.INV(RAND()))</f>
        <v>172.59936526436312</v>
      </c>
      <c r="AD66">
        <f ca="1">AC66*EXP(($C$6-0.5*$C$4^2)*$C$5+$C$4*SQRT($C$5)*_xlfn.NORM.S.INV(RAND()))</f>
        <v>175.4898087353431</v>
      </c>
      <c r="AE66">
        <f ca="1">AD66*EXP(($C$6-0.5*$C$4^2)*$C$5+$C$4*SQRT($C$5)*_xlfn.NORM.S.INV(RAND()))</f>
        <v>187.63158423540989</v>
      </c>
      <c r="AF66">
        <f ca="1">AE66*EXP(($C$6-0.5*$C$4^2)*$C$5+$C$4*SQRT($C$5)*_xlfn.NORM.S.INV(RAND()))</f>
        <v>181.50929943325025</v>
      </c>
      <c r="AG66">
        <f ca="1">AF66*EXP(($C$6-0.5*$C$4^2)*$C$5+$C$4*SQRT($C$5)*_xlfn.NORM.S.INV(RAND()))</f>
        <v>180.6699924416269</v>
      </c>
      <c r="AH66">
        <f ca="1">AG66*EXP(($C$6-0.5*$C$4^2)*$C$5+$C$4*SQRT($C$5)*_xlfn.NORM.S.INV(RAND()))</f>
        <v>182.22568354490181</v>
      </c>
      <c r="AI66">
        <f ca="1">AH66*EXP(($C$6-0.5*$C$4^2)*$C$5+$C$4*SQRT($C$5)*_xlfn.NORM.S.INV(RAND()))</f>
        <v>182.51559469312491</v>
      </c>
      <c r="AJ66">
        <f ca="1">AI66*EXP(($C$6-0.5*$C$4^2)*$C$5+$C$4*SQRT($C$5)*_xlfn.NORM.S.INV(RAND()))</f>
        <v>178.33166783579478</v>
      </c>
      <c r="AK66">
        <f ca="1">AJ66*EXP(($C$6-0.5*$C$4^2)*$C$5+$C$4*SQRT($C$5)*_xlfn.NORM.S.INV(RAND()))</f>
        <v>180.57643820201469</v>
      </c>
      <c r="AL66">
        <f ca="1">AK66*EXP(($C$6-0.5*$C$4^2)*$C$5+$C$4*SQRT($C$5)*_xlfn.NORM.S.INV(RAND()))</f>
        <v>177.67640290872353</v>
      </c>
      <c r="AM66">
        <f ca="1">AL66*EXP(($C$6-0.5*$C$4^2)*$C$5+$C$4*SQRT($C$5)*_xlfn.NORM.S.INV(RAND()))</f>
        <v>177.1837147027494</v>
      </c>
      <c r="AN66">
        <f ca="1">AM66*EXP(($C$6-0.5*$C$4^2)*$C$5+$C$4*SQRT($C$5)*_xlfn.NORM.S.INV(RAND()))</f>
        <v>177.64505965069665</v>
      </c>
      <c r="AO66">
        <f ca="1">AN66*EXP(($C$6-0.5*$C$4^2)*$C$5+$C$4*SQRT($C$5)*_xlfn.NORM.S.INV(RAND()))</f>
        <v>176.17596236232259</v>
      </c>
      <c r="AP66">
        <f ca="1">AO66*EXP(($C$6-0.5*$C$4^2)*$C$5+$C$4*SQRT($C$5)*_xlfn.NORM.S.INV(RAND()))</f>
        <v>176.46731195477625</v>
      </c>
      <c r="AQ66">
        <f ca="1">AP66*EXP(($C$6-0.5*$C$4^2)*$C$5+$C$4*SQRT($C$5)*_xlfn.NORM.S.INV(RAND()))</f>
        <v>175.00490220468402</v>
      </c>
      <c r="AR66">
        <f ca="1">AQ66*EXP(($C$6-0.5*$C$4^2)*$C$5+$C$4*SQRT($C$5)*_xlfn.NORM.S.INV(RAND()))</f>
        <v>178.59344309394459</v>
      </c>
      <c r="AS66">
        <f ca="1">AR66*EXP(($C$6-0.5*$C$4^2)*$C$5+$C$4*SQRT($C$5)*_xlfn.NORM.S.INV(RAND()))</f>
        <v>179.71467882042072</v>
      </c>
      <c r="AT66">
        <f ca="1">AS66*EXP(($C$6-0.5*$C$4^2)*$C$5+$C$4*SQRT($C$5)*_xlfn.NORM.S.INV(RAND()))</f>
        <v>179.88893348005897</v>
      </c>
      <c r="AU66">
        <f ca="1">AT66*EXP(($C$6-0.5*$C$4^2)*$C$5+$C$4*SQRT($C$5)*_xlfn.NORM.S.INV(RAND()))</f>
        <v>184.43454068453414</v>
      </c>
      <c r="AV66">
        <f ca="1">AU66*EXP(($C$6-0.5*$C$4^2)*$C$5+$C$4*SQRT($C$5)*_xlfn.NORM.S.INV(RAND()))</f>
        <v>186.45095861296411</v>
      </c>
      <c r="AW66">
        <f ca="1">AV66*EXP(($C$6-0.5*$C$4^2)*$C$5+$C$4*SQRT($C$5)*_xlfn.NORM.S.INV(RAND()))</f>
        <v>188.44721220253254</v>
      </c>
      <c r="AX66">
        <f ca="1">AW66*EXP(($C$6-0.5*$C$4^2)*$C$5+$C$4*SQRT($C$5)*_xlfn.NORM.S.INV(RAND()))</f>
        <v>195.65295997204811</v>
      </c>
      <c r="AY66">
        <f ca="1">AX66*EXP(($C$6-0.5*$C$4^2)*$C$5+$C$4*SQRT($C$5)*_xlfn.NORM.S.INV(RAND()))</f>
        <v>195.08045363172431</v>
      </c>
      <c r="AZ66">
        <f ca="1">AY66*EXP(($C$6-0.5*$C$4^2)*$C$5+$C$4*SQRT($C$5)*_xlfn.NORM.S.INV(RAND()))</f>
        <v>197.96495497222136</v>
      </c>
      <c r="BA66">
        <f ca="1">AZ66*EXP(($C$6-0.5*$C$4^2)*$C$5+$C$4*SQRT($C$5)*_xlfn.NORM.S.INV(RAND()))</f>
        <v>199.39214447629763</v>
      </c>
      <c r="BB66">
        <f ca="1">BA66*EXP(($C$6-0.5*$C$4^2)*$C$5+$C$4*SQRT($C$5)*_xlfn.NORM.S.INV(RAND()))</f>
        <v>205.14453366972498</v>
      </c>
      <c r="BC66">
        <f ca="1">BB66*EXP(($C$6-0.5*$C$4^2)*$C$5+$C$4*SQRT($C$5)*_xlfn.NORM.S.INV(RAND()))</f>
        <v>215.15456910434074</v>
      </c>
      <c r="BD66">
        <f ca="1">BC66*EXP(($C$6-0.5*$C$4^2)*$C$5+$C$4*SQRT($C$5)*_xlfn.NORM.S.INV(RAND()))</f>
        <v>215.07847814190825</v>
      </c>
      <c r="BE66">
        <f ca="1">BD66*EXP(($C$6-0.5*$C$4^2)*$C$5+$C$4*SQRT($C$5)*_xlfn.NORM.S.INV(RAND()))</f>
        <v>218.59636994259856</v>
      </c>
      <c r="BF66">
        <f ca="1">BE66*EXP(($C$6-0.5*$C$4^2)*$C$5+$C$4*SQRT($C$5)*_xlfn.NORM.S.INV(RAND()))</f>
        <v>212.3968382458734</v>
      </c>
      <c r="BG66">
        <f ca="1">BF66*EXP(($C$6-0.5*$C$4^2)*$C$5+$C$4*SQRT($C$5)*_xlfn.NORM.S.INV(RAND()))</f>
        <v>215.56437431229114</v>
      </c>
      <c r="BH66">
        <f ca="1">BG66*EXP(($C$6-0.5*$C$4^2)*$C$5+$C$4*SQRT($C$5)*_xlfn.NORM.S.INV(RAND()))</f>
        <v>211.65528660804949</v>
      </c>
      <c r="BI66">
        <f ca="1">BH66*EXP(($C$6-0.5*$C$4^2)*$C$5+$C$4*SQRT($C$5)*_xlfn.NORM.S.INV(RAND()))</f>
        <v>211.1889685110242</v>
      </c>
      <c r="BJ66">
        <f ca="1">BI66*EXP(($C$6-0.5*$C$4^2)*$C$5+$C$4*SQRT($C$5)*_xlfn.NORM.S.INV(RAND()))</f>
        <v>211.2195788790246</v>
      </c>
      <c r="BK66">
        <f ca="1">BJ66*EXP(($C$6-0.5*$C$4^2)*$C$5+$C$4*SQRT($C$5)*_xlfn.NORM.S.INV(RAND()))</f>
        <v>209.27884409520914</v>
      </c>
      <c r="BL66">
        <f ca="1">BK66*EXP(($C$6-0.5*$C$4^2)*$C$5+$C$4*SQRT($C$5)*_xlfn.NORM.S.INV(RAND()))</f>
        <v>210.15479116693456</v>
      </c>
      <c r="BM66">
        <f ca="1">BL66*EXP(($C$6-0.5*$C$4^2)*$C$5+$C$4*SQRT($C$5)*_xlfn.NORM.S.INV(RAND()))</f>
        <v>205.80838877435249</v>
      </c>
      <c r="BN66">
        <f ca="1">BM66*EXP(($C$6-0.5*$C$4^2)*$C$5+$C$4*SQRT($C$5)*_xlfn.NORM.S.INV(RAND()))</f>
        <v>209.37827089697444</v>
      </c>
      <c r="BO66">
        <f ca="1">BN66*EXP(($C$6-0.5*$C$4^2)*$C$5+$C$4*SQRT($C$5)*_xlfn.NORM.S.INV(RAND()))</f>
        <v>211.40243156330305</v>
      </c>
      <c r="BP66">
        <f ca="1">BO66*EXP(($C$6-0.5*$C$4^2)*$C$5+$C$4*SQRT($C$5)*_xlfn.NORM.S.INV(RAND()))</f>
        <v>217.04781819560989</v>
      </c>
      <c r="BQ66">
        <f ca="1">BP66*EXP(($C$6-0.5*$C$4^2)*$C$5+$C$4*SQRT($C$5)*_xlfn.NORM.S.INV(RAND()))</f>
        <v>215.37723176812182</v>
      </c>
      <c r="BR66">
        <f ca="1">BQ66*EXP(($C$6-0.5*$C$4^2)*$C$5+$C$4*SQRT($C$5)*_xlfn.NORM.S.INV(RAND()))</f>
        <v>215.70716191423301</v>
      </c>
      <c r="BS66">
        <f ca="1">BR66*EXP(($C$6-0.5*$C$4^2)*$C$5+$C$4*SQRT($C$5)*_xlfn.NORM.S.INV(RAND()))</f>
        <v>225.42759828981417</v>
      </c>
      <c r="BT66">
        <f ca="1">BS66*EXP(($C$6-0.5*$C$4^2)*$C$5+$C$4*SQRT($C$5)*_xlfn.NORM.S.INV(RAND()))</f>
        <v>228.43525305391185</v>
      </c>
      <c r="BU66">
        <f ca="1">BT66*EXP(($C$6-0.5*$C$4^2)*$C$5+$C$4*SQRT($C$5)*_xlfn.NORM.S.INV(RAND()))</f>
        <v>222.46760218057199</v>
      </c>
      <c r="BV66">
        <f ca="1">BU66*EXP(($C$6-0.5*$C$4^2)*$C$5+$C$4*SQRT($C$5)*_xlfn.NORM.S.INV(RAND()))</f>
        <v>220.81241127141126</v>
      </c>
      <c r="BW66">
        <f ca="1">BV66*EXP(($C$6-0.5*$C$4^2)*$C$5+$C$4*SQRT($C$5)*_xlfn.NORM.S.INV(RAND()))</f>
        <v>225.51884042659742</v>
      </c>
      <c r="BX66">
        <f ca="1">BW66*EXP(($C$6-0.5*$C$4^2)*$C$5+$C$4*SQRT($C$5)*_xlfn.NORM.S.INV(RAND()))</f>
        <v>228.02454306901254</v>
      </c>
      <c r="BY66">
        <f ca="1">BX66*EXP(($C$6-0.5*$C$4^2)*$C$5+$C$4*SQRT($C$5)*_xlfn.NORM.S.INV(RAND()))</f>
        <v>231.00508775671199</v>
      </c>
      <c r="BZ66">
        <f ca="1">BY66*EXP(($C$6-0.5*$C$4^2)*$C$5+$C$4*SQRT($C$5)*_xlfn.NORM.S.INV(RAND()))</f>
        <v>232.34917102486421</v>
      </c>
      <c r="CA66">
        <f ca="1">BZ66*EXP(($C$6-0.5*$C$4^2)*$C$5+$C$4*SQRT($C$5)*_xlfn.NORM.S.INV(RAND()))</f>
        <v>227.64342764889972</v>
      </c>
      <c r="CB66">
        <f ca="1">CA66*EXP(($C$6-0.5*$C$4^2)*$C$5+$C$4*SQRT($C$5)*_xlfn.NORM.S.INV(RAND()))</f>
        <v>226.91796105276785</v>
      </c>
      <c r="CC66">
        <f ca="1">CB66*EXP(($C$6-0.5*$C$4^2)*$C$5+$C$4*SQRT($C$5)*_xlfn.NORM.S.INV(RAND()))</f>
        <v>224.62530273965439</v>
      </c>
      <c r="CD66">
        <f ca="1">CC66*EXP(($C$6-0.5*$C$4^2)*$C$5+$C$4*SQRT($C$5)*_xlfn.NORM.S.INV(RAND()))</f>
        <v>223.66410260087952</v>
      </c>
      <c r="CE66">
        <f ca="1">CD66*EXP(($C$6-0.5*$C$4^2)*$C$5+$C$4*SQRT($C$5)*_xlfn.NORM.S.INV(RAND()))</f>
        <v>227.83588871677136</v>
      </c>
      <c r="CF66">
        <f ca="1">CE66*EXP(($C$6-0.5*$C$4^2)*$C$5+$C$4*SQRT($C$5)*_xlfn.NORM.S.INV(RAND()))</f>
        <v>239.19383941571874</v>
      </c>
      <c r="CG66">
        <f ca="1">CF66*EXP(($C$6-0.5*$C$4^2)*$C$5+$C$4*SQRT($C$5)*_xlfn.NORM.S.INV(RAND()))</f>
        <v>236.28240502966705</v>
      </c>
      <c r="CH66">
        <f ca="1">CG66*EXP(($C$6-0.5*$C$4^2)*$C$5+$C$4*SQRT($C$5)*_xlfn.NORM.S.INV(RAND()))</f>
        <v>239.41404834822191</v>
      </c>
      <c r="CI66">
        <f ca="1">CH66*EXP(($C$6-0.5*$C$4^2)*$C$5+$C$4*SQRT($C$5)*_xlfn.NORM.S.INV(RAND()))</f>
        <v>244.36618153190915</v>
      </c>
      <c r="CJ66">
        <f ca="1">CI66*EXP(($C$6-0.5*$C$4^2)*$C$5+$C$4*SQRT($C$5)*_xlfn.NORM.S.INV(RAND()))</f>
        <v>245.54398243499799</v>
      </c>
      <c r="CK66">
        <f ca="1">CJ66*EXP(($C$6-0.5*$C$4^2)*$C$5+$C$4*SQRT($C$5)*_xlfn.NORM.S.INV(RAND()))</f>
        <v>244.45639295456655</v>
      </c>
      <c r="CL66">
        <f ca="1">CK66*EXP(($C$6-0.5*$C$4^2)*$C$5+$C$4*SQRT($C$5)*_xlfn.NORM.S.INV(RAND()))</f>
        <v>247.41130014535699</v>
      </c>
      <c r="CM66">
        <f ca="1">CL66*EXP(($C$6-0.5*$C$4^2)*$C$5+$C$4*SQRT($C$5)*_xlfn.NORM.S.INV(RAND()))</f>
        <v>240.34884540397772</v>
      </c>
      <c r="CN66">
        <f ca="1">CM66*EXP(($C$6-0.5*$C$4^2)*$C$5+$C$4*SQRT($C$5)*_xlfn.NORM.S.INV(RAND()))</f>
        <v>241.24862052855605</v>
      </c>
      <c r="CO66">
        <f ca="1">CN66*EXP(($C$6-0.5*$C$4^2)*$C$5+$C$4*SQRT($C$5)*_xlfn.NORM.S.INV(RAND()))</f>
        <v>251.22674135539918</v>
      </c>
      <c r="CP66">
        <f ca="1">CO66*EXP(($C$6-0.5*$C$4^2)*$C$5+$C$4*SQRT($C$5)*_xlfn.NORM.S.INV(RAND()))</f>
        <v>251.12015017327244</v>
      </c>
      <c r="CQ66">
        <f ca="1">CP66*EXP(($C$6-0.5*$C$4^2)*$C$5+$C$4*SQRT($C$5)*_xlfn.NORM.S.INV(RAND()))</f>
        <v>252.61620279625743</v>
      </c>
      <c r="CR66">
        <f ca="1">CQ66*EXP(($C$6-0.5*$C$4^2)*$C$5+$C$4*SQRT($C$5)*_xlfn.NORM.S.INV(RAND()))</f>
        <v>260.79898634120127</v>
      </c>
      <c r="CS66">
        <f ca="1">CR66*EXP(($C$6-0.5*$C$4^2)*$C$5+$C$4*SQRT($C$5)*_xlfn.NORM.S.INV(RAND()))</f>
        <v>264.7332289346125</v>
      </c>
      <c r="CT66">
        <f ca="1">CS66*EXP(($C$6-0.5*$C$4^2)*$C$5+$C$4*SQRT($C$5)*_xlfn.NORM.S.INV(RAND()))</f>
        <v>267.64842050378178</v>
      </c>
      <c r="CU66">
        <f ca="1">CT66*EXP(($C$6-0.5*$C$4^2)*$C$5+$C$4*SQRT($C$5)*_xlfn.NORM.S.INV(RAND()))</f>
        <v>273.08036185360322</v>
      </c>
      <c r="CV66">
        <f ca="1">CU66*EXP(($C$6-0.5*$C$4^2)*$C$5+$C$4*SQRT($C$5)*_xlfn.NORM.S.INV(RAND()))</f>
        <v>280.44589388995871</v>
      </c>
      <c r="CW66">
        <f ca="1">CV66*EXP(($C$6-0.5*$C$4^2)*$C$5+$C$4*SQRT($C$5)*_xlfn.NORM.S.INV(RAND()))</f>
        <v>273.78905194395878</v>
      </c>
      <c r="CX66">
        <f ca="1">CW66*EXP(($C$6-0.5*$C$4^2)*$C$5+$C$4*SQRT($C$5)*_xlfn.NORM.S.INV(RAND()))</f>
        <v>273.80365415565308</v>
      </c>
      <c r="CY66">
        <f ca="1">CX66*EXP(($C$6-0.5*$C$4^2)*$C$5+$C$4*SQRT($C$5)*_xlfn.NORM.S.INV(RAND()))</f>
        <v>276.0712070408411</v>
      </c>
      <c r="CZ66">
        <f ca="1">CY66*EXP(($C$6-0.5*$C$4^2)*$C$5+$C$4*SQRT($C$5)*_xlfn.NORM.S.INV(RAND()))</f>
        <v>274.18431824011759</v>
      </c>
      <c r="DA66">
        <f ca="1">CZ66*EXP(($C$6-0.5*$C$4^2)*$C$5+$C$4*SQRT($C$5)*_xlfn.NORM.S.INV(RAND()))</f>
        <v>271.84483122698725</v>
      </c>
      <c r="DB66">
        <f ca="1">DA66*EXP(($C$6-0.5*$C$4^2)*$C$5+$C$4*SQRT($C$5)*_xlfn.NORM.S.INV(RAND()))</f>
        <v>268.3205286479772</v>
      </c>
      <c r="DC66">
        <f ca="1">DB66*EXP(($C$6-0.5*$C$4^2)*$C$5+$C$4*SQRT($C$5)*_xlfn.NORM.S.INV(RAND()))</f>
        <v>271.61711618357901</v>
      </c>
      <c r="DD66">
        <f ca="1">DC66*EXP(($C$6-0.5*$C$4^2)*$C$5+$C$4*SQRT($C$5)*_xlfn.NORM.S.INV(RAND()))</f>
        <v>273.4869962064115</v>
      </c>
      <c r="DE66">
        <f ca="1">DD66*EXP(($C$6-0.5*$C$4^2)*$C$5+$C$4*SQRT($C$5)*_xlfn.NORM.S.INV(RAND()))</f>
        <v>269.54450131017023</v>
      </c>
      <c r="DF66">
        <f ca="1">DE66*EXP(($C$6-0.5*$C$4^2)*$C$5+$C$4*SQRT($C$5)*_xlfn.NORM.S.INV(RAND()))</f>
        <v>279.68915695162315</v>
      </c>
      <c r="DG66">
        <f ca="1">DF66*EXP(($C$6-0.5*$C$4^2)*$C$5+$C$4*SQRT($C$5)*_xlfn.NORM.S.INV(RAND()))</f>
        <v>277.94014724835614</v>
      </c>
      <c r="DH66">
        <f ca="1">DG66*EXP(($C$6-0.5*$C$4^2)*$C$5+$C$4*SQRT($C$5)*_xlfn.NORM.S.INV(RAND()))</f>
        <v>290.02023746458116</v>
      </c>
      <c r="DI66">
        <f ca="1">DH66*EXP(($C$6-0.5*$C$4^2)*$C$5+$C$4*SQRT($C$5)*_xlfn.NORM.S.INV(RAND()))</f>
        <v>291.67739427225098</v>
      </c>
      <c r="DJ66">
        <f ca="1">DI66*EXP(($C$6-0.5*$C$4^2)*$C$5+$C$4*SQRT($C$5)*_xlfn.NORM.S.INV(RAND()))</f>
        <v>301.73433844486311</v>
      </c>
      <c r="DK66">
        <f ca="1">DJ66*EXP(($C$6-0.5*$C$4^2)*$C$5+$C$4*SQRT($C$5)*_xlfn.NORM.S.INV(RAND()))</f>
        <v>313.63411808895182</v>
      </c>
      <c r="DL66">
        <f ca="1">DK66*EXP(($C$6-0.5*$C$4^2)*$C$5+$C$4*SQRT($C$5)*_xlfn.NORM.S.INV(RAND()))</f>
        <v>315.82557057516408</v>
      </c>
      <c r="DM66">
        <f ca="1">DL66*EXP(($C$6-0.5*$C$4^2)*$C$5+$C$4*SQRT($C$5)*_xlfn.NORM.S.INV(RAND()))</f>
        <v>312.04964826022518</v>
      </c>
      <c r="DN66">
        <f ca="1">DM66*EXP(($C$6-0.5*$C$4^2)*$C$5+$C$4*SQRT($C$5)*_xlfn.NORM.S.INV(RAND()))</f>
        <v>316.78617572583863</v>
      </c>
      <c r="DO66">
        <f ca="1">DN66*EXP(($C$6-0.5*$C$4^2)*$C$5+$C$4*SQRT($C$5)*_xlfn.NORM.S.INV(RAND()))</f>
        <v>323.87134295138736</v>
      </c>
      <c r="DP66">
        <f ca="1">DO66*EXP(($C$6-0.5*$C$4^2)*$C$5+$C$4*SQRT($C$5)*_xlfn.NORM.S.INV(RAND()))</f>
        <v>324.82022224334082</v>
      </c>
      <c r="DQ66">
        <f ca="1">DP66*EXP(($C$6-0.5*$C$4^2)*$C$5+$C$4*SQRT($C$5)*_xlfn.NORM.S.INV(RAND()))</f>
        <v>323.55873318556786</v>
      </c>
      <c r="DR66">
        <f ca="1">DQ66*EXP(($C$6-0.5*$C$4^2)*$C$5+$C$4*SQRT($C$5)*_xlfn.NORM.S.INV(RAND()))</f>
        <v>325.83810120551453</v>
      </c>
      <c r="DS66">
        <f ca="1">DR66*EXP(($C$6-0.5*$C$4^2)*$C$5+$C$4*SQRT($C$5)*_xlfn.NORM.S.INV(RAND()))</f>
        <v>319.88443398505939</v>
      </c>
      <c r="DT66">
        <f ca="1">DS66*EXP(($C$6-0.5*$C$4^2)*$C$5+$C$4*SQRT($C$5)*_xlfn.NORM.S.INV(RAND()))</f>
        <v>311.98985944517574</v>
      </c>
      <c r="DU66">
        <f ca="1">DT66*EXP(($C$6-0.5*$C$4^2)*$C$5+$C$4*SQRT($C$5)*_xlfn.NORM.S.INV(RAND()))</f>
        <v>320.76718006457628</v>
      </c>
      <c r="DV66">
        <f ca="1">DU66*EXP(($C$6-0.5*$C$4^2)*$C$5+$C$4*SQRT($C$5)*_xlfn.NORM.S.INV(RAND()))</f>
        <v>317.3544459249872</v>
      </c>
      <c r="DW66">
        <f ca="1">DV66*EXP(($C$6-0.5*$C$4^2)*$C$5+$C$4*SQRT($C$5)*_xlfn.NORM.S.INV(RAND()))</f>
        <v>310.47374967332399</v>
      </c>
      <c r="DX66">
        <f ca="1">DW66*EXP(($C$6-0.5*$C$4^2)*$C$5+$C$4*SQRT($C$5)*_xlfn.NORM.S.INV(RAND()))</f>
        <v>313.81607678626938</v>
      </c>
      <c r="DY66">
        <f ca="1">DX66*EXP(($C$6-0.5*$C$4^2)*$C$5+$C$4*SQRT($C$5)*_xlfn.NORM.S.INV(RAND()))</f>
        <v>310.80335024391292</v>
      </c>
      <c r="DZ66">
        <f ca="1">DY66*EXP(($C$6-0.5*$C$4^2)*$C$5+$C$4*SQRT($C$5)*_xlfn.NORM.S.INV(RAND()))</f>
        <v>310.74614158641413</v>
      </c>
      <c r="EA66">
        <f ca="1">DZ66*EXP(($C$6-0.5*$C$4^2)*$C$5+$C$4*SQRT($C$5)*_xlfn.NORM.S.INV(RAND()))</f>
        <v>313.88438504071928</v>
      </c>
      <c r="EB66">
        <f ca="1">EA66*EXP(($C$6-0.5*$C$4^2)*$C$5+$C$4*SQRT($C$5)*_xlfn.NORM.S.INV(RAND()))</f>
        <v>316.51462380684069</v>
      </c>
      <c r="EC66">
        <f ca="1">EB66*EXP(($C$6-0.5*$C$4^2)*$C$5+$C$4*SQRT($C$5)*_xlfn.NORM.S.INV(RAND()))</f>
        <v>317.15194262502507</v>
      </c>
      <c r="ED66">
        <f ca="1">EC66*EXP(($C$6-0.5*$C$4^2)*$C$5+$C$4*SQRT($C$5)*_xlfn.NORM.S.INV(RAND()))</f>
        <v>324.57041617215117</v>
      </c>
      <c r="EE66">
        <f ca="1">ED66*EXP(($C$6-0.5*$C$4^2)*$C$5+$C$4*SQRT($C$5)*_xlfn.NORM.S.INV(RAND()))</f>
        <v>328.66782896149005</v>
      </c>
      <c r="EF66">
        <f ca="1">EE66*EXP(($C$6-0.5*$C$4^2)*$C$5+$C$4*SQRT($C$5)*_xlfn.NORM.S.INV(RAND()))</f>
        <v>327.63312966976167</v>
      </c>
      <c r="EG66">
        <f ca="1">EF66*EXP(($C$6-0.5*$C$4^2)*$C$5+$C$4*SQRT($C$5)*_xlfn.NORM.S.INV(RAND()))</f>
        <v>328.51748459321288</v>
      </c>
      <c r="EH66">
        <f ca="1">EG66*EXP(($C$6-0.5*$C$4^2)*$C$5+$C$4*SQRT($C$5)*_xlfn.NORM.S.INV(RAND()))</f>
        <v>330.00761841324362</v>
      </c>
      <c r="EI66">
        <f ca="1">EH66*EXP(($C$6-0.5*$C$4^2)*$C$5+$C$4*SQRT($C$5)*_xlfn.NORM.S.INV(RAND()))</f>
        <v>336.94936732553725</v>
      </c>
      <c r="EJ66">
        <f ca="1">EI66*EXP(($C$6-0.5*$C$4^2)*$C$5+$C$4*SQRT($C$5)*_xlfn.NORM.S.INV(RAND()))</f>
        <v>349.1384723130364</v>
      </c>
      <c r="EK66">
        <f ca="1">EJ66*EXP(($C$6-0.5*$C$4^2)*$C$5+$C$4*SQRT($C$5)*_xlfn.NORM.S.INV(RAND()))</f>
        <v>351.37170922417891</v>
      </c>
      <c r="EL66">
        <f ca="1">EK66*EXP(($C$6-0.5*$C$4^2)*$C$5+$C$4*SQRT($C$5)*_xlfn.NORM.S.INV(RAND()))</f>
        <v>361.69842190869946</v>
      </c>
      <c r="EM66">
        <f ca="1">EL66*EXP(($C$6-0.5*$C$4^2)*$C$5+$C$4*SQRT($C$5)*_xlfn.NORM.S.INV(RAND()))</f>
        <v>355.54234319381806</v>
      </c>
      <c r="EN66">
        <f ca="1">EM66*EXP(($C$6-0.5*$C$4^2)*$C$5+$C$4*SQRT($C$5)*_xlfn.NORM.S.INV(RAND()))</f>
        <v>354.22725786779068</v>
      </c>
      <c r="EO66">
        <f ca="1">EN66*EXP(($C$6-0.5*$C$4^2)*$C$5+$C$4*SQRT($C$5)*_xlfn.NORM.S.INV(RAND()))</f>
        <v>359.30510249313005</v>
      </c>
      <c r="EP66">
        <f ca="1">EO66*EXP(($C$6-0.5*$C$4^2)*$C$5+$C$4*SQRT($C$5)*_xlfn.NORM.S.INV(RAND()))</f>
        <v>361.99133346642907</v>
      </c>
      <c r="EQ66">
        <f ca="1">EP66*EXP(($C$6-0.5*$C$4^2)*$C$5+$C$4*SQRT($C$5)*_xlfn.NORM.S.INV(RAND()))</f>
        <v>364.62458844178161</v>
      </c>
      <c r="ER66">
        <f ca="1">EQ66*EXP(($C$6-0.5*$C$4^2)*$C$5+$C$4*SQRT($C$5)*_xlfn.NORM.S.INV(RAND()))</f>
        <v>366.33738103572904</v>
      </c>
      <c r="ES66">
        <f ca="1">ER66*EXP(($C$6-0.5*$C$4^2)*$C$5+$C$4*SQRT($C$5)*_xlfn.NORM.S.INV(RAND()))</f>
        <v>362.06617806930046</v>
      </c>
      <c r="ET66">
        <f ca="1">ES66*EXP(($C$6-0.5*$C$4^2)*$C$5+$C$4*SQRT($C$5)*_xlfn.NORM.S.INV(RAND()))</f>
        <v>359.88706348791493</v>
      </c>
      <c r="EU66">
        <f ca="1">ET66*EXP(($C$6-0.5*$C$4^2)*$C$5+$C$4*SQRT($C$5)*_xlfn.NORM.S.INV(RAND()))</f>
        <v>356.0763308501713</v>
      </c>
      <c r="EV66">
        <f ca="1">EU66*EXP(($C$6-0.5*$C$4^2)*$C$5+$C$4*SQRT($C$5)*_xlfn.NORM.S.INV(RAND()))</f>
        <v>355.48918606031378</v>
      </c>
      <c r="EW66">
        <f ca="1">EV66*EXP(($C$6-0.5*$C$4^2)*$C$5+$C$4*SQRT($C$5)*_xlfn.NORM.S.INV(RAND()))</f>
        <v>348.55119326106194</v>
      </c>
      <c r="EX66">
        <f ca="1">EW66*EXP(($C$6-0.5*$C$4^2)*$C$5+$C$4*SQRT($C$5)*_xlfn.NORM.S.INV(RAND()))</f>
        <v>344.29869842851394</v>
      </c>
      <c r="EY66">
        <f ca="1">EX66*EXP(($C$6-0.5*$C$4^2)*$C$5+$C$4*SQRT($C$5)*_xlfn.NORM.S.INV(RAND()))</f>
        <v>339.43542100169395</v>
      </c>
      <c r="EZ66">
        <f ca="1">EY66*EXP(($C$6-0.5*$C$4^2)*$C$5+$C$4*SQRT($C$5)*_xlfn.NORM.S.INV(RAND()))</f>
        <v>349.10428813246034</v>
      </c>
      <c r="FA66">
        <f ca="1">EZ66*EXP(($C$6-0.5*$C$4^2)*$C$5+$C$4*SQRT($C$5)*_xlfn.NORM.S.INV(RAND()))</f>
        <v>350.79528862482493</v>
      </c>
      <c r="FB66">
        <f ca="1">FA66*EXP(($C$6-0.5*$C$4^2)*$C$5+$C$4*SQRT($C$5)*_xlfn.NORM.S.INV(RAND()))</f>
        <v>342.52707034200279</v>
      </c>
      <c r="FC66">
        <f ca="1">FB66*EXP(($C$6-0.5*$C$4^2)*$C$5+$C$4*SQRT($C$5)*_xlfn.NORM.S.INV(RAND()))</f>
        <v>345.81919779607796</v>
      </c>
      <c r="FD66">
        <f ca="1">FC66*EXP(($C$6-0.5*$C$4^2)*$C$5+$C$4*SQRT($C$5)*_xlfn.NORM.S.INV(RAND()))</f>
        <v>332.28717641551577</v>
      </c>
      <c r="FE66">
        <f ca="1">FD66*EXP(($C$6-0.5*$C$4^2)*$C$5+$C$4*SQRT($C$5)*_xlfn.NORM.S.INV(RAND()))</f>
        <v>328.18753993320809</v>
      </c>
      <c r="FF66">
        <f ca="1">FE66*EXP(($C$6-0.5*$C$4^2)*$C$5+$C$4*SQRT($C$5)*_xlfn.NORM.S.INV(RAND()))</f>
        <v>324.77242807730994</v>
      </c>
      <c r="FG66">
        <f ca="1">FF66*EXP(($C$6-0.5*$C$4^2)*$C$5+$C$4*SQRT($C$5)*_xlfn.NORM.S.INV(RAND()))</f>
        <v>329.98966943734536</v>
      </c>
      <c r="FH66">
        <f ca="1">FG66*EXP(($C$6-0.5*$C$4^2)*$C$5+$C$4*SQRT($C$5)*_xlfn.NORM.S.INV(RAND()))</f>
        <v>333.27399247731597</v>
      </c>
      <c r="FI66">
        <f ca="1">FH66*EXP(($C$6-0.5*$C$4^2)*$C$5+$C$4*SQRT($C$5)*_xlfn.NORM.S.INV(RAND()))</f>
        <v>338.66896381648286</v>
      </c>
      <c r="FJ66">
        <f ca="1">FI66*EXP(($C$6-0.5*$C$4^2)*$C$5+$C$4*SQRT($C$5)*_xlfn.NORM.S.INV(RAND()))</f>
        <v>340.25990148508492</v>
      </c>
      <c r="FK66">
        <f ca="1">FJ66*EXP(($C$6-0.5*$C$4^2)*$C$5+$C$4*SQRT($C$5)*_xlfn.NORM.S.INV(RAND()))</f>
        <v>331.92950413789566</v>
      </c>
      <c r="FL66">
        <f ca="1">FK66*EXP(($C$6-0.5*$C$4^2)*$C$5+$C$4*SQRT($C$5)*_xlfn.NORM.S.INV(RAND()))</f>
        <v>325.15719091309359</v>
      </c>
      <c r="FM66">
        <f ca="1">FL66*EXP(($C$6-0.5*$C$4^2)*$C$5+$C$4*SQRT($C$5)*_xlfn.NORM.S.INV(RAND()))</f>
        <v>325.55654014114106</v>
      </c>
      <c r="FN66">
        <f ca="1">FM66*EXP(($C$6-0.5*$C$4^2)*$C$5+$C$4*SQRT($C$5)*_xlfn.NORM.S.INV(RAND()))</f>
        <v>323.12430656455223</v>
      </c>
      <c r="FO66">
        <f ca="1">FN66*EXP(($C$6-0.5*$C$4^2)*$C$5+$C$4*SQRT($C$5)*_xlfn.NORM.S.INV(RAND()))</f>
        <v>327.21620024083563</v>
      </c>
      <c r="FP66">
        <f ca="1">FO66*EXP(($C$6-0.5*$C$4^2)*$C$5+$C$4*SQRT($C$5)*_xlfn.NORM.S.INV(RAND()))</f>
        <v>336.09294850269123</v>
      </c>
      <c r="FQ66">
        <f ca="1">FP66*EXP(($C$6-0.5*$C$4^2)*$C$5+$C$4*SQRT($C$5)*_xlfn.NORM.S.INV(RAND()))</f>
        <v>338.24699756983915</v>
      </c>
      <c r="FR66">
        <f ca="1">FQ66*EXP(($C$6-0.5*$C$4^2)*$C$5+$C$4*SQRT($C$5)*_xlfn.NORM.S.INV(RAND()))</f>
        <v>336.25312972448893</v>
      </c>
      <c r="FS66">
        <f ca="1">FR66*EXP(($C$6-0.5*$C$4^2)*$C$5+$C$4*SQRT($C$5)*_xlfn.NORM.S.INV(RAND()))</f>
        <v>332.46351408692578</v>
      </c>
      <c r="FT66">
        <f ca="1">FS66*EXP(($C$6-0.5*$C$4^2)*$C$5+$C$4*SQRT($C$5)*_xlfn.NORM.S.INV(RAND()))</f>
        <v>341.4129272368499</v>
      </c>
      <c r="FU66">
        <f ca="1">FT66*EXP(($C$6-0.5*$C$4^2)*$C$5+$C$4*SQRT($C$5)*_xlfn.NORM.S.INV(RAND()))</f>
        <v>348.85974747026484</v>
      </c>
      <c r="FV66">
        <f ca="1">FU66*EXP(($C$6-0.5*$C$4^2)*$C$5+$C$4*SQRT($C$5)*_xlfn.NORM.S.INV(RAND()))</f>
        <v>366.46802397632058</v>
      </c>
      <c r="FW66">
        <f ca="1">FV66*EXP(($C$6-0.5*$C$4^2)*$C$5+$C$4*SQRT($C$5)*_xlfn.NORM.S.INV(RAND()))</f>
        <v>368.09808978331012</v>
      </c>
      <c r="FX66">
        <f ca="1">FW66*EXP(($C$6-0.5*$C$4^2)*$C$5+$C$4*SQRT($C$5)*_xlfn.NORM.S.INV(RAND()))</f>
        <v>351.27541399610618</v>
      </c>
      <c r="FY66">
        <f ca="1">FX66*EXP(($C$6-0.5*$C$4^2)*$C$5+$C$4*SQRT($C$5)*_xlfn.NORM.S.INV(RAND()))</f>
        <v>360.43291430412279</v>
      </c>
      <c r="FZ66">
        <f ca="1">FY66*EXP(($C$6-0.5*$C$4^2)*$C$5+$C$4*SQRT($C$5)*_xlfn.NORM.S.INV(RAND()))</f>
        <v>365.24615700509571</v>
      </c>
      <c r="GA66">
        <f ca="1">FZ66*EXP(($C$6-0.5*$C$4^2)*$C$5+$C$4*SQRT($C$5)*_xlfn.NORM.S.INV(RAND()))</f>
        <v>357.97525396201399</v>
      </c>
      <c r="GB66">
        <f ca="1">GA66*EXP(($C$6-0.5*$C$4^2)*$C$5+$C$4*SQRT($C$5)*_xlfn.NORM.S.INV(RAND()))</f>
        <v>351.91664968334197</v>
      </c>
      <c r="GC66">
        <f ca="1">GB66*EXP(($C$6-0.5*$C$4^2)*$C$5+$C$4*SQRT($C$5)*_xlfn.NORM.S.INV(RAND()))</f>
        <v>367.99812266631403</v>
      </c>
      <c r="GD66">
        <f ca="1">GC66*EXP(($C$6-0.5*$C$4^2)*$C$5+$C$4*SQRT($C$5)*_xlfn.NORM.S.INV(RAND()))</f>
        <v>379.78341132187734</v>
      </c>
      <c r="GE66">
        <f ca="1">GD66*EXP(($C$6-0.5*$C$4^2)*$C$5+$C$4*SQRT($C$5)*_xlfn.NORM.S.INV(RAND()))</f>
        <v>379.15093671159894</v>
      </c>
      <c r="GF66">
        <f ca="1">GE66*EXP(($C$6-0.5*$C$4^2)*$C$5+$C$4*SQRT($C$5)*_xlfn.NORM.S.INV(RAND()))</f>
        <v>371.77490373467407</v>
      </c>
      <c r="GG66">
        <f ca="1">GF66*EXP(($C$6-0.5*$C$4^2)*$C$5+$C$4*SQRT($C$5)*_xlfn.NORM.S.INV(RAND()))</f>
        <v>366.43912064055212</v>
      </c>
      <c r="GH66">
        <f ca="1">GG66*EXP(($C$6-0.5*$C$4^2)*$C$5+$C$4*SQRT($C$5)*_xlfn.NORM.S.INV(RAND()))</f>
        <v>359.98594062969892</v>
      </c>
      <c r="GI66">
        <f ca="1">GH66*EXP(($C$6-0.5*$C$4^2)*$C$5+$C$4*SQRT($C$5)*_xlfn.NORM.S.INV(RAND()))</f>
        <v>363.33663379397501</v>
      </c>
      <c r="GJ66">
        <f ca="1">GI66*EXP(($C$6-0.5*$C$4^2)*$C$5+$C$4*SQRT($C$5)*_xlfn.NORM.S.INV(RAND()))</f>
        <v>365.06039416472737</v>
      </c>
      <c r="GK66">
        <f ca="1">GJ66*EXP(($C$6-0.5*$C$4^2)*$C$5+$C$4*SQRT($C$5)*_xlfn.NORM.S.INV(RAND()))</f>
        <v>359.8849795915973</v>
      </c>
      <c r="GL66">
        <f ca="1">GK66*EXP(($C$6-0.5*$C$4^2)*$C$5+$C$4*SQRT($C$5)*_xlfn.NORM.S.INV(RAND()))</f>
        <v>360.1762609769209</v>
      </c>
      <c r="GM66">
        <f ca="1">GL66*EXP(($C$6-0.5*$C$4^2)*$C$5+$C$4*SQRT($C$5)*_xlfn.NORM.S.INV(RAND()))</f>
        <v>371.23802809836985</v>
      </c>
      <c r="GN66">
        <f ca="1">GM66*EXP(($C$6-0.5*$C$4^2)*$C$5+$C$4*SQRT($C$5)*_xlfn.NORM.S.INV(RAND()))</f>
        <v>374.08510107209304</v>
      </c>
      <c r="GO66">
        <f ca="1">GN66*EXP(($C$6-0.5*$C$4^2)*$C$5+$C$4*SQRT($C$5)*_xlfn.NORM.S.INV(RAND()))</f>
        <v>377.83140755046151</v>
      </c>
      <c r="GP66">
        <f ca="1">GO66*EXP(($C$6-0.5*$C$4^2)*$C$5+$C$4*SQRT($C$5)*_xlfn.NORM.S.INV(RAND()))</f>
        <v>378.13605830127631</v>
      </c>
      <c r="GQ66">
        <f ca="1">GP66*EXP(($C$6-0.5*$C$4^2)*$C$5+$C$4*SQRT($C$5)*_xlfn.NORM.S.INV(RAND()))</f>
        <v>373.91395042918901</v>
      </c>
      <c r="GR66">
        <f ca="1">GQ66*EXP(($C$6-0.5*$C$4^2)*$C$5+$C$4*SQRT($C$5)*_xlfn.NORM.S.INV(RAND()))</f>
        <v>368.41526067500143</v>
      </c>
      <c r="GS66">
        <f ca="1">GR66*EXP(($C$6-0.5*$C$4^2)*$C$5+$C$4*SQRT($C$5)*_xlfn.NORM.S.INV(RAND()))</f>
        <v>366.5637481242423</v>
      </c>
      <c r="GT66">
        <f ca="1">GS66*EXP(($C$6-0.5*$C$4^2)*$C$5+$C$4*SQRT($C$5)*_xlfn.NORM.S.INV(RAND()))</f>
        <v>362.32922529193166</v>
      </c>
      <c r="GU66">
        <f ca="1">GT66*EXP(($C$6-0.5*$C$4^2)*$C$5+$C$4*SQRT($C$5)*_xlfn.NORM.S.INV(RAND()))</f>
        <v>361.43339591171065</v>
      </c>
      <c r="GV66">
        <f ca="1">GU66*EXP(($C$6-0.5*$C$4^2)*$C$5+$C$4*SQRT($C$5)*_xlfn.NORM.S.INV(RAND()))</f>
        <v>362.70277751301518</v>
      </c>
      <c r="GW66">
        <f ca="1">GV66*EXP(($C$6-0.5*$C$4^2)*$C$5+$C$4*SQRT($C$5)*_xlfn.NORM.S.INV(RAND()))</f>
        <v>363.60544028194437</v>
      </c>
      <c r="GX66">
        <f ca="1">GW66*EXP(($C$6-0.5*$C$4^2)*$C$5+$C$4*SQRT($C$5)*_xlfn.NORM.S.INV(RAND()))</f>
        <v>368.75097557005455</v>
      </c>
      <c r="GY66" s="26">
        <f t="shared" ca="1" si="0"/>
        <v>0</v>
      </c>
      <c r="GZ66">
        <f ca="1">GY66*EXP(-$C$6*$C$7)</f>
        <v>0</v>
      </c>
      <c r="HA66" s="26">
        <f t="shared" ca="1" si="1"/>
        <v>208.75097557005455</v>
      </c>
      <c r="HB66" s="26">
        <f ca="1">HA66*EXP(-$C$6*$C$7)</f>
        <v>208.07941607567619</v>
      </c>
    </row>
    <row r="67" spans="6:210" x14ac:dyDescent="0.35">
      <c r="F67" s="26">
        <f>F66</f>
        <v>156.69999999999999</v>
      </c>
      <c r="G67">
        <f ca="1">F67*EXP(($C$6-0.5*$C$4^2)*$C$5+$C$4*SQRT($C$5)*_xlfn.NORM.S.INV(RAND()))</f>
        <v>157.3554158350095</v>
      </c>
      <c r="H67">
        <f ca="1">G67*EXP(($C$6-0.5*$C$4^2)*$C$5+$C$4*SQRT($C$5)*_xlfn.NORM.S.INV(RAND()))</f>
        <v>162.69414761599342</v>
      </c>
      <c r="I67">
        <f ca="1">H67*EXP(($C$6-0.5*$C$4^2)*$C$5+$C$4*SQRT($C$5)*_xlfn.NORM.S.INV(RAND()))</f>
        <v>166.34144969324146</v>
      </c>
      <c r="J67">
        <f ca="1">I67*EXP(($C$6-0.5*$C$4^2)*$C$5+$C$4*SQRT($C$5)*_xlfn.NORM.S.INV(RAND()))</f>
        <v>162.44458966407663</v>
      </c>
      <c r="K67">
        <f ca="1">J67*EXP(($C$6-0.5*$C$4^2)*$C$5+$C$4*SQRT($C$5)*_xlfn.NORM.S.INV(RAND()))</f>
        <v>159.78692220396971</v>
      </c>
      <c r="L67">
        <f ca="1">K67*EXP(($C$6-0.5*$C$4^2)*$C$5+$C$4*SQRT($C$5)*_xlfn.NORM.S.INV(RAND()))</f>
        <v>159.65697903387758</v>
      </c>
      <c r="M67">
        <f ca="1">L67*EXP(($C$6-0.5*$C$4^2)*$C$5+$C$4*SQRT($C$5)*_xlfn.NORM.S.INV(RAND()))</f>
        <v>157.96679571518496</v>
      </c>
      <c r="N67">
        <f ca="1">M67*EXP(($C$6-0.5*$C$4^2)*$C$5+$C$4*SQRT($C$5)*_xlfn.NORM.S.INV(RAND()))</f>
        <v>159.33156735927523</v>
      </c>
      <c r="O67">
        <f ca="1">N67*EXP(($C$6-0.5*$C$4^2)*$C$5+$C$4*SQRT($C$5)*_xlfn.NORM.S.INV(RAND()))</f>
        <v>158.0260146256299</v>
      </c>
      <c r="P67">
        <f ca="1">O67*EXP(($C$6-0.5*$C$4^2)*$C$5+$C$4*SQRT($C$5)*_xlfn.NORM.S.INV(RAND()))</f>
        <v>155.31133107318558</v>
      </c>
      <c r="Q67">
        <f ca="1">P67*EXP(($C$6-0.5*$C$4^2)*$C$5+$C$4*SQRT($C$5)*_xlfn.NORM.S.INV(RAND()))</f>
        <v>157.85600595089525</v>
      </c>
      <c r="R67">
        <f ca="1">Q67*EXP(($C$6-0.5*$C$4^2)*$C$5+$C$4*SQRT($C$5)*_xlfn.NORM.S.INV(RAND()))</f>
        <v>158.46811223637312</v>
      </c>
      <c r="S67">
        <f ca="1">R67*EXP(($C$6-0.5*$C$4^2)*$C$5+$C$4*SQRT($C$5)*_xlfn.NORM.S.INV(RAND()))</f>
        <v>160.24525889261295</v>
      </c>
      <c r="T67">
        <f ca="1">S67*EXP(($C$6-0.5*$C$4^2)*$C$5+$C$4*SQRT($C$5)*_xlfn.NORM.S.INV(RAND()))</f>
        <v>157.95312343269129</v>
      </c>
      <c r="U67">
        <f ca="1">T67*EXP(($C$6-0.5*$C$4^2)*$C$5+$C$4*SQRT($C$5)*_xlfn.NORM.S.INV(RAND()))</f>
        <v>158.7326953860848</v>
      </c>
      <c r="V67">
        <f ca="1">U67*EXP(($C$6-0.5*$C$4^2)*$C$5+$C$4*SQRT($C$5)*_xlfn.NORM.S.INV(RAND()))</f>
        <v>163.71087831344713</v>
      </c>
      <c r="W67">
        <f ca="1">V67*EXP(($C$6-0.5*$C$4^2)*$C$5+$C$4*SQRT($C$5)*_xlfn.NORM.S.INV(RAND()))</f>
        <v>161.17546969302441</v>
      </c>
      <c r="X67">
        <f ca="1">W67*EXP(($C$6-0.5*$C$4^2)*$C$5+$C$4*SQRT($C$5)*_xlfn.NORM.S.INV(RAND()))</f>
        <v>162.10700790516654</v>
      </c>
      <c r="Y67">
        <f ca="1">X67*EXP(($C$6-0.5*$C$4^2)*$C$5+$C$4*SQRT($C$5)*_xlfn.NORM.S.INV(RAND()))</f>
        <v>163.65417966309889</v>
      </c>
      <c r="Z67">
        <f ca="1">Y67*EXP(($C$6-0.5*$C$4^2)*$C$5+$C$4*SQRT($C$5)*_xlfn.NORM.S.INV(RAND()))</f>
        <v>165.34907191119072</v>
      </c>
      <c r="AA67">
        <f ca="1">Z67*EXP(($C$6-0.5*$C$4^2)*$C$5+$C$4*SQRT($C$5)*_xlfn.NORM.S.INV(RAND()))</f>
        <v>162.34408234785653</v>
      </c>
      <c r="AB67">
        <f ca="1">AA67*EXP(($C$6-0.5*$C$4^2)*$C$5+$C$4*SQRT($C$5)*_xlfn.NORM.S.INV(RAND()))</f>
        <v>165.87849524998938</v>
      </c>
      <c r="AC67">
        <f ca="1">AB67*EXP(($C$6-0.5*$C$4^2)*$C$5+$C$4*SQRT($C$5)*_xlfn.NORM.S.INV(RAND()))</f>
        <v>166.66049544254497</v>
      </c>
      <c r="AD67">
        <f ca="1">AC67*EXP(($C$6-0.5*$C$4^2)*$C$5+$C$4*SQRT($C$5)*_xlfn.NORM.S.INV(RAND()))</f>
        <v>167.31043836396239</v>
      </c>
      <c r="AE67">
        <f ca="1">AD67*EXP(($C$6-0.5*$C$4^2)*$C$5+$C$4*SQRT($C$5)*_xlfn.NORM.S.INV(RAND()))</f>
        <v>165.64745578002979</v>
      </c>
      <c r="AF67">
        <f ca="1">AE67*EXP(($C$6-0.5*$C$4^2)*$C$5+$C$4*SQRT($C$5)*_xlfn.NORM.S.INV(RAND()))</f>
        <v>162.6463201079799</v>
      </c>
      <c r="AG67">
        <f ca="1">AF67*EXP(($C$6-0.5*$C$4^2)*$C$5+$C$4*SQRT($C$5)*_xlfn.NORM.S.INV(RAND()))</f>
        <v>158.0391365287318</v>
      </c>
      <c r="AH67">
        <f ca="1">AG67*EXP(($C$6-0.5*$C$4^2)*$C$5+$C$4*SQRT($C$5)*_xlfn.NORM.S.INV(RAND()))</f>
        <v>154.87325271464985</v>
      </c>
      <c r="AI67">
        <f ca="1">AH67*EXP(($C$6-0.5*$C$4^2)*$C$5+$C$4*SQRT($C$5)*_xlfn.NORM.S.INV(RAND()))</f>
        <v>163.51469414766123</v>
      </c>
      <c r="AJ67">
        <f ca="1">AI67*EXP(($C$6-0.5*$C$4^2)*$C$5+$C$4*SQRT($C$5)*_xlfn.NORM.S.INV(RAND()))</f>
        <v>166.3941576416147</v>
      </c>
      <c r="AK67">
        <f ca="1">AJ67*EXP(($C$6-0.5*$C$4^2)*$C$5+$C$4*SQRT($C$5)*_xlfn.NORM.S.INV(RAND()))</f>
        <v>166.09972326000326</v>
      </c>
      <c r="AL67">
        <f ca="1">AK67*EXP(($C$6-0.5*$C$4^2)*$C$5+$C$4*SQRT($C$5)*_xlfn.NORM.S.INV(RAND()))</f>
        <v>169.477651837633</v>
      </c>
      <c r="AM67">
        <f ca="1">AL67*EXP(($C$6-0.5*$C$4^2)*$C$5+$C$4*SQRT($C$5)*_xlfn.NORM.S.INV(RAND()))</f>
        <v>171.06730627465811</v>
      </c>
      <c r="AN67">
        <f ca="1">AM67*EXP(($C$6-0.5*$C$4^2)*$C$5+$C$4*SQRT($C$5)*_xlfn.NORM.S.INV(RAND()))</f>
        <v>173.22462246910553</v>
      </c>
      <c r="AO67">
        <f ca="1">AN67*EXP(($C$6-0.5*$C$4^2)*$C$5+$C$4*SQRT($C$5)*_xlfn.NORM.S.INV(RAND()))</f>
        <v>168.60885062325525</v>
      </c>
      <c r="AP67">
        <f ca="1">AO67*EXP(($C$6-0.5*$C$4^2)*$C$5+$C$4*SQRT($C$5)*_xlfn.NORM.S.INV(RAND()))</f>
        <v>171.13109099169412</v>
      </c>
      <c r="AQ67">
        <f ca="1">AP67*EXP(($C$6-0.5*$C$4^2)*$C$5+$C$4*SQRT($C$5)*_xlfn.NORM.S.INV(RAND()))</f>
        <v>170.08069897435234</v>
      </c>
      <c r="AR67">
        <f ca="1">AQ67*EXP(($C$6-0.5*$C$4^2)*$C$5+$C$4*SQRT($C$5)*_xlfn.NORM.S.INV(RAND()))</f>
        <v>167.59983930919543</v>
      </c>
      <c r="AS67">
        <f ca="1">AR67*EXP(($C$6-0.5*$C$4^2)*$C$5+$C$4*SQRT($C$5)*_xlfn.NORM.S.INV(RAND()))</f>
        <v>163.76418024057301</v>
      </c>
      <c r="AT67">
        <f ca="1">AS67*EXP(($C$6-0.5*$C$4^2)*$C$5+$C$4*SQRT($C$5)*_xlfn.NORM.S.INV(RAND()))</f>
        <v>171.78839987836719</v>
      </c>
      <c r="AU67">
        <f ca="1">AT67*EXP(($C$6-0.5*$C$4^2)*$C$5+$C$4*SQRT($C$5)*_xlfn.NORM.S.INV(RAND()))</f>
        <v>167.43986071080803</v>
      </c>
      <c r="AV67">
        <f ca="1">AU67*EXP(($C$6-0.5*$C$4^2)*$C$5+$C$4*SQRT($C$5)*_xlfn.NORM.S.INV(RAND()))</f>
        <v>168.31511487702926</v>
      </c>
      <c r="AW67">
        <f ca="1">AV67*EXP(($C$6-0.5*$C$4^2)*$C$5+$C$4*SQRT($C$5)*_xlfn.NORM.S.INV(RAND()))</f>
        <v>170.67564648620424</v>
      </c>
      <c r="AX67">
        <f ca="1">AW67*EXP(($C$6-0.5*$C$4^2)*$C$5+$C$4*SQRT($C$5)*_xlfn.NORM.S.INV(RAND()))</f>
        <v>171.08084558587134</v>
      </c>
      <c r="AY67">
        <f ca="1">AX67*EXP(($C$6-0.5*$C$4^2)*$C$5+$C$4*SQRT($C$5)*_xlfn.NORM.S.INV(RAND()))</f>
        <v>170.01327249650859</v>
      </c>
      <c r="AZ67">
        <f ca="1">AY67*EXP(($C$6-0.5*$C$4^2)*$C$5+$C$4*SQRT($C$5)*_xlfn.NORM.S.INV(RAND()))</f>
        <v>170.62716303843717</v>
      </c>
      <c r="BA67">
        <f ca="1">AZ67*EXP(($C$6-0.5*$C$4^2)*$C$5+$C$4*SQRT($C$5)*_xlfn.NORM.S.INV(RAND()))</f>
        <v>167.67554121587972</v>
      </c>
      <c r="BB67">
        <f ca="1">BA67*EXP(($C$6-0.5*$C$4^2)*$C$5+$C$4*SQRT($C$5)*_xlfn.NORM.S.INV(RAND()))</f>
        <v>170.1897418709359</v>
      </c>
      <c r="BC67">
        <f ca="1">BB67*EXP(($C$6-0.5*$C$4^2)*$C$5+$C$4*SQRT($C$5)*_xlfn.NORM.S.INV(RAND()))</f>
        <v>172.49995716959867</v>
      </c>
      <c r="BD67">
        <f ca="1">BC67*EXP(($C$6-0.5*$C$4^2)*$C$5+$C$4*SQRT($C$5)*_xlfn.NORM.S.INV(RAND()))</f>
        <v>169.403276887403</v>
      </c>
      <c r="BE67">
        <f ca="1">BD67*EXP(($C$6-0.5*$C$4^2)*$C$5+$C$4*SQRT($C$5)*_xlfn.NORM.S.INV(RAND()))</f>
        <v>167.17582963600984</v>
      </c>
      <c r="BF67">
        <f ca="1">BE67*EXP(($C$6-0.5*$C$4^2)*$C$5+$C$4*SQRT($C$5)*_xlfn.NORM.S.INV(RAND()))</f>
        <v>167.22791332502368</v>
      </c>
      <c r="BG67">
        <f ca="1">BF67*EXP(($C$6-0.5*$C$4^2)*$C$5+$C$4*SQRT($C$5)*_xlfn.NORM.S.INV(RAND()))</f>
        <v>170.18767611136096</v>
      </c>
      <c r="BH67">
        <f ca="1">BG67*EXP(($C$6-0.5*$C$4^2)*$C$5+$C$4*SQRT($C$5)*_xlfn.NORM.S.INV(RAND()))</f>
        <v>164.55008169937184</v>
      </c>
      <c r="BI67">
        <f ca="1">BH67*EXP(($C$6-0.5*$C$4^2)*$C$5+$C$4*SQRT($C$5)*_xlfn.NORM.S.INV(RAND()))</f>
        <v>166.25000725513715</v>
      </c>
      <c r="BJ67">
        <f ca="1">BI67*EXP(($C$6-0.5*$C$4^2)*$C$5+$C$4*SQRT($C$5)*_xlfn.NORM.S.INV(RAND()))</f>
        <v>164.43639445098887</v>
      </c>
      <c r="BK67">
        <f ca="1">BJ67*EXP(($C$6-0.5*$C$4^2)*$C$5+$C$4*SQRT($C$5)*_xlfn.NORM.S.INV(RAND()))</f>
        <v>166.60116005963869</v>
      </c>
      <c r="BL67">
        <f ca="1">BK67*EXP(($C$6-0.5*$C$4^2)*$C$5+$C$4*SQRT($C$5)*_xlfn.NORM.S.INV(RAND()))</f>
        <v>164.47625085377712</v>
      </c>
      <c r="BM67">
        <f ca="1">BL67*EXP(($C$6-0.5*$C$4^2)*$C$5+$C$4*SQRT($C$5)*_xlfn.NORM.S.INV(RAND()))</f>
        <v>167.39936497084844</v>
      </c>
      <c r="BN67">
        <f ca="1">BM67*EXP(($C$6-0.5*$C$4^2)*$C$5+$C$4*SQRT($C$5)*_xlfn.NORM.S.INV(RAND()))</f>
        <v>167.90792770586455</v>
      </c>
      <c r="BO67">
        <f ca="1">BN67*EXP(($C$6-0.5*$C$4^2)*$C$5+$C$4*SQRT($C$5)*_xlfn.NORM.S.INV(RAND()))</f>
        <v>171.94703464256813</v>
      </c>
      <c r="BP67">
        <f ca="1">BO67*EXP(($C$6-0.5*$C$4^2)*$C$5+$C$4*SQRT($C$5)*_xlfn.NORM.S.INV(RAND()))</f>
        <v>172.017088414727</v>
      </c>
      <c r="BQ67">
        <f ca="1">BP67*EXP(($C$6-0.5*$C$4^2)*$C$5+$C$4*SQRT($C$5)*_xlfn.NORM.S.INV(RAND()))</f>
        <v>169.60670929149765</v>
      </c>
      <c r="BR67">
        <f ca="1">BQ67*EXP(($C$6-0.5*$C$4^2)*$C$5+$C$4*SQRT($C$5)*_xlfn.NORM.S.INV(RAND()))</f>
        <v>167.35669672340399</v>
      </c>
      <c r="BS67">
        <f ca="1">BR67*EXP(($C$6-0.5*$C$4^2)*$C$5+$C$4*SQRT($C$5)*_xlfn.NORM.S.INV(RAND()))</f>
        <v>168.45298323894434</v>
      </c>
      <c r="BT67">
        <f ca="1">BS67*EXP(($C$6-0.5*$C$4^2)*$C$5+$C$4*SQRT($C$5)*_xlfn.NORM.S.INV(RAND()))</f>
        <v>165.78826642347462</v>
      </c>
      <c r="BU67">
        <f ca="1">BT67*EXP(($C$6-0.5*$C$4^2)*$C$5+$C$4*SQRT($C$5)*_xlfn.NORM.S.INV(RAND()))</f>
        <v>166.00656757643168</v>
      </c>
      <c r="BV67">
        <f ca="1">BU67*EXP(($C$6-0.5*$C$4^2)*$C$5+$C$4*SQRT($C$5)*_xlfn.NORM.S.INV(RAND()))</f>
        <v>162.22680913334872</v>
      </c>
      <c r="BW67">
        <f ca="1">BV67*EXP(($C$6-0.5*$C$4^2)*$C$5+$C$4*SQRT($C$5)*_xlfn.NORM.S.INV(RAND()))</f>
        <v>154.42288211455897</v>
      </c>
      <c r="BX67">
        <f ca="1">BW67*EXP(($C$6-0.5*$C$4^2)*$C$5+$C$4*SQRT($C$5)*_xlfn.NORM.S.INV(RAND()))</f>
        <v>154.98741738481016</v>
      </c>
      <c r="BY67">
        <f ca="1">BX67*EXP(($C$6-0.5*$C$4^2)*$C$5+$C$4*SQRT($C$5)*_xlfn.NORM.S.INV(RAND()))</f>
        <v>153.43692227703832</v>
      </c>
      <c r="BZ67">
        <f ca="1">BY67*EXP(($C$6-0.5*$C$4^2)*$C$5+$C$4*SQRT($C$5)*_xlfn.NORM.S.INV(RAND()))</f>
        <v>149.41303327042888</v>
      </c>
      <c r="CA67">
        <f ca="1">BZ67*EXP(($C$6-0.5*$C$4^2)*$C$5+$C$4*SQRT($C$5)*_xlfn.NORM.S.INV(RAND()))</f>
        <v>151.03808859187367</v>
      </c>
      <c r="CB67">
        <f ca="1">CA67*EXP(($C$6-0.5*$C$4^2)*$C$5+$C$4*SQRT($C$5)*_xlfn.NORM.S.INV(RAND()))</f>
        <v>152.34910259431351</v>
      </c>
      <c r="CC67">
        <f ca="1">CB67*EXP(($C$6-0.5*$C$4^2)*$C$5+$C$4*SQRT($C$5)*_xlfn.NORM.S.INV(RAND()))</f>
        <v>152.16457291793617</v>
      </c>
      <c r="CD67">
        <f ca="1">CC67*EXP(($C$6-0.5*$C$4^2)*$C$5+$C$4*SQRT($C$5)*_xlfn.NORM.S.INV(RAND()))</f>
        <v>153.06597023674891</v>
      </c>
      <c r="CE67">
        <f ca="1">CD67*EXP(($C$6-0.5*$C$4^2)*$C$5+$C$4*SQRT($C$5)*_xlfn.NORM.S.INV(RAND()))</f>
        <v>156.19107678233087</v>
      </c>
      <c r="CF67">
        <f ca="1">CE67*EXP(($C$6-0.5*$C$4^2)*$C$5+$C$4*SQRT($C$5)*_xlfn.NORM.S.INV(RAND()))</f>
        <v>157.078480073462</v>
      </c>
      <c r="CG67">
        <f ca="1">CF67*EXP(($C$6-0.5*$C$4^2)*$C$5+$C$4*SQRT($C$5)*_xlfn.NORM.S.INV(RAND()))</f>
        <v>157.43130042947146</v>
      </c>
      <c r="CH67">
        <f ca="1">CG67*EXP(($C$6-0.5*$C$4^2)*$C$5+$C$4*SQRT($C$5)*_xlfn.NORM.S.INV(RAND()))</f>
        <v>161.06960928842133</v>
      </c>
      <c r="CI67">
        <f ca="1">CH67*EXP(($C$6-0.5*$C$4^2)*$C$5+$C$4*SQRT($C$5)*_xlfn.NORM.S.INV(RAND()))</f>
        <v>162.61157828434608</v>
      </c>
      <c r="CJ67">
        <f ca="1">CI67*EXP(($C$6-0.5*$C$4^2)*$C$5+$C$4*SQRT($C$5)*_xlfn.NORM.S.INV(RAND()))</f>
        <v>157.65246397845442</v>
      </c>
      <c r="CK67">
        <f ca="1">CJ67*EXP(($C$6-0.5*$C$4^2)*$C$5+$C$4*SQRT($C$5)*_xlfn.NORM.S.INV(RAND()))</f>
        <v>167.65770286328734</v>
      </c>
      <c r="CL67">
        <f ca="1">CK67*EXP(($C$6-0.5*$C$4^2)*$C$5+$C$4*SQRT($C$5)*_xlfn.NORM.S.INV(RAND()))</f>
        <v>166.74254309785627</v>
      </c>
      <c r="CM67">
        <f ca="1">CL67*EXP(($C$6-0.5*$C$4^2)*$C$5+$C$4*SQRT($C$5)*_xlfn.NORM.S.INV(RAND()))</f>
        <v>167.18766653987424</v>
      </c>
      <c r="CN67">
        <f ca="1">CM67*EXP(($C$6-0.5*$C$4^2)*$C$5+$C$4*SQRT($C$5)*_xlfn.NORM.S.INV(RAND()))</f>
        <v>168.86374257088241</v>
      </c>
      <c r="CO67">
        <f ca="1">CN67*EXP(($C$6-0.5*$C$4^2)*$C$5+$C$4*SQRT($C$5)*_xlfn.NORM.S.INV(RAND()))</f>
        <v>168.28756627306026</v>
      </c>
      <c r="CP67">
        <f ca="1">CO67*EXP(($C$6-0.5*$C$4^2)*$C$5+$C$4*SQRT($C$5)*_xlfn.NORM.S.INV(RAND()))</f>
        <v>176.94070695215825</v>
      </c>
      <c r="CQ67">
        <f ca="1">CP67*EXP(($C$6-0.5*$C$4^2)*$C$5+$C$4*SQRT($C$5)*_xlfn.NORM.S.INV(RAND()))</f>
        <v>179.11994840490576</v>
      </c>
      <c r="CR67">
        <f ca="1">CQ67*EXP(($C$6-0.5*$C$4^2)*$C$5+$C$4*SQRT($C$5)*_xlfn.NORM.S.INV(RAND()))</f>
        <v>181.98158626720524</v>
      </c>
      <c r="CS67">
        <f ca="1">CR67*EXP(($C$6-0.5*$C$4^2)*$C$5+$C$4*SQRT($C$5)*_xlfn.NORM.S.INV(RAND()))</f>
        <v>179.99577651131511</v>
      </c>
      <c r="CT67">
        <f ca="1">CS67*EXP(($C$6-0.5*$C$4^2)*$C$5+$C$4*SQRT($C$5)*_xlfn.NORM.S.INV(RAND()))</f>
        <v>178.69911292211657</v>
      </c>
      <c r="CU67">
        <f ca="1">CT67*EXP(($C$6-0.5*$C$4^2)*$C$5+$C$4*SQRT($C$5)*_xlfn.NORM.S.INV(RAND()))</f>
        <v>177.46895395472626</v>
      </c>
      <c r="CV67">
        <f ca="1">CU67*EXP(($C$6-0.5*$C$4^2)*$C$5+$C$4*SQRT($C$5)*_xlfn.NORM.S.INV(RAND()))</f>
        <v>176.35387414110536</v>
      </c>
      <c r="CW67">
        <f ca="1">CV67*EXP(($C$6-0.5*$C$4^2)*$C$5+$C$4*SQRT($C$5)*_xlfn.NORM.S.INV(RAND()))</f>
        <v>176.37906588083408</v>
      </c>
      <c r="CX67">
        <f ca="1">CW67*EXP(($C$6-0.5*$C$4^2)*$C$5+$C$4*SQRT($C$5)*_xlfn.NORM.S.INV(RAND()))</f>
        <v>172.82255232427605</v>
      </c>
      <c r="CY67">
        <f ca="1">CX67*EXP(($C$6-0.5*$C$4^2)*$C$5+$C$4*SQRT($C$5)*_xlfn.NORM.S.INV(RAND()))</f>
        <v>174.44762685604562</v>
      </c>
      <c r="CZ67">
        <f ca="1">CY67*EXP(($C$6-0.5*$C$4^2)*$C$5+$C$4*SQRT($C$5)*_xlfn.NORM.S.INV(RAND()))</f>
        <v>176.66576164811545</v>
      </c>
      <c r="DA67">
        <f ca="1">CZ67*EXP(($C$6-0.5*$C$4^2)*$C$5+$C$4*SQRT($C$5)*_xlfn.NORM.S.INV(RAND()))</f>
        <v>178.72560809010741</v>
      </c>
      <c r="DB67">
        <f ca="1">DA67*EXP(($C$6-0.5*$C$4^2)*$C$5+$C$4*SQRT($C$5)*_xlfn.NORM.S.INV(RAND()))</f>
        <v>175.90909043430983</v>
      </c>
      <c r="DC67">
        <f ca="1">DB67*EXP(($C$6-0.5*$C$4^2)*$C$5+$C$4*SQRT($C$5)*_xlfn.NORM.S.INV(RAND()))</f>
        <v>174.62194106575774</v>
      </c>
      <c r="DD67">
        <f ca="1">DC67*EXP(($C$6-0.5*$C$4^2)*$C$5+$C$4*SQRT($C$5)*_xlfn.NORM.S.INV(RAND()))</f>
        <v>172.45843636916607</v>
      </c>
      <c r="DE67">
        <f ca="1">DD67*EXP(($C$6-0.5*$C$4^2)*$C$5+$C$4*SQRT($C$5)*_xlfn.NORM.S.INV(RAND()))</f>
        <v>173.5537908339204</v>
      </c>
      <c r="DF67">
        <f ca="1">DE67*EXP(($C$6-0.5*$C$4^2)*$C$5+$C$4*SQRT($C$5)*_xlfn.NORM.S.INV(RAND()))</f>
        <v>175.5535706238295</v>
      </c>
      <c r="DG67">
        <f ca="1">DF67*EXP(($C$6-0.5*$C$4^2)*$C$5+$C$4*SQRT($C$5)*_xlfn.NORM.S.INV(RAND()))</f>
        <v>172.85906162594878</v>
      </c>
      <c r="DH67">
        <f ca="1">DG67*EXP(($C$6-0.5*$C$4^2)*$C$5+$C$4*SQRT($C$5)*_xlfn.NORM.S.INV(RAND()))</f>
        <v>171.38762606185946</v>
      </c>
      <c r="DI67">
        <f ca="1">DH67*EXP(($C$6-0.5*$C$4^2)*$C$5+$C$4*SQRT($C$5)*_xlfn.NORM.S.INV(RAND()))</f>
        <v>178.17215918902272</v>
      </c>
      <c r="DJ67">
        <f ca="1">DI67*EXP(($C$6-0.5*$C$4^2)*$C$5+$C$4*SQRT($C$5)*_xlfn.NORM.S.INV(RAND()))</f>
        <v>181.4627295773968</v>
      </c>
      <c r="DK67">
        <f ca="1">DJ67*EXP(($C$6-0.5*$C$4^2)*$C$5+$C$4*SQRT($C$5)*_xlfn.NORM.S.INV(RAND()))</f>
        <v>180.43236115637657</v>
      </c>
      <c r="DL67">
        <f ca="1">DK67*EXP(($C$6-0.5*$C$4^2)*$C$5+$C$4*SQRT($C$5)*_xlfn.NORM.S.INV(RAND()))</f>
        <v>182.19748692104361</v>
      </c>
      <c r="DM67">
        <f ca="1">DL67*EXP(($C$6-0.5*$C$4^2)*$C$5+$C$4*SQRT($C$5)*_xlfn.NORM.S.INV(RAND()))</f>
        <v>175.72616225493104</v>
      </c>
      <c r="DN67">
        <f ca="1">DM67*EXP(($C$6-0.5*$C$4^2)*$C$5+$C$4*SQRT($C$5)*_xlfn.NORM.S.INV(RAND()))</f>
        <v>172.11191966019118</v>
      </c>
      <c r="DO67">
        <f ca="1">DN67*EXP(($C$6-0.5*$C$4^2)*$C$5+$C$4*SQRT($C$5)*_xlfn.NORM.S.INV(RAND()))</f>
        <v>169.32506150060667</v>
      </c>
      <c r="DP67">
        <f ca="1">DO67*EXP(($C$6-0.5*$C$4^2)*$C$5+$C$4*SQRT($C$5)*_xlfn.NORM.S.INV(RAND()))</f>
        <v>171.78793300673811</v>
      </c>
      <c r="DQ67">
        <f ca="1">DP67*EXP(($C$6-0.5*$C$4^2)*$C$5+$C$4*SQRT($C$5)*_xlfn.NORM.S.INV(RAND()))</f>
        <v>171.71648599456856</v>
      </c>
      <c r="DR67">
        <f ca="1">DQ67*EXP(($C$6-0.5*$C$4^2)*$C$5+$C$4*SQRT($C$5)*_xlfn.NORM.S.INV(RAND()))</f>
        <v>169.67232221024321</v>
      </c>
      <c r="DS67">
        <f ca="1">DR67*EXP(($C$6-0.5*$C$4^2)*$C$5+$C$4*SQRT($C$5)*_xlfn.NORM.S.INV(RAND()))</f>
        <v>169.30405204909974</v>
      </c>
      <c r="DT67">
        <f ca="1">DS67*EXP(($C$6-0.5*$C$4^2)*$C$5+$C$4*SQRT($C$5)*_xlfn.NORM.S.INV(RAND()))</f>
        <v>167.58802602601895</v>
      </c>
      <c r="DU67">
        <f ca="1">DT67*EXP(($C$6-0.5*$C$4^2)*$C$5+$C$4*SQRT($C$5)*_xlfn.NORM.S.INV(RAND()))</f>
        <v>168.00120677788817</v>
      </c>
      <c r="DV67">
        <f ca="1">DU67*EXP(($C$6-0.5*$C$4^2)*$C$5+$C$4*SQRT($C$5)*_xlfn.NORM.S.INV(RAND()))</f>
        <v>159.27105417463318</v>
      </c>
      <c r="DW67">
        <f ca="1">DV67*EXP(($C$6-0.5*$C$4^2)*$C$5+$C$4*SQRT($C$5)*_xlfn.NORM.S.INV(RAND()))</f>
        <v>157.2448611732988</v>
      </c>
      <c r="DX67">
        <f ca="1">DW67*EXP(($C$6-0.5*$C$4^2)*$C$5+$C$4*SQRT($C$5)*_xlfn.NORM.S.INV(RAND()))</f>
        <v>156.17879211422834</v>
      </c>
      <c r="DY67">
        <f ca="1">DX67*EXP(($C$6-0.5*$C$4^2)*$C$5+$C$4*SQRT($C$5)*_xlfn.NORM.S.INV(RAND()))</f>
        <v>154.37680682153018</v>
      </c>
      <c r="DZ67">
        <f ca="1">DY67*EXP(($C$6-0.5*$C$4^2)*$C$5+$C$4*SQRT($C$5)*_xlfn.NORM.S.INV(RAND()))</f>
        <v>154.43724469227686</v>
      </c>
      <c r="EA67">
        <f ca="1">DZ67*EXP(($C$6-0.5*$C$4^2)*$C$5+$C$4*SQRT($C$5)*_xlfn.NORM.S.INV(RAND()))</f>
        <v>154.47501977321673</v>
      </c>
      <c r="EB67">
        <f ca="1">EA67*EXP(($C$6-0.5*$C$4^2)*$C$5+$C$4*SQRT($C$5)*_xlfn.NORM.S.INV(RAND()))</f>
        <v>154.33726871747407</v>
      </c>
      <c r="EC67">
        <f ca="1">EB67*EXP(($C$6-0.5*$C$4^2)*$C$5+$C$4*SQRT($C$5)*_xlfn.NORM.S.INV(RAND()))</f>
        <v>150.43284231574987</v>
      </c>
      <c r="ED67">
        <f ca="1">EC67*EXP(($C$6-0.5*$C$4^2)*$C$5+$C$4*SQRT($C$5)*_xlfn.NORM.S.INV(RAND()))</f>
        <v>152.5570617876256</v>
      </c>
      <c r="EE67">
        <f ca="1">ED67*EXP(($C$6-0.5*$C$4^2)*$C$5+$C$4*SQRT($C$5)*_xlfn.NORM.S.INV(RAND()))</f>
        <v>153.26316970707722</v>
      </c>
      <c r="EF67">
        <f ca="1">EE67*EXP(($C$6-0.5*$C$4^2)*$C$5+$C$4*SQRT($C$5)*_xlfn.NORM.S.INV(RAND()))</f>
        <v>152.29307235310225</v>
      </c>
      <c r="EG67">
        <f ca="1">EF67*EXP(($C$6-0.5*$C$4^2)*$C$5+$C$4*SQRT($C$5)*_xlfn.NORM.S.INV(RAND()))</f>
        <v>157.89427543252006</v>
      </c>
      <c r="EH67">
        <f ca="1">EG67*EXP(($C$6-0.5*$C$4^2)*$C$5+$C$4*SQRT($C$5)*_xlfn.NORM.S.INV(RAND()))</f>
        <v>152.0531753492422</v>
      </c>
      <c r="EI67">
        <f ca="1">EH67*EXP(($C$6-0.5*$C$4^2)*$C$5+$C$4*SQRT($C$5)*_xlfn.NORM.S.INV(RAND()))</f>
        <v>153.18270851968995</v>
      </c>
      <c r="EJ67">
        <f ca="1">EI67*EXP(($C$6-0.5*$C$4^2)*$C$5+$C$4*SQRT($C$5)*_xlfn.NORM.S.INV(RAND()))</f>
        <v>151.92025634726826</v>
      </c>
      <c r="EK67">
        <f ca="1">EJ67*EXP(($C$6-0.5*$C$4^2)*$C$5+$C$4*SQRT($C$5)*_xlfn.NORM.S.INV(RAND()))</f>
        <v>152.06863524145228</v>
      </c>
      <c r="EL67">
        <f ca="1">EK67*EXP(($C$6-0.5*$C$4^2)*$C$5+$C$4*SQRT($C$5)*_xlfn.NORM.S.INV(RAND()))</f>
        <v>148.6532005004307</v>
      </c>
      <c r="EM67">
        <f ca="1">EL67*EXP(($C$6-0.5*$C$4^2)*$C$5+$C$4*SQRT($C$5)*_xlfn.NORM.S.INV(RAND()))</f>
        <v>145.89562661659269</v>
      </c>
      <c r="EN67">
        <f ca="1">EM67*EXP(($C$6-0.5*$C$4^2)*$C$5+$C$4*SQRT($C$5)*_xlfn.NORM.S.INV(RAND()))</f>
        <v>144.03418222751242</v>
      </c>
      <c r="EO67">
        <f ca="1">EN67*EXP(($C$6-0.5*$C$4^2)*$C$5+$C$4*SQRT($C$5)*_xlfn.NORM.S.INV(RAND()))</f>
        <v>143.34568952742356</v>
      </c>
      <c r="EP67">
        <f ca="1">EO67*EXP(($C$6-0.5*$C$4^2)*$C$5+$C$4*SQRT($C$5)*_xlfn.NORM.S.INV(RAND()))</f>
        <v>146.85509810659761</v>
      </c>
      <c r="EQ67">
        <f ca="1">EP67*EXP(($C$6-0.5*$C$4^2)*$C$5+$C$4*SQRT($C$5)*_xlfn.NORM.S.INV(RAND()))</f>
        <v>142.11098901993086</v>
      </c>
      <c r="ER67">
        <f ca="1">EQ67*EXP(($C$6-0.5*$C$4^2)*$C$5+$C$4*SQRT($C$5)*_xlfn.NORM.S.INV(RAND()))</f>
        <v>142.04202212357396</v>
      </c>
      <c r="ES67">
        <f ca="1">ER67*EXP(($C$6-0.5*$C$4^2)*$C$5+$C$4*SQRT($C$5)*_xlfn.NORM.S.INV(RAND()))</f>
        <v>139.87612014549609</v>
      </c>
      <c r="ET67">
        <f ca="1">ES67*EXP(($C$6-0.5*$C$4^2)*$C$5+$C$4*SQRT($C$5)*_xlfn.NORM.S.INV(RAND()))</f>
        <v>142.70416437090981</v>
      </c>
      <c r="EU67">
        <f ca="1">ET67*EXP(($C$6-0.5*$C$4^2)*$C$5+$C$4*SQRT($C$5)*_xlfn.NORM.S.INV(RAND()))</f>
        <v>141.82924935557466</v>
      </c>
      <c r="EV67">
        <f ca="1">EU67*EXP(($C$6-0.5*$C$4^2)*$C$5+$C$4*SQRT($C$5)*_xlfn.NORM.S.INV(RAND()))</f>
        <v>136.41827098914919</v>
      </c>
      <c r="EW67">
        <f ca="1">EV67*EXP(($C$6-0.5*$C$4^2)*$C$5+$C$4*SQRT($C$5)*_xlfn.NORM.S.INV(RAND()))</f>
        <v>132.60444583336601</v>
      </c>
      <c r="EX67">
        <f ca="1">EW67*EXP(($C$6-0.5*$C$4^2)*$C$5+$C$4*SQRT($C$5)*_xlfn.NORM.S.INV(RAND()))</f>
        <v>133.53536470203451</v>
      </c>
      <c r="EY67">
        <f ca="1">EX67*EXP(($C$6-0.5*$C$4^2)*$C$5+$C$4*SQRT($C$5)*_xlfn.NORM.S.INV(RAND()))</f>
        <v>131.58476370346847</v>
      </c>
      <c r="EZ67">
        <f ca="1">EY67*EXP(($C$6-0.5*$C$4^2)*$C$5+$C$4*SQRT($C$5)*_xlfn.NORM.S.INV(RAND()))</f>
        <v>133.45940104766925</v>
      </c>
      <c r="FA67">
        <f ca="1">EZ67*EXP(($C$6-0.5*$C$4^2)*$C$5+$C$4*SQRT($C$5)*_xlfn.NORM.S.INV(RAND()))</f>
        <v>132.27105041161511</v>
      </c>
      <c r="FB67">
        <f ca="1">FA67*EXP(($C$6-0.5*$C$4^2)*$C$5+$C$4*SQRT($C$5)*_xlfn.NORM.S.INV(RAND()))</f>
        <v>135.91677136043799</v>
      </c>
      <c r="FC67">
        <f ca="1">FB67*EXP(($C$6-0.5*$C$4^2)*$C$5+$C$4*SQRT($C$5)*_xlfn.NORM.S.INV(RAND()))</f>
        <v>137.65341069768147</v>
      </c>
      <c r="FD67">
        <f ca="1">FC67*EXP(($C$6-0.5*$C$4^2)*$C$5+$C$4*SQRT($C$5)*_xlfn.NORM.S.INV(RAND()))</f>
        <v>139.87956427368604</v>
      </c>
      <c r="FE67">
        <f ca="1">FD67*EXP(($C$6-0.5*$C$4^2)*$C$5+$C$4*SQRT($C$5)*_xlfn.NORM.S.INV(RAND()))</f>
        <v>142.26918666635652</v>
      </c>
      <c r="FF67">
        <f ca="1">FE67*EXP(($C$6-0.5*$C$4^2)*$C$5+$C$4*SQRT($C$5)*_xlfn.NORM.S.INV(RAND()))</f>
        <v>145.59671550027173</v>
      </c>
      <c r="FG67">
        <f ca="1">FF67*EXP(($C$6-0.5*$C$4^2)*$C$5+$C$4*SQRT($C$5)*_xlfn.NORM.S.INV(RAND()))</f>
        <v>146.49676321128996</v>
      </c>
      <c r="FH67">
        <f ca="1">FG67*EXP(($C$6-0.5*$C$4^2)*$C$5+$C$4*SQRT($C$5)*_xlfn.NORM.S.INV(RAND()))</f>
        <v>148.96306033719051</v>
      </c>
      <c r="FI67">
        <f ca="1">FH67*EXP(($C$6-0.5*$C$4^2)*$C$5+$C$4*SQRT($C$5)*_xlfn.NORM.S.INV(RAND()))</f>
        <v>145.84942957268134</v>
      </c>
      <c r="FJ67">
        <f ca="1">FI67*EXP(($C$6-0.5*$C$4^2)*$C$5+$C$4*SQRT($C$5)*_xlfn.NORM.S.INV(RAND()))</f>
        <v>149.78935950343333</v>
      </c>
      <c r="FK67">
        <f ca="1">FJ67*EXP(($C$6-0.5*$C$4^2)*$C$5+$C$4*SQRT($C$5)*_xlfn.NORM.S.INV(RAND()))</f>
        <v>150.80880553555605</v>
      </c>
      <c r="FL67">
        <f ca="1">FK67*EXP(($C$6-0.5*$C$4^2)*$C$5+$C$4*SQRT($C$5)*_xlfn.NORM.S.INV(RAND()))</f>
        <v>154.5880943333039</v>
      </c>
      <c r="FM67">
        <f ca="1">FL67*EXP(($C$6-0.5*$C$4^2)*$C$5+$C$4*SQRT($C$5)*_xlfn.NORM.S.INV(RAND()))</f>
        <v>152.61907323086658</v>
      </c>
      <c r="FN67">
        <f ca="1">FM67*EXP(($C$6-0.5*$C$4^2)*$C$5+$C$4*SQRT($C$5)*_xlfn.NORM.S.INV(RAND()))</f>
        <v>153.69626950169112</v>
      </c>
      <c r="FO67">
        <f ca="1">FN67*EXP(($C$6-0.5*$C$4^2)*$C$5+$C$4*SQRT($C$5)*_xlfn.NORM.S.INV(RAND()))</f>
        <v>150.86961711091786</v>
      </c>
      <c r="FP67">
        <f ca="1">FO67*EXP(($C$6-0.5*$C$4^2)*$C$5+$C$4*SQRT($C$5)*_xlfn.NORM.S.INV(RAND()))</f>
        <v>150.39507654816794</v>
      </c>
      <c r="FQ67">
        <f ca="1">FP67*EXP(($C$6-0.5*$C$4^2)*$C$5+$C$4*SQRT($C$5)*_xlfn.NORM.S.INV(RAND()))</f>
        <v>150.89417667410072</v>
      </c>
      <c r="FR67">
        <f ca="1">FQ67*EXP(($C$6-0.5*$C$4^2)*$C$5+$C$4*SQRT($C$5)*_xlfn.NORM.S.INV(RAND()))</f>
        <v>146.62606828802643</v>
      </c>
      <c r="FS67">
        <f ca="1">FR67*EXP(($C$6-0.5*$C$4^2)*$C$5+$C$4*SQRT($C$5)*_xlfn.NORM.S.INV(RAND()))</f>
        <v>144.49890766824643</v>
      </c>
      <c r="FT67">
        <f ca="1">FS67*EXP(($C$6-0.5*$C$4^2)*$C$5+$C$4*SQRT($C$5)*_xlfn.NORM.S.INV(RAND()))</f>
        <v>149.27261806365493</v>
      </c>
      <c r="FU67">
        <f ca="1">FT67*EXP(($C$6-0.5*$C$4^2)*$C$5+$C$4*SQRT($C$5)*_xlfn.NORM.S.INV(RAND()))</f>
        <v>147.04878125677337</v>
      </c>
      <c r="FV67">
        <f ca="1">FU67*EXP(($C$6-0.5*$C$4^2)*$C$5+$C$4*SQRT($C$5)*_xlfn.NORM.S.INV(RAND()))</f>
        <v>144.48720642277618</v>
      </c>
      <c r="FW67">
        <f ca="1">FV67*EXP(($C$6-0.5*$C$4^2)*$C$5+$C$4*SQRT($C$5)*_xlfn.NORM.S.INV(RAND()))</f>
        <v>148.24606235509077</v>
      </c>
      <c r="FX67">
        <f ca="1">FW67*EXP(($C$6-0.5*$C$4^2)*$C$5+$C$4*SQRT($C$5)*_xlfn.NORM.S.INV(RAND()))</f>
        <v>150.31879505785284</v>
      </c>
      <c r="FY67">
        <f ca="1">FX67*EXP(($C$6-0.5*$C$4^2)*$C$5+$C$4*SQRT($C$5)*_xlfn.NORM.S.INV(RAND()))</f>
        <v>151.12021229324685</v>
      </c>
      <c r="FZ67">
        <f ca="1">FY67*EXP(($C$6-0.5*$C$4^2)*$C$5+$C$4*SQRT($C$5)*_xlfn.NORM.S.INV(RAND()))</f>
        <v>151.4953847915518</v>
      </c>
      <c r="GA67">
        <f ca="1">FZ67*EXP(($C$6-0.5*$C$4^2)*$C$5+$C$4*SQRT($C$5)*_xlfn.NORM.S.INV(RAND()))</f>
        <v>154.56771947046039</v>
      </c>
      <c r="GB67">
        <f ca="1">GA67*EXP(($C$6-0.5*$C$4^2)*$C$5+$C$4*SQRT($C$5)*_xlfn.NORM.S.INV(RAND()))</f>
        <v>156.68271466930062</v>
      </c>
      <c r="GC67">
        <f ca="1">GB67*EXP(($C$6-0.5*$C$4^2)*$C$5+$C$4*SQRT($C$5)*_xlfn.NORM.S.INV(RAND()))</f>
        <v>152.77247112276851</v>
      </c>
      <c r="GD67">
        <f ca="1">GC67*EXP(($C$6-0.5*$C$4^2)*$C$5+$C$4*SQRT($C$5)*_xlfn.NORM.S.INV(RAND()))</f>
        <v>154.40304526309831</v>
      </c>
      <c r="GE67">
        <f ca="1">GD67*EXP(($C$6-0.5*$C$4^2)*$C$5+$C$4*SQRT($C$5)*_xlfn.NORM.S.INV(RAND()))</f>
        <v>155.46934974116155</v>
      </c>
      <c r="GF67">
        <f ca="1">GE67*EXP(($C$6-0.5*$C$4^2)*$C$5+$C$4*SQRT($C$5)*_xlfn.NORM.S.INV(RAND()))</f>
        <v>155.86319477045856</v>
      </c>
      <c r="GG67">
        <f ca="1">GF67*EXP(($C$6-0.5*$C$4^2)*$C$5+$C$4*SQRT($C$5)*_xlfn.NORM.S.INV(RAND()))</f>
        <v>153.17709318090152</v>
      </c>
      <c r="GH67">
        <f ca="1">GG67*EXP(($C$6-0.5*$C$4^2)*$C$5+$C$4*SQRT($C$5)*_xlfn.NORM.S.INV(RAND()))</f>
        <v>152.78613773062861</v>
      </c>
      <c r="GI67">
        <f ca="1">GH67*EXP(($C$6-0.5*$C$4^2)*$C$5+$C$4*SQRT($C$5)*_xlfn.NORM.S.INV(RAND()))</f>
        <v>151.96797144696714</v>
      </c>
      <c r="GJ67">
        <f ca="1">GI67*EXP(($C$6-0.5*$C$4^2)*$C$5+$C$4*SQRT($C$5)*_xlfn.NORM.S.INV(RAND()))</f>
        <v>149.33453855326297</v>
      </c>
      <c r="GK67">
        <f ca="1">GJ67*EXP(($C$6-0.5*$C$4^2)*$C$5+$C$4*SQRT($C$5)*_xlfn.NORM.S.INV(RAND()))</f>
        <v>147.16970273125119</v>
      </c>
      <c r="GL67">
        <f ca="1">GK67*EXP(($C$6-0.5*$C$4^2)*$C$5+$C$4*SQRT($C$5)*_xlfn.NORM.S.INV(RAND()))</f>
        <v>145.93974374828349</v>
      </c>
      <c r="GM67">
        <f ca="1">GL67*EXP(($C$6-0.5*$C$4^2)*$C$5+$C$4*SQRT($C$5)*_xlfn.NORM.S.INV(RAND()))</f>
        <v>145.08714619618567</v>
      </c>
      <c r="GN67">
        <f ca="1">GM67*EXP(($C$6-0.5*$C$4^2)*$C$5+$C$4*SQRT($C$5)*_xlfn.NORM.S.INV(RAND()))</f>
        <v>145.97096848458906</v>
      </c>
      <c r="GO67">
        <f ca="1">GN67*EXP(($C$6-0.5*$C$4^2)*$C$5+$C$4*SQRT($C$5)*_xlfn.NORM.S.INV(RAND()))</f>
        <v>140.96874760700877</v>
      </c>
      <c r="GP67">
        <f ca="1">GO67*EXP(($C$6-0.5*$C$4^2)*$C$5+$C$4*SQRT($C$5)*_xlfn.NORM.S.INV(RAND()))</f>
        <v>139.71943947391077</v>
      </c>
      <c r="GQ67">
        <f ca="1">GP67*EXP(($C$6-0.5*$C$4^2)*$C$5+$C$4*SQRT($C$5)*_xlfn.NORM.S.INV(RAND()))</f>
        <v>140.83300674561218</v>
      </c>
      <c r="GR67">
        <f ca="1">GQ67*EXP(($C$6-0.5*$C$4^2)*$C$5+$C$4*SQRT($C$5)*_xlfn.NORM.S.INV(RAND()))</f>
        <v>139.83960317115196</v>
      </c>
      <c r="GS67">
        <f ca="1">GR67*EXP(($C$6-0.5*$C$4^2)*$C$5+$C$4*SQRT($C$5)*_xlfn.NORM.S.INV(RAND()))</f>
        <v>142.79664332286143</v>
      </c>
      <c r="GT67">
        <f ca="1">GS67*EXP(($C$6-0.5*$C$4^2)*$C$5+$C$4*SQRT($C$5)*_xlfn.NORM.S.INV(RAND()))</f>
        <v>145.28994882419912</v>
      </c>
      <c r="GU67">
        <f ca="1">GT67*EXP(($C$6-0.5*$C$4^2)*$C$5+$C$4*SQRT($C$5)*_xlfn.NORM.S.INV(RAND()))</f>
        <v>144.53860453249158</v>
      </c>
      <c r="GV67">
        <f ca="1">GU67*EXP(($C$6-0.5*$C$4^2)*$C$5+$C$4*SQRT($C$5)*_xlfn.NORM.S.INV(RAND()))</f>
        <v>139.92624743877144</v>
      </c>
      <c r="GW67">
        <f ca="1">GV67*EXP(($C$6-0.5*$C$4^2)*$C$5+$C$4*SQRT($C$5)*_xlfn.NORM.S.INV(RAND()))</f>
        <v>143.87753947933462</v>
      </c>
      <c r="GX67">
        <f ca="1">GW67*EXP(($C$6-0.5*$C$4^2)*$C$5+$C$4*SQRT($C$5)*_xlfn.NORM.S.INV(RAND()))</f>
        <v>143.92726525621137</v>
      </c>
      <c r="GY67" s="26">
        <f t="shared" ref="GY67:GY100" ca="1" si="2">MAX($HD$10-GX67,0)</f>
        <v>16.072734743788629</v>
      </c>
      <c r="GZ67">
        <f ca="1">GY67*EXP(-$C$6*$C$7)</f>
        <v>16.021028170497939</v>
      </c>
      <c r="HA67" s="26">
        <f t="shared" ref="HA67:HA100" ca="1" si="3">MAX(GX67-$HD$10,0)</f>
        <v>0</v>
      </c>
      <c r="HB67" s="26">
        <f ca="1">HA67*EXP(-$C$6*$C$7)</f>
        <v>0</v>
      </c>
    </row>
    <row r="68" spans="6:210" x14ac:dyDescent="0.35">
      <c r="F68" s="26">
        <f>F67</f>
        <v>156.69999999999999</v>
      </c>
      <c r="G68">
        <f ca="1">F68*EXP(($C$6-0.5*$C$4^2)*$C$5+$C$4*SQRT($C$5)*_xlfn.NORM.S.INV(RAND()))</f>
        <v>158.4395799100989</v>
      </c>
      <c r="H68">
        <f ca="1">G68*EXP(($C$6-0.5*$C$4^2)*$C$5+$C$4*SQRT($C$5)*_xlfn.NORM.S.INV(RAND()))</f>
        <v>156.71693101932348</v>
      </c>
      <c r="I68">
        <f ca="1">H68*EXP(($C$6-0.5*$C$4^2)*$C$5+$C$4*SQRT($C$5)*_xlfn.NORM.S.INV(RAND()))</f>
        <v>148.80146350878579</v>
      </c>
      <c r="J68">
        <f ca="1">I68*EXP(($C$6-0.5*$C$4^2)*$C$5+$C$4*SQRT($C$5)*_xlfn.NORM.S.INV(RAND()))</f>
        <v>148.15990572687789</v>
      </c>
      <c r="K68">
        <f ca="1">J68*EXP(($C$6-0.5*$C$4^2)*$C$5+$C$4*SQRT($C$5)*_xlfn.NORM.S.INV(RAND()))</f>
        <v>146.63049278215814</v>
      </c>
      <c r="L68">
        <f ca="1">K68*EXP(($C$6-0.5*$C$4^2)*$C$5+$C$4*SQRT($C$5)*_xlfn.NORM.S.INV(RAND()))</f>
        <v>145.30425685893735</v>
      </c>
      <c r="M68">
        <f ca="1">L68*EXP(($C$6-0.5*$C$4^2)*$C$5+$C$4*SQRT($C$5)*_xlfn.NORM.S.INV(RAND()))</f>
        <v>144.28312750658333</v>
      </c>
      <c r="N68">
        <f ca="1">M68*EXP(($C$6-0.5*$C$4^2)*$C$5+$C$4*SQRT($C$5)*_xlfn.NORM.S.INV(RAND()))</f>
        <v>147.85279089385298</v>
      </c>
      <c r="O68">
        <f ca="1">N68*EXP(($C$6-0.5*$C$4^2)*$C$5+$C$4*SQRT($C$5)*_xlfn.NORM.S.INV(RAND()))</f>
        <v>151.32672539429973</v>
      </c>
      <c r="P68">
        <f ca="1">O68*EXP(($C$6-0.5*$C$4^2)*$C$5+$C$4*SQRT($C$5)*_xlfn.NORM.S.INV(RAND()))</f>
        <v>157.80265540607124</v>
      </c>
      <c r="Q68">
        <f ca="1">P68*EXP(($C$6-0.5*$C$4^2)*$C$5+$C$4*SQRT($C$5)*_xlfn.NORM.S.INV(RAND()))</f>
        <v>157.72981570864019</v>
      </c>
      <c r="R68">
        <f ca="1">Q68*EXP(($C$6-0.5*$C$4^2)*$C$5+$C$4*SQRT($C$5)*_xlfn.NORM.S.INV(RAND()))</f>
        <v>158.21892136844068</v>
      </c>
      <c r="S68">
        <f ca="1">R68*EXP(($C$6-0.5*$C$4^2)*$C$5+$C$4*SQRT($C$5)*_xlfn.NORM.S.INV(RAND()))</f>
        <v>159.8822950718536</v>
      </c>
      <c r="T68">
        <f ca="1">S68*EXP(($C$6-0.5*$C$4^2)*$C$5+$C$4*SQRT($C$5)*_xlfn.NORM.S.INV(RAND()))</f>
        <v>155.62914062163117</v>
      </c>
      <c r="U68">
        <f ca="1">T68*EXP(($C$6-0.5*$C$4^2)*$C$5+$C$4*SQRT($C$5)*_xlfn.NORM.S.INV(RAND()))</f>
        <v>156.47035413427136</v>
      </c>
      <c r="V68">
        <f ca="1">U68*EXP(($C$6-0.5*$C$4^2)*$C$5+$C$4*SQRT($C$5)*_xlfn.NORM.S.INV(RAND()))</f>
        <v>161.82844536355256</v>
      </c>
      <c r="W68">
        <f ca="1">V68*EXP(($C$6-0.5*$C$4^2)*$C$5+$C$4*SQRT($C$5)*_xlfn.NORM.S.INV(RAND()))</f>
        <v>160.07595723000441</v>
      </c>
      <c r="X68">
        <f ca="1">W68*EXP(($C$6-0.5*$C$4^2)*$C$5+$C$4*SQRT($C$5)*_xlfn.NORM.S.INV(RAND()))</f>
        <v>156.54907427714789</v>
      </c>
      <c r="Y68">
        <f ca="1">X68*EXP(($C$6-0.5*$C$4^2)*$C$5+$C$4*SQRT($C$5)*_xlfn.NORM.S.INV(RAND()))</f>
        <v>158.17961204247166</v>
      </c>
      <c r="Z68">
        <f ca="1">Y68*EXP(($C$6-0.5*$C$4^2)*$C$5+$C$4*SQRT($C$5)*_xlfn.NORM.S.INV(RAND()))</f>
        <v>156.69396309431201</v>
      </c>
      <c r="AA68">
        <f ca="1">Z68*EXP(($C$6-0.5*$C$4^2)*$C$5+$C$4*SQRT($C$5)*_xlfn.NORM.S.INV(RAND()))</f>
        <v>158.8027268843519</v>
      </c>
      <c r="AB68">
        <f ca="1">AA68*EXP(($C$6-0.5*$C$4^2)*$C$5+$C$4*SQRT($C$5)*_xlfn.NORM.S.INV(RAND()))</f>
        <v>162.28494271181631</v>
      </c>
      <c r="AC68">
        <f ca="1">AB68*EXP(($C$6-0.5*$C$4^2)*$C$5+$C$4*SQRT($C$5)*_xlfn.NORM.S.INV(RAND()))</f>
        <v>158.80974258896191</v>
      </c>
      <c r="AD68">
        <f ca="1">AC68*EXP(($C$6-0.5*$C$4^2)*$C$5+$C$4*SQRT($C$5)*_xlfn.NORM.S.INV(RAND()))</f>
        <v>165.79984443277067</v>
      </c>
      <c r="AE68">
        <f ca="1">AD68*EXP(($C$6-0.5*$C$4^2)*$C$5+$C$4*SQRT($C$5)*_xlfn.NORM.S.INV(RAND()))</f>
        <v>164.45514252116891</v>
      </c>
      <c r="AF68">
        <f ca="1">AE68*EXP(($C$6-0.5*$C$4^2)*$C$5+$C$4*SQRT($C$5)*_xlfn.NORM.S.INV(RAND()))</f>
        <v>163.17509237641787</v>
      </c>
      <c r="AG68">
        <f ca="1">AF68*EXP(($C$6-0.5*$C$4^2)*$C$5+$C$4*SQRT($C$5)*_xlfn.NORM.S.INV(RAND()))</f>
        <v>161.9020224944</v>
      </c>
      <c r="AH68">
        <f ca="1">AG68*EXP(($C$6-0.5*$C$4^2)*$C$5+$C$4*SQRT($C$5)*_xlfn.NORM.S.INV(RAND()))</f>
        <v>157.53350156619376</v>
      </c>
      <c r="AI68">
        <f ca="1">AH68*EXP(($C$6-0.5*$C$4^2)*$C$5+$C$4*SQRT($C$5)*_xlfn.NORM.S.INV(RAND()))</f>
        <v>155.76330716936565</v>
      </c>
      <c r="AJ68">
        <f ca="1">AI68*EXP(($C$6-0.5*$C$4^2)*$C$5+$C$4*SQRT($C$5)*_xlfn.NORM.S.INV(RAND()))</f>
        <v>158.57026986938934</v>
      </c>
      <c r="AK68">
        <f ca="1">AJ68*EXP(($C$6-0.5*$C$4^2)*$C$5+$C$4*SQRT($C$5)*_xlfn.NORM.S.INV(RAND()))</f>
        <v>159.14868567232602</v>
      </c>
      <c r="AL68">
        <f ca="1">AK68*EXP(($C$6-0.5*$C$4^2)*$C$5+$C$4*SQRT($C$5)*_xlfn.NORM.S.INV(RAND()))</f>
        <v>157.58546684892687</v>
      </c>
      <c r="AM68">
        <f ca="1">AL68*EXP(($C$6-0.5*$C$4^2)*$C$5+$C$4*SQRT($C$5)*_xlfn.NORM.S.INV(RAND()))</f>
        <v>158.87007398153492</v>
      </c>
      <c r="AN68">
        <f ca="1">AM68*EXP(($C$6-0.5*$C$4^2)*$C$5+$C$4*SQRT($C$5)*_xlfn.NORM.S.INV(RAND()))</f>
        <v>154.27307042781379</v>
      </c>
      <c r="AO68">
        <f ca="1">AN68*EXP(($C$6-0.5*$C$4^2)*$C$5+$C$4*SQRT($C$5)*_xlfn.NORM.S.INV(RAND()))</f>
        <v>151.54355559391149</v>
      </c>
      <c r="AP68">
        <f ca="1">AO68*EXP(($C$6-0.5*$C$4^2)*$C$5+$C$4*SQRT($C$5)*_xlfn.NORM.S.INV(RAND()))</f>
        <v>149.63604678142994</v>
      </c>
      <c r="AQ68">
        <f ca="1">AP68*EXP(($C$6-0.5*$C$4^2)*$C$5+$C$4*SQRT($C$5)*_xlfn.NORM.S.INV(RAND()))</f>
        <v>147.36267438821579</v>
      </c>
      <c r="AR68">
        <f ca="1">AQ68*EXP(($C$6-0.5*$C$4^2)*$C$5+$C$4*SQRT($C$5)*_xlfn.NORM.S.INV(RAND()))</f>
        <v>148.96542062571802</v>
      </c>
      <c r="AS68">
        <f ca="1">AR68*EXP(($C$6-0.5*$C$4^2)*$C$5+$C$4*SQRT($C$5)*_xlfn.NORM.S.INV(RAND()))</f>
        <v>147.94800745538603</v>
      </c>
      <c r="AT68">
        <f ca="1">AS68*EXP(($C$6-0.5*$C$4^2)*$C$5+$C$4*SQRT($C$5)*_xlfn.NORM.S.INV(RAND()))</f>
        <v>148.44513684065851</v>
      </c>
      <c r="AU68">
        <f ca="1">AT68*EXP(($C$6-0.5*$C$4^2)*$C$5+$C$4*SQRT($C$5)*_xlfn.NORM.S.INV(RAND()))</f>
        <v>146.13520561293197</v>
      </c>
      <c r="AV68">
        <f ca="1">AU68*EXP(($C$6-0.5*$C$4^2)*$C$5+$C$4*SQRT($C$5)*_xlfn.NORM.S.INV(RAND()))</f>
        <v>147.49234659767524</v>
      </c>
      <c r="AW68">
        <f ca="1">AV68*EXP(($C$6-0.5*$C$4^2)*$C$5+$C$4*SQRT($C$5)*_xlfn.NORM.S.INV(RAND()))</f>
        <v>148.48992071474467</v>
      </c>
      <c r="AX68">
        <f ca="1">AW68*EXP(($C$6-0.5*$C$4^2)*$C$5+$C$4*SQRT($C$5)*_xlfn.NORM.S.INV(RAND()))</f>
        <v>146.9625221486499</v>
      </c>
      <c r="AY68">
        <f ca="1">AX68*EXP(($C$6-0.5*$C$4^2)*$C$5+$C$4*SQRT($C$5)*_xlfn.NORM.S.INV(RAND()))</f>
        <v>146.53286786600594</v>
      </c>
      <c r="AZ68">
        <f ca="1">AY68*EXP(($C$6-0.5*$C$4^2)*$C$5+$C$4*SQRT($C$5)*_xlfn.NORM.S.INV(RAND()))</f>
        <v>147.15877927938575</v>
      </c>
      <c r="BA68">
        <f ca="1">AZ68*EXP(($C$6-0.5*$C$4^2)*$C$5+$C$4*SQRT($C$5)*_xlfn.NORM.S.INV(RAND()))</f>
        <v>150.36618717517064</v>
      </c>
      <c r="BB68">
        <f ca="1">BA68*EXP(($C$6-0.5*$C$4^2)*$C$5+$C$4*SQRT($C$5)*_xlfn.NORM.S.INV(RAND()))</f>
        <v>148.21439363908121</v>
      </c>
      <c r="BC68">
        <f ca="1">BB68*EXP(($C$6-0.5*$C$4^2)*$C$5+$C$4*SQRT($C$5)*_xlfn.NORM.S.INV(RAND()))</f>
        <v>142.19901293326416</v>
      </c>
      <c r="BD68">
        <f ca="1">BC68*EXP(($C$6-0.5*$C$4^2)*$C$5+$C$4*SQRT($C$5)*_xlfn.NORM.S.INV(RAND()))</f>
        <v>145.6634531698802</v>
      </c>
      <c r="BE68">
        <f ca="1">BD68*EXP(($C$6-0.5*$C$4^2)*$C$5+$C$4*SQRT($C$5)*_xlfn.NORM.S.INV(RAND()))</f>
        <v>144.42587849000608</v>
      </c>
      <c r="BF68">
        <f ca="1">BE68*EXP(($C$6-0.5*$C$4^2)*$C$5+$C$4*SQRT($C$5)*_xlfn.NORM.S.INV(RAND()))</f>
        <v>145.94351523357682</v>
      </c>
      <c r="BG68">
        <f ca="1">BF68*EXP(($C$6-0.5*$C$4^2)*$C$5+$C$4*SQRT($C$5)*_xlfn.NORM.S.INV(RAND()))</f>
        <v>147.60316265052001</v>
      </c>
      <c r="BH68">
        <f ca="1">BG68*EXP(($C$6-0.5*$C$4^2)*$C$5+$C$4*SQRT($C$5)*_xlfn.NORM.S.INV(RAND()))</f>
        <v>147.529087561572</v>
      </c>
      <c r="BI68">
        <f ca="1">BH68*EXP(($C$6-0.5*$C$4^2)*$C$5+$C$4*SQRT($C$5)*_xlfn.NORM.S.INV(RAND()))</f>
        <v>145.39165009610304</v>
      </c>
      <c r="BJ68">
        <f ca="1">BI68*EXP(($C$6-0.5*$C$4^2)*$C$5+$C$4*SQRT($C$5)*_xlfn.NORM.S.INV(RAND()))</f>
        <v>141.33699951856545</v>
      </c>
      <c r="BK68">
        <f ca="1">BJ68*EXP(($C$6-0.5*$C$4^2)*$C$5+$C$4*SQRT($C$5)*_xlfn.NORM.S.INV(RAND()))</f>
        <v>143.92905877814374</v>
      </c>
      <c r="BL68">
        <f ca="1">BK68*EXP(($C$6-0.5*$C$4^2)*$C$5+$C$4*SQRT($C$5)*_xlfn.NORM.S.INV(RAND()))</f>
        <v>143.20758257010121</v>
      </c>
      <c r="BM68">
        <f ca="1">BL68*EXP(($C$6-0.5*$C$4^2)*$C$5+$C$4*SQRT($C$5)*_xlfn.NORM.S.INV(RAND()))</f>
        <v>143.02375325025554</v>
      </c>
      <c r="BN68">
        <f ca="1">BM68*EXP(($C$6-0.5*$C$4^2)*$C$5+$C$4*SQRT($C$5)*_xlfn.NORM.S.INV(RAND()))</f>
        <v>141.34137773053459</v>
      </c>
      <c r="BO68">
        <f ca="1">BN68*EXP(($C$6-0.5*$C$4^2)*$C$5+$C$4*SQRT($C$5)*_xlfn.NORM.S.INV(RAND()))</f>
        <v>143.31164964520167</v>
      </c>
      <c r="BP68">
        <f ca="1">BO68*EXP(($C$6-0.5*$C$4^2)*$C$5+$C$4*SQRT($C$5)*_xlfn.NORM.S.INV(RAND()))</f>
        <v>146.81542346590825</v>
      </c>
      <c r="BQ68">
        <f ca="1">BP68*EXP(($C$6-0.5*$C$4^2)*$C$5+$C$4*SQRT($C$5)*_xlfn.NORM.S.INV(RAND()))</f>
        <v>150.83318476541402</v>
      </c>
      <c r="BR68">
        <f ca="1">BQ68*EXP(($C$6-0.5*$C$4^2)*$C$5+$C$4*SQRT($C$5)*_xlfn.NORM.S.INV(RAND()))</f>
        <v>153.74670273481215</v>
      </c>
      <c r="BS68">
        <f ca="1">BR68*EXP(($C$6-0.5*$C$4^2)*$C$5+$C$4*SQRT($C$5)*_xlfn.NORM.S.INV(RAND()))</f>
        <v>155.4768920298269</v>
      </c>
      <c r="BT68">
        <f ca="1">BS68*EXP(($C$6-0.5*$C$4^2)*$C$5+$C$4*SQRT($C$5)*_xlfn.NORM.S.INV(RAND()))</f>
        <v>153.68130859949687</v>
      </c>
      <c r="BU68">
        <f ca="1">BT68*EXP(($C$6-0.5*$C$4^2)*$C$5+$C$4*SQRT($C$5)*_xlfn.NORM.S.INV(RAND()))</f>
        <v>150.29190229460764</v>
      </c>
      <c r="BV68">
        <f ca="1">BU68*EXP(($C$6-0.5*$C$4^2)*$C$5+$C$4*SQRT($C$5)*_xlfn.NORM.S.INV(RAND()))</f>
        <v>148.15923961542325</v>
      </c>
      <c r="BW68">
        <f ca="1">BV68*EXP(($C$6-0.5*$C$4^2)*$C$5+$C$4*SQRT($C$5)*_xlfn.NORM.S.INV(RAND()))</f>
        <v>143.72818089835303</v>
      </c>
      <c r="BX68">
        <f ca="1">BW68*EXP(($C$6-0.5*$C$4^2)*$C$5+$C$4*SQRT($C$5)*_xlfn.NORM.S.INV(RAND()))</f>
        <v>148.57380404942867</v>
      </c>
      <c r="BY68">
        <f ca="1">BX68*EXP(($C$6-0.5*$C$4^2)*$C$5+$C$4*SQRT($C$5)*_xlfn.NORM.S.INV(RAND()))</f>
        <v>147.270546394663</v>
      </c>
      <c r="BZ68">
        <f ca="1">BY68*EXP(($C$6-0.5*$C$4^2)*$C$5+$C$4*SQRT($C$5)*_xlfn.NORM.S.INV(RAND()))</f>
        <v>153.52404698270988</v>
      </c>
      <c r="CA68">
        <f ca="1">BZ68*EXP(($C$6-0.5*$C$4^2)*$C$5+$C$4*SQRT($C$5)*_xlfn.NORM.S.INV(RAND()))</f>
        <v>152.16948947884626</v>
      </c>
      <c r="CB68">
        <f ca="1">CA68*EXP(($C$6-0.5*$C$4^2)*$C$5+$C$4*SQRT($C$5)*_xlfn.NORM.S.INV(RAND()))</f>
        <v>153.26957075172874</v>
      </c>
      <c r="CC68">
        <f ca="1">CB68*EXP(($C$6-0.5*$C$4^2)*$C$5+$C$4*SQRT($C$5)*_xlfn.NORM.S.INV(RAND()))</f>
        <v>150.19795814447073</v>
      </c>
      <c r="CD68">
        <f ca="1">CC68*EXP(($C$6-0.5*$C$4^2)*$C$5+$C$4*SQRT($C$5)*_xlfn.NORM.S.INV(RAND()))</f>
        <v>151.41599482501991</v>
      </c>
      <c r="CE68">
        <f ca="1">CD68*EXP(($C$6-0.5*$C$4^2)*$C$5+$C$4*SQRT($C$5)*_xlfn.NORM.S.INV(RAND()))</f>
        <v>153.58949254308783</v>
      </c>
      <c r="CF68">
        <f ca="1">CE68*EXP(($C$6-0.5*$C$4^2)*$C$5+$C$4*SQRT($C$5)*_xlfn.NORM.S.INV(RAND()))</f>
        <v>152.66150132586344</v>
      </c>
      <c r="CG68">
        <f ca="1">CF68*EXP(($C$6-0.5*$C$4^2)*$C$5+$C$4*SQRT($C$5)*_xlfn.NORM.S.INV(RAND()))</f>
        <v>148.82164885387064</v>
      </c>
      <c r="CH68">
        <f ca="1">CG68*EXP(($C$6-0.5*$C$4^2)*$C$5+$C$4*SQRT($C$5)*_xlfn.NORM.S.INV(RAND()))</f>
        <v>148.61881776726591</v>
      </c>
      <c r="CI68">
        <f ca="1">CH68*EXP(($C$6-0.5*$C$4^2)*$C$5+$C$4*SQRT($C$5)*_xlfn.NORM.S.INV(RAND()))</f>
        <v>146.21013597703956</v>
      </c>
      <c r="CJ68">
        <f ca="1">CI68*EXP(($C$6-0.5*$C$4^2)*$C$5+$C$4*SQRT($C$5)*_xlfn.NORM.S.INV(RAND()))</f>
        <v>151.75957007083994</v>
      </c>
      <c r="CK68">
        <f ca="1">CJ68*EXP(($C$6-0.5*$C$4^2)*$C$5+$C$4*SQRT($C$5)*_xlfn.NORM.S.INV(RAND()))</f>
        <v>154.37896538846636</v>
      </c>
      <c r="CL68">
        <f ca="1">CK68*EXP(($C$6-0.5*$C$4^2)*$C$5+$C$4*SQRT($C$5)*_xlfn.NORM.S.INV(RAND()))</f>
        <v>149.87550007467618</v>
      </c>
      <c r="CM68">
        <f ca="1">CL68*EXP(($C$6-0.5*$C$4^2)*$C$5+$C$4*SQRT($C$5)*_xlfn.NORM.S.INV(RAND()))</f>
        <v>146.52031952234188</v>
      </c>
      <c r="CN68">
        <f ca="1">CM68*EXP(($C$6-0.5*$C$4^2)*$C$5+$C$4*SQRT($C$5)*_xlfn.NORM.S.INV(RAND()))</f>
        <v>146.53731030601227</v>
      </c>
      <c r="CO68">
        <f ca="1">CN68*EXP(($C$6-0.5*$C$4^2)*$C$5+$C$4*SQRT($C$5)*_xlfn.NORM.S.INV(RAND()))</f>
        <v>146.67442325356006</v>
      </c>
      <c r="CP68">
        <f ca="1">CO68*EXP(($C$6-0.5*$C$4^2)*$C$5+$C$4*SQRT($C$5)*_xlfn.NORM.S.INV(RAND()))</f>
        <v>148.32778978707523</v>
      </c>
      <c r="CQ68">
        <f ca="1">CP68*EXP(($C$6-0.5*$C$4^2)*$C$5+$C$4*SQRT($C$5)*_xlfn.NORM.S.INV(RAND()))</f>
        <v>152.37177394571245</v>
      </c>
      <c r="CR68">
        <f ca="1">CQ68*EXP(($C$6-0.5*$C$4^2)*$C$5+$C$4*SQRT($C$5)*_xlfn.NORM.S.INV(RAND()))</f>
        <v>154.04492733260784</v>
      </c>
      <c r="CS68">
        <f ca="1">CR68*EXP(($C$6-0.5*$C$4^2)*$C$5+$C$4*SQRT($C$5)*_xlfn.NORM.S.INV(RAND()))</f>
        <v>150.89664496007032</v>
      </c>
      <c r="CT68">
        <f ca="1">CS68*EXP(($C$6-0.5*$C$4^2)*$C$5+$C$4*SQRT($C$5)*_xlfn.NORM.S.INV(RAND()))</f>
        <v>153.36084334399436</v>
      </c>
      <c r="CU68">
        <f ca="1">CT68*EXP(($C$6-0.5*$C$4^2)*$C$5+$C$4*SQRT($C$5)*_xlfn.NORM.S.INV(RAND()))</f>
        <v>154.37921097027942</v>
      </c>
      <c r="CV68">
        <f ca="1">CU68*EXP(($C$6-0.5*$C$4^2)*$C$5+$C$4*SQRT($C$5)*_xlfn.NORM.S.INV(RAND()))</f>
        <v>153.38898327023281</v>
      </c>
      <c r="CW68">
        <f ca="1">CV68*EXP(($C$6-0.5*$C$4^2)*$C$5+$C$4*SQRT($C$5)*_xlfn.NORM.S.INV(RAND()))</f>
        <v>154.04734983370389</v>
      </c>
      <c r="CX68">
        <f ca="1">CW68*EXP(($C$6-0.5*$C$4^2)*$C$5+$C$4*SQRT($C$5)*_xlfn.NORM.S.INV(RAND()))</f>
        <v>149.97895911312725</v>
      </c>
      <c r="CY68">
        <f ca="1">CX68*EXP(($C$6-0.5*$C$4^2)*$C$5+$C$4*SQRT($C$5)*_xlfn.NORM.S.INV(RAND()))</f>
        <v>151.65522903570545</v>
      </c>
      <c r="CZ68">
        <f ca="1">CY68*EXP(($C$6-0.5*$C$4^2)*$C$5+$C$4*SQRT($C$5)*_xlfn.NORM.S.INV(RAND()))</f>
        <v>149.19777891732218</v>
      </c>
      <c r="DA68">
        <f ca="1">CZ68*EXP(($C$6-0.5*$C$4^2)*$C$5+$C$4*SQRT($C$5)*_xlfn.NORM.S.INV(RAND()))</f>
        <v>146.81416843063212</v>
      </c>
      <c r="DB68">
        <f ca="1">DA68*EXP(($C$6-0.5*$C$4^2)*$C$5+$C$4*SQRT($C$5)*_xlfn.NORM.S.INV(RAND()))</f>
        <v>140.65335050976168</v>
      </c>
      <c r="DC68">
        <f ca="1">DB68*EXP(($C$6-0.5*$C$4^2)*$C$5+$C$4*SQRT($C$5)*_xlfn.NORM.S.INV(RAND()))</f>
        <v>134.12824496513886</v>
      </c>
      <c r="DD68">
        <f ca="1">DC68*EXP(($C$6-0.5*$C$4^2)*$C$5+$C$4*SQRT($C$5)*_xlfn.NORM.S.INV(RAND()))</f>
        <v>134.42955161999757</v>
      </c>
      <c r="DE68">
        <f ca="1">DD68*EXP(($C$6-0.5*$C$4^2)*$C$5+$C$4*SQRT($C$5)*_xlfn.NORM.S.INV(RAND()))</f>
        <v>132.94398330620069</v>
      </c>
      <c r="DF68">
        <f ca="1">DE68*EXP(($C$6-0.5*$C$4^2)*$C$5+$C$4*SQRT($C$5)*_xlfn.NORM.S.INV(RAND()))</f>
        <v>131.8693288237007</v>
      </c>
      <c r="DG68">
        <f ca="1">DF68*EXP(($C$6-0.5*$C$4^2)*$C$5+$C$4*SQRT($C$5)*_xlfn.NORM.S.INV(RAND()))</f>
        <v>131.16374602709541</v>
      </c>
      <c r="DH68">
        <f ca="1">DG68*EXP(($C$6-0.5*$C$4^2)*$C$5+$C$4*SQRT($C$5)*_xlfn.NORM.S.INV(RAND()))</f>
        <v>131.07004318832287</v>
      </c>
      <c r="DI68">
        <f ca="1">DH68*EXP(($C$6-0.5*$C$4^2)*$C$5+$C$4*SQRT($C$5)*_xlfn.NORM.S.INV(RAND()))</f>
        <v>132.09111470379921</v>
      </c>
      <c r="DJ68">
        <f ca="1">DI68*EXP(($C$6-0.5*$C$4^2)*$C$5+$C$4*SQRT($C$5)*_xlfn.NORM.S.INV(RAND()))</f>
        <v>132.10394873306092</v>
      </c>
      <c r="DK68">
        <f ca="1">DJ68*EXP(($C$6-0.5*$C$4^2)*$C$5+$C$4*SQRT($C$5)*_xlfn.NORM.S.INV(RAND()))</f>
        <v>128.23271016977472</v>
      </c>
      <c r="DL68">
        <f ca="1">DK68*EXP(($C$6-0.5*$C$4^2)*$C$5+$C$4*SQRT($C$5)*_xlfn.NORM.S.INV(RAND()))</f>
        <v>129.67914912328553</v>
      </c>
      <c r="DM68">
        <f ca="1">DL68*EXP(($C$6-0.5*$C$4^2)*$C$5+$C$4*SQRT($C$5)*_xlfn.NORM.S.INV(RAND()))</f>
        <v>125.89703788912711</v>
      </c>
      <c r="DN68">
        <f ca="1">DM68*EXP(($C$6-0.5*$C$4^2)*$C$5+$C$4*SQRT($C$5)*_xlfn.NORM.S.INV(RAND()))</f>
        <v>124.8240906692206</v>
      </c>
      <c r="DO68">
        <f ca="1">DN68*EXP(($C$6-0.5*$C$4^2)*$C$5+$C$4*SQRT($C$5)*_xlfn.NORM.S.INV(RAND()))</f>
        <v>127.16545616060603</v>
      </c>
      <c r="DP68">
        <f ca="1">DO68*EXP(($C$6-0.5*$C$4^2)*$C$5+$C$4*SQRT($C$5)*_xlfn.NORM.S.INV(RAND()))</f>
        <v>127.58455043268604</v>
      </c>
      <c r="DQ68">
        <f ca="1">DP68*EXP(($C$6-0.5*$C$4^2)*$C$5+$C$4*SQRT($C$5)*_xlfn.NORM.S.INV(RAND()))</f>
        <v>129.40311050221197</v>
      </c>
      <c r="DR68">
        <f ca="1">DQ68*EXP(($C$6-0.5*$C$4^2)*$C$5+$C$4*SQRT($C$5)*_xlfn.NORM.S.INV(RAND()))</f>
        <v>125.71676876511511</v>
      </c>
      <c r="DS68">
        <f ca="1">DR68*EXP(($C$6-0.5*$C$4^2)*$C$5+$C$4*SQRT($C$5)*_xlfn.NORM.S.INV(RAND()))</f>
        <v>126.22872952096053</v>
      </c>
      <c r="DT68">
        <f ca="1">DS68*EXP(($C$6-0.5*$C$4^2)*$C$5+$C$4*SQRT($C$5)*_xlfn.NORM.S.INV(RAND()))</f>
        <v>126.31881884181549</v>
      </c>
      <c r="DU68">
        <f ca="1">DT68*EXP(($C$6-0.5*$C$4^2)*$C$5+$C$4*SQRT($C$5)*_xlfn.NORM.S.INV(RAND()))</f>
        <v>125.19543923248243</v>
      </c>
      <c r="DV68">
        <f ca="1">DU68*EXP(($C$6-0.5*$C$4^2)*$C$5+$C$4*SQRT($C$5)*_xlfn.NORM.S.INV(RAND()))</f>
        <v>127.74510014627059</v>
      </c>
      <c r="DW68">
        <f ca="1">DV68*EXP(($C$6-0.5*$C$4^2)*$C$5+$C$4*SQRT($C$5)*_xlfn.NORM.S.INV(RAND()))</f>
        <v>128.67380452044296</v>
      </c>
      <c r="DX68">
        <f ca="1">DW68*EXP(($C$6-0.5*$C$4^2)*$C$5+$C$4*SQRT($C$5)*_xlfn.NORM.S.INV(RAND()))</f>
        <v>128.62768567513655</v>
      </c>
      <c r="DY68">
        <f ca="1">DX68*EXP(($C$6-0.5*$C$4^2)*$C$5+$C$4*SQRT($C$5)*_xlfn.NORM.S.INV(RAND()))</f>
        <v>127.07918492019549</v>
      </c>
      <c r="DZ68">
        <f ca="1">DY68*EXP(($C$6-0.5*$C$4^2)*$C$5+$C$4*SQRT($C$5)*_xlfn.NORM.S.INV(RAND()))</f>
        <v>128.2684782445742</v>
      </c>
      <c r="EA68">
        <f ca="1">DZ68*EXP(($C$6-0.5*$C$4^2)*$C$5+$C$4*SQRT($C$5)*_xlfn.NORM.S.INV(RAND()))</f>
        <v>130.32305535072507</v>
      </c>
      <c r="EB68">
        <f ca="1">EA68*EXP(($C$6-0.5*$C$4^2)*$C$5+$C$4*SQRT($C$5)*_xlfn.NORM.S.INV(RAND()))</f>
        <v>130.00799426448532</v>
      </c>
      <c r="EC68">
        <f ca="1">EB68*EXP(($C$6-0.5*$C$4^2)*$C$5+$C$4*SQRT($C$5)*_xlfn.NORM.S.INV(RAND()))</f>
        <v>131.95900691442844</v>
      </c>
      <c r="ED68">
        <f ca="1">EC68*EXP(($C$6-0.5*$C$4^2)*$C$5+$C$4*SQRT($C$5)*_xlfn.NORM.S.INV(RAND()))</f>
        <v>129.88860719848762</v>
      </c>
      <c r="EE68">
        <f ca="1">ED68*EXP(($C$6-0.5*$C$4^2)*$C$5+$C$4*SQRT($C$5)*_xlfn.NORM.S.INV(RAND()))</f>
        <v>127.59163661135504</v>
      </c>
      <c r="EF68">
        <f ca="1">EE68*EXP(($C$6-0.5*$C$4^2)*$C$5+$C$4*SQRT($C$5)*_xlfn.NORM.S.INV(RAND()))</f>
        <v>127.31425163161451</v>
      </c>
      <c r="EG68">
        <f ca="1">EF68*EXP(($C$6-0.5*$C$4^2)*$C$5+$C$4*SQRT($C$5)*_xlfn.NORM.S.INV(RAND()))</f>
        <v>127.86700365823197</v>
      </c>
      <c r="EH68">
        <f ca="1">EG68*EXP(($C$6-0.5*$C$4^2)*$C$5+$C$4*SQRT($C$5)*_xlfn.NORM.S.INV(RAND()))</f>
        <v>130.56309908403676</v>
      </c>
      <c r="EI68">
        <f ca="1">EH68*EXP(($C$6-0.5*$C$4^2)*$C$5+$C$4*SQRT($C$5)*_xlfn.NORM.S.INV(RAND()))</f>
        <v>131.61780188584726</v>
      </c>
      <c r="EJ68">
        <f ca="1">EI68*EXP(($C$6-0.5*$C$4^2)*$C$5+$C$4*SQRT($C$5)*_xlfn.NORM.S.INV(RAND()))</f>
        <v>129.36967871518064</v>
      </c>
      <c r="EK68">
        <f ca="1">EJ68*EXP(($C$6-0.5*$C$4^2)*$C$5+$C$4*SQRT($C$5)*_xlfn.NORM.S.INV(RAND()))</f>
        <v>127.8737310766592</v>
      </c>
      <c r="EL68">
        <f ca="1">EK68*EXP(($C$6-0.5*$C$4^2)*$C$5+$C$4*SQRT($C$5)*_xlfn.NORM.S.INV(RAND()))</f>
        <v>128.82389199610523</v>
      </c>
      <c r="EM68">
        <f ca="1">EL68*EXP(($C$6-0.5*$C$4^2)*$C$5+$C$4*SQRT($C$5)*_xlfn.NORM.S.INV(RAND()))</f>
        <v>131.63730734246064</v>
      </c>
      <c r="EN68">
        <f ca="1">EM68*EXP(($C$6-0.5*$C$4^2)*$C$5+$C$4*SQRT($C$5)*_xlfn.NORM.S.INV(RAND()))</f>
        <v>133.74303766125408</v>
      </c>
      <c r="EO68">
        <f ca="1">EN68*EXP(($C$6-0.5*$C$4^2)*$C$5+$C$4*SQRT($C$5)*_xlfn.NORM.S.INV(RAND()))</f>
        <v>131.02911329574192</v>
      </c>
      <c r="EP68">
        <f ca="1">EO68*EXP(($C$6-0.5*$C$4^2)*$C$5+$C$4*SQRT($C$5)*_xlfn.NORM.S.INV(RAND()))</f>
        <v>126.00155449454563</v>
      </c>
      <c r="EQ68">
        <f ca="1">EP68*EXP(($C$6-0.5*$C$4^2)*$C$5+$C$4*SQRT($C$5)*_xlfn.NORM.S.INV(RAND()))</f>
        <v>127.30034789152613</v>
      </c>
      <c r="ER68">
        <f ca="1">EQ68*EXP(($C$6-0.5*$C$4^2)*$C$5+$C$4*SQRT($C$5)*_xlfn.NORM.S.INV(RAND()))</f>
        <v>128.95024610026971</v>
      </c>
      <c r="ES68">
        <f ca="1">ER68*EXP(($C$6-0.5*$C$4^2)*$C$5+$C$4*SQRT($C$5)*_xlfn.NORM.S.INV(RAND()))</f>
        <v>132.36077834223829</v>
      </c>
      <c r="ET68">
        <f ca="1">ES68*EXP(($C$6-0.5*$C$4^2)*$C$5+$C$4*SQRT($C$5)*_xlfn.NORM.S.INV(RAND()))</f>
        <v>132.26650716688613</v>
      </c>
      <c r="EU68">
        <f ca="1">ET68*EXP(($C$6-0.5*$C$4^2)*$C$5+$C$4*SQRT($C$5)*_xlfn.NORM.S.INV(RAND()))</f>
        <v>130.16771649954191</v>
      </c>
      <c r="EV68">
        <f ca="1">EU68*EXP(($C$6-0.5*$C$4^2)*$C$5+$C$4*SQRT($C$5)*_xlfn.NORM.S.INV(RAND()))</f>
        <v>130.66521294354507</v>
      </c>
      <c r="EW68">
        <f ca="1">EV68*EXP(($C$6-0.5*$C$4^2)*$C$5+$C$4*SQRT($C$5)*_xlfn.NORM.S.INV(RAND()))</f>
        <v>132.77593325183923</v>
      </c>
      <c r="EX68">
        <f ca="1">EW68*EXP(($C$6-0.5*$C$4^2)*$C$5+$C$4*SQRT($C$5)*_xlfn.NORM.S.INV(RAND()))</f>
        <v>132.92773156057703</v>
      </c>
      <c r="EY68">
        <f ca="1">EX68*EXP(($C$6-0.5*$C$4^2)*$C$5+$C$4*SQRT($C$5)*_xlfn.NORM.S.INV(RAND()))</f>
        <v>136.23688152237256</v>
      </c>
      <c r="EZ68">
        <f ca="1">EY68*EXP(($C$6-0.5*$C$4^2)*$C$5+$C$4*SQRT($C$5)*_xlfn.NORM.S.INV(RAND()))</f>
        <v>140.38543338894002</v>
      </c>
      <c r="FA68">
        <f ca="1">EZ68*EXP(($C$6-0.5*$C$4^2)*$C$5+$C$4*SQRT($C$5)*_xlfn.NORM.S.INV(RAND()))</f>
        <v>138.38413516860737</v>
      </c>
      <c r="FB68">
        <f ca="1">FA68*EXP(($C$6-0.5*$C$4^2)*$C$5+$C$4*SQRT($C$5)*_xlfn.NORM.S.INV(RAND()))</f>
        <v>139.74526044774458</v>
      </c>
      <c r="FC68">
        <f ca="1">FB68*EXP(($C$6-0.5*$C$4^2)*$C$5+$C$4*SQRT($C$5)*_xlfn.NORM.S.INV(RAND()))</f>
        <v>142.28486121327418</v>
      </c>
      <c r="FD68">
        <f ca="1">FC68*EXP(($C$6-0.5*$C$4^2)*$C$5+$C$4*SQRT($C$5)*_xlfn.NORM.S.INV(RAND()))</f>
        <v>140.69372818210954</v>
      </c>
      <c r="FE68">
        <f ca="1">FD68*EXP(($C$6-0.5*$C$4^2)*$C$5+$C$4*SQRT($C$5)*_xlfn.NORM.S.INV(RAND()))</f>
        <v>139.11245180735571</v>
      </c>
      <c r="FF68">
        <f ca="1">FE68*EXP(($C$6-0.5*$C$4^2)*$C$5+$C$4*SQRT($C$5)*_xlfn.NORM.S.INV(RAND()))</f>
        <v>134.29495146530002</v>
      </c>
      <c r="FG68">
        <f ca="1">FF68*EXP(($C$6-0.5*$C$4^2)*$C$5+$C$4*SQRT($C$5)*_xlfn.NORM.S.INV(RAND()))</f>
        <v>137.70582697307609</v>
      </c>
      <c r="FH68">
        <f ca="1">FG68*EXP(($C$6-0.5*$C$4^2)*$C$5+$C$4*SQRT($C$5)*_xlfn.NORM.S.INV(RAND()))</f>
        <v>138.67924323842527</v>
      </c>
      <c r="FI68">
        <f ca="1">FH68*EXP(($C$6-0.5*$C$4^2)*$C$5+$C$4*SQRT($C$5)*_xlfn.NORM.S.INV(RAND()))</f>
        <v>144.36136122686997</v>
      </c>
      <c r="FJ68">
        <f ca="1">FI68*EXP(($C$6-0.5*$C$4^2)*$C$5+$C$4*SQRT($C$5)*_xlfn.NORM.S.INV(RAND()))</f>
        <v>143.78197959029788</v>
      </c>
      <c r="FK68">
        <f ca="1">FJ68*EXP(($C$6-0.5*$C$4^2)*$C$5+$C$4*SQRT($C$5)*_xlfn.NORM.S.INV(RAND()))</f>
        <v>139.83099562404942</v>
      </c>
      <c r="FL68">
        <f ca="1">FK68*EXP(($C$6-0.5*$C$4^2)*$C$5+$C$4*SQRT($C$5)*_xlfn.NORM.S.INV(RAND()))</f>
        <v>141.0295514626612</v>
      </c>
      <c r="FM68">
        <f ca="1">FL68*EXP(($C$6-0.5*$C$4^2)*$C$5+$C$4*SQRT($C$5)*_xlfn.NORM.S.INV(RAND()))</f>
        <v>142.68391208716389</v>
      </c>
      <c r="FN68">
        <f ca="1">FM68*EXP(($C$6-0.5*$C$4^2)*$C$5+$C$4*SQRT($C$5)*_xlfn.NORM.S.INV(RAND()))</f>
        <v>145.01006288622696</v>
      </c>
      <c r="FO68">
        <f ca="1">FN68*EXP(($C$6-0.5*$C$4^2)*$C$5+$C$4*SQRT($C$5)*_xlfn.NORM.S.INV(RAND()))</f>
        <v>146.44727178800542</v>
      </c>
      <c r="FP68">
        <f ca="1">FO68*EXP(($C$6-0.5*$C$4^2)*$C$5+$C$4*SQRT($C$5)*_xlfn.NORM.S.INV(RAND()))</f>
        <v>142.55284524848091</v>
      </c>
      <c r="FQ68">
        <f ca="1">FP68*EXP(($C$6-0.5*$C$4^2)*$C$5+$C$4*SQRT($C$5)*_xlfn.NORM.S.INV(RAND()))</f>
        <v>143.29971663501581</v>
      </c>
      <c r="FR68">
        <f ca="1">FQ68*EXP(($C$6-0.5*$C$4^2)*$C$5+$C$4*SQRT($C$5)*_xlfn.NORM.S.INV(RAND()))</f>
        <v>144.06221361982952</v>
      </c>
      <c r="FS68">
        <f ca="1">FR68*EXP(($C$6-0.5*$C$4^2)*$C$5+$C$4*SQRT($C$5)*_xlfn.NORM.S.INV(RAND()))</f>
        <v>139.95382451966697</v>
      </c>
      <c r="FT68">
        <f ca="1">FS68*EXP(($C$6-0.5*$C$4^2)*$C$5+$C$4*SQRT($C$5)*_xlfn.NORM.S.INV(RAND()))</f>
        <v>137.28612819575972</v>
      </c>
      <c r="FU68">
        <f ca="1">FT68*EXP(($C$6-0.5*$C$4^2)*$C$5+$C$4*SQRT($C$5)*_xlfn.NORM.S.INV(RAND()))</f>
        <v>135.78323868783798</v>
      </c>
      <c r="FV68">
        <f ca="1">FU68*EXP(($C$6-0.5*$C$4^2)*$C$5+$C$4*SQRT($C$5)*_xlfn.NORM.S.INV(RAND()))</f>
        <v>135.94038227511768</v>
      </c>
      <c r="FW68">
        <f ca="1">FV68*EXP(($C$6-0.5*$C$4^2)*$C$5+$C$4*SQRT($C$5)*_xlfn.NORM.S.INV(RAND()))</f>
        <v>132.66258722710842</v>
      </c>
      <c r="FX68">
        <f ca="1">FW68*EXP(($C$6-0.5*$C$4^2)*$C$5+$C$4*SQRT($C$5)*_xlfn.NORM.S.INV(RAND()))</f>
        <v>131.10706387084142</v>
      </c>
      <c r="FY68">
        <f ca="1">FX68*EXP(($C$6-0.5*$C$4^2)*$C$5+$C$4*SQRT($C$5)*_xlfn.NORM.S.INV(RAND()))</f>
        <v>130.71610580921126</v>
      </c>
      <c r="FZ68">
        <f ca="1">FY68*EXP(($C$6-0.5*$C$4^2)*$C$5+$C$4*SQRT($C$5)*_xlfn.NORM.S.INV(RAND()))</f>
        <v>128.08051869039241</v>
      </c>
      <c r="GA68">
        <f ca="1">FZ68*EXP(($C$6-0.5*$C$4^2)*$C$5+$C$4*SQRT($C$5)*_xlfn.NORM.S.INV(RAND()))</f>
        <v>127.89042710430928</v>
      </c>
      <c r="GB68">
        <f ca="1">GA68*EXP(($C$6-0.5*$C$4^2)*$C$5+$C$4*SQRT($C$5)*_xlfn.NORM.S.INV(RAND()))</f>
        <v>130.41433192401223</v>
      </c>
      <c r="GC68">
        <f ca="1">GB68*EXP(($C$6-0.5*$C$4^2)*$C$5+$C$4*SQRT($C$5)*_xlfn.NORM.S.INV(RAND()))</f>
        <v>131.30845095082199</v>
      </c>
      <c r="GD68">
        <f ca="1">GC68*EXP(($C$6-0.5*$C$4^2)*$C$5+$C$4*SQRT($C$5)*_xlfn.NORM.S.INV(RAND()))</f>
        <v>132.77999931609122</v>
      </c>
      <c r="GE68">
        <f ca="1">GD68*EXP(($C$6-0.5*$C$4^2)*$C$5+$C$4*SQRT($C$5)*_xlfn.NORM.S.INV(RAND()))</f>
        <v>133.55534766405739</v>
      </c>
      <c r="GF68">
        <f ca="1">GE68*EXP(($C$6-0.5*$C$4^2)*$C$5+$C$4*SQRT($C$5)*_xlfn.NORM.S.INV(RAND()))</f>
        <v>134.10158828868848</v>
      </c>
      <c r="GG68">
        <f ca="1">GF68*EXP(($C$6-0.5*$C$4^2)*$C$5+$C$4*SQRT($C$5)*_xlfn.NORM.S.INV(RAND()))</f>
        <v>129.31010591581887</v>
      </c>
      <c r="GH68">
        <f ca="1">GG68*EXP(($C$6-0.5*$C$4^2)*$C$5+$C$4*SQRT($C$5)*_xlfn.NORM.S.INV(RAND()))</f>
        <v>127.24378673120422</v>
      </c>
      <c r="GI68">
        <f ca="1">GH68*EXP(($C$6-0.5*$C$4^2)*$C$5+$C$4*SQRT($C$5)*_xlfn.NORM.S.INV(RAND()))</f>
        <v>129.28205470275674</v>
      </c>
      <c r="GJ68">
        <f ca="1">GI68*EXP(($C$6-0.5*$C$4^2)*$C$5+$C$4*SQRT($C$5)*_xlfn.NORM.S.INV(RAND()))</f>
        <v>128.41858682794123</v>
      </c>
      <c r="GK68">
        <f ca="1">GJ68*EXP(($C$6-0.5*$C$4^2)*$C$5+$C$4*SQRT($C$5)*_xlfn.NORM.S.INV(RAND()))</f>
        <v>131.47939858004193</v>
      </c>
      <c r="GL68">
        <f ca="1">GK68*EXP(($C$6-0.5*$C$4^2)*$C$5+$C$4*SQRT($C$5)*_xlfn.NORM.S.INV(RAND()))</f>
        <v>126.42467400145729</v>
      </c>
      <c r="GM68">
        <f ca="1">GL68*EXP(($C$6-0.5*$C$4^2)*$C$5+$C$4*SQRT($C$5)*_xlfn.NORM.S.INV(RAND()))</f>
        <v>123.26702343975454</v>
      </c>
      <c r="GN68">
        <f ca="1">GM68*EXP(($C$6-0.5*$C$4^2)*$C$5+$C$4*SQRT($C$5)*_xlfn.NORM.S.INV(RAND()))</f>
        <v>121.22389112345647</v>
      </c>
      <c r="GO68">
        <f ca="1">GN68*EXP(($C$6-0.5*$C$4^2)*$C$5+$C$4*SQRT($C$5)*_xlfn.NORM.S.INV(RAND()))</f>
        <v>126.50880749770278</v>
      </c>
      <c r="GP68">
        <f ca="1">GO68*EXP(($C$6-0.5*$C$4^2)*$C$5+$C$4*SQRT($C$5)*_xlfn.NORM.S.INV(RAND()))</f>
        <v>121.37198897057698</v>
      </c>
      <c r="GQ68">
        <f ca="1">GP68*EXP(($C$6-0.5*$C$4^2)*$C$5+$C$4*SQRT($C$5)*_xlfn.NORM.S.INV(RAND()))</f>
        <v>122.55593311342889</v>
      </c>
      <c r="GR68">
        <f ca="1">GQ68*EXP(($C$6-0.5*$C$4^2)*$C$5+$C$4*SQRT($C$5)*_xlfn.NORM.S.INV(RAND()))</f>
        <v>120.5254968396697</v>
      </c>
      <c r="GS68">
        <f ca="1">GR68*EXP(($C$6-0.5*$C$4^2)*$C$5+$C$4*SQRT($C$5)*_xlfn.NORM.S.INV(RAND()))</f>
        <v>122.70697322275059</v>
      </c>
      <c r="GT68">
        <f ca="1">GS68*EXP(($C$6-0.5*$C$4^2)*$C$5+$C$4*SQRT($C$5)*_xlfn.NORM.S.INV(RAND()))</f>
        <v>123.95456958933589</v>
      </c>
      <c r="GU68">
        <f ca="1">GT68*EXP(($C$6-0.5*$C$4^2)*$C$5+$C$4*SQRT($C$5)*_xlfn.NORM.S.INV(RAND()))</f>
        <v>127.84870469644531</v>
      </c>
      <c r="GV68">
        <f ca="1">GU68*EXP(($C$6-0.5*$C$4^2)*$C$5+$C$4*SQRT($C$5)*_xlfn.NORM.S.INV(RAND()))</f>
        <v>129.53369800998937</v>
      </c>
      <c r="GW68">
        <f ca="1">GV68*EXP(($C$6-0.5*$C$4^2)*$C$5+$C$4*SQRT($C$5)*_xlfn.NORM.S.INV(RAND()))</f>
        <v>131.72957785326545</v>
      </c>
      <c r="GX68">
        <f ca="1">GW68*EXP(($C$6-0.5*$C$4^2)*$C$5+$C$4*SQRT($C$5)*_xlfn.NORM.S.INV(RAND()))</f>
        <v>129.7873631974513</v>
      </c>
      <c r="GY68" s="26">
        <f t="shared" ca="1" si="2"/>
        <v>30.212636802548701</v>
      </c>
      <c r="GZ68">
        <f ca="1">GY68*EXP(-$C$6*$C$7)</f>
        <v>30.115441649138997</v>
      </c>
      <c r="HA68" s="26">
        <f t="shared" ca="1" si="3"/>
        <v>0</v>
      </c>
      <c r="HB68" s="26">
        <f ca="1">HA68*EXP(-$C$6*$C$7)</f>
        <v>0</v>
      </c>
    </row>
    <row r="69" spans="6:210" x14ac:dyDescent="0.35">
      <c r="F69" s="26">
        <f>F68</f>
        <v>156.69999999999999</v>
      </c>
      <c r="G69">
        <f ca="1">F69*EXP(($C$6-0.5*$C$4^2)*$C$5+$C$4*SQRT($C$5)*_xlfn.NORM.S.INV(RAND()))</f>
        <v>148.62530138225151</v>
      </c>
      <c r="H69">
        <f ca="1">G69*EXP(($C$6-0.5*$C$4^2)*$C$5+$C$4*SQRT($C$5)*_xlfn.NORM.S.INV(RAND()))</f>
        <v>146.99409842207865</v>
      </c>
      <c r="I69">
        <f ca="1">H69*EXP(($C$6-0.5*$C$4^2)*$C$5+$C$4*SQRT($C$5)*_xlfn.NORM.S.INV(RAND()))</f>
        <v>146.20196266178192</v>
      </c>
      <c r="J69">
        <f ca="1">I69*EXP(($C$6-0.5*$C$4^2)*$C$5+$C$4*SQRT($C$5)*_xlfn.NORM.S.INV(RAND()))</f>
        <v>148.11386830686715</v>
      </c>
      <c r="K69">
        <f ca="1">J69*EXP(($C$6-0.5*$C$4^2)*$C$5+$C$4*SQRT($C$5)*_xlfn.NORM.S.INV(RAND()))</f>
        <v>148.97999763658194</v>
      </c>
      <c r="L69">
        <f ca="1">K69*EXP(($C$6-0.5*$C$4^2)*$C$5+$C$4*SQRT($C$5)*_xlfn.NORM.S.INV(RAND()))</f>
        <v>153.39091521992199</v>
      </c>
      <c r="M69">
        <f ca="1">L69*EXP(($C$6-0.5*$C$4^2)*$C$5+$C$4*SQRT($C$5)*_xlfn.NORM.S.INV(RAND()))</f>
        <v>155.95161184095369</v>
      </c>
      <c r="N69">
        <f ca="1">M69*EXP(($C$6-0.5*$C$4^2)*$C$5+$C$4*SQRT($C$5)*_xlfn.NORM.S.INV(RAND()))</f>
        <v>154.99056587632137</v>
      </c>
      <c r="O69">
        <f ca="1">N69*EXP(($C$6-0.5*$C$4^2)*$C$5+$C$4*SQRT($C$5)*_xlfn.NORM.S.INV(RAND()))</f>
        <v>154.87893732952864</v>
      </c>
      <c r="P69">
        <f ca="1">O69*EXP(($C$6-0.5*$C$4^2)*$C$5+$C$4*SQRT($C$5)*_xlfn.NORM.S.INV(RAND()))</f>
        <v>157.81264489219211</v>
      </c>
      <c r="Q69">
        <f ca="1">P69*EXP(($C$6-0.5*$C$4^2)*$C$5+$C$4*SQRT($C$5)*_xlfn.NORM.S.INV(RAND()))</f>
        <v>157.42490523946441</v>
      </c>
      <c r="R69">
        <f ca="1">Q69*EXP(($C$6-0.5*$C$4^2)*$C$5+$C$4*SQRT($C$5)*_xlfn.NORM.S.INV(RAND()))</f>
        <v>160.51296203915911</v>
      </c>
      <c r="S69">
        <f ca="1">R69*EXP(($C$6-0.5*$C$4^2)*$C$5+$C$4*SQRT($C$5)*_xlfn.NORM.S.INV(RAND()))</f>
        <v>154.60046080413875</v>
      </c>
      <c r="T69">
        <f ca="1">S69*EXP(($C$6-0.5*$C$4^2)*$C$5+$C$4*SQRT($C$5)*_xlfn.NORM.S.INV(RAND()))</f>
        <v>153.34424796819289</v>
      </c>
      <c r="U69">
        <f ca="1">T69*EXP(($C$6-0.5*$C$4^2)*$C$5+$C$4*SQRT($C$5)*_xlfn.NORM.S.INV(RAND()))</f>
        <v>151.49073731911935</v>
      </c>
      <c r="V69">
        <f ca="1">U69*EXP(($C$6-0.5*$C$4^2)*$C$5+$C$4*SQRT($C$5)*_xlfn.NORM.S.INV(RAND()))</f>
        <v>150.86307258240487</v>
      </c>
      <c r="W69">
        <f ca="1">V69*EXP(($C$6-0.5*$C$4^2)*$C$5+$C$4*SQRT($C$5)*_xlfn.NORM.S.INV(RAND()))</f>
        <v>149.8138217082325</v>
      </c>
      <c r="X69">
        <f ca="1">W69*EXP(($C$6-0.5*$C$4^2)*$C$5+$C$4*SQRT($C$5)*_xlfn.NORM.S.INV(RAND()))</f>
        <v>148.27617348484631</v>
      </c>
      <c r="Y69">
        <f ca="1">X69*EXP(($C$6-0.5*$C$4^2)*$C$5+$C$4*SQRT($C$5)*_xlfn.NORM.S.INV(RAND()))</f>
        <v>146.41101613353462</v>
      </c>
      <c r="Z69">
        <f ca="1">Y69*EXP(($C$6-0.5*$C$4^2)*$C$5+$C$4*SQRT($C$5)*_xlfn.NORM.S.INV(RAND()))</f>
        <v>143.83455757716689</v>
      </c>
      <c r="AA69">
        <f ca="1">Z69*EXP(($C$6-0.5*$C$4^2)*$C$5+$C$4*SQRT($C$5)*_xlfn.NORM.S.INV(RAND()))</f>
        <v>140.51347955265047</v>
      </c>
      <c r="AB69">
        <f ca="1">AA69*EXP(($C$6-0.5*$C$4^2)*$C$5+$C$4*SQRT($C$5)*_xlfn.NORM.S.INV(RAND()))</f>
        <v>135.9974199995213</v>
      </c>
      <c r="AC69">
        <f ca="1">AB69*EXP(($C$6-0.5*$C$4^2)*$C$5+$C$4*SQRT($C$5)*_xlfn.NORM.S.INV(RAND()))</f>
        <v>132.21700577053829</v>
      </c>
      <c r="AD69">
        <f ca="1">AC69*EXP(($C$6-0.5*$C$4^2)*$C$5+$C$4*SQRT($C$5)*_xlfn.NORM.S.INV(RAND()))</f>
        <v>129.50117915685823</v>
      </c>
      <c r="AE69">
        <f ca="1">AD69*EXP(($C$6-0.5*$C$4^2)*$C$5+$C$4*SQRT($C$5)*_xlfn.NORM.S.INV(RAND()))</f>
        <v>129.93375669959909</v>
      </c>
      <c r="AF69">
        <f ca="1">AE69*EXP(($C$6-0.5*$C$4^2)*$C$5+$C$4*SQRT($C$5)*_xlfn.NORM.S.INV(RAND()))</f>
        <v>129.50697443885352</v>
      </c>
      <c r="AG69">
        <f ca="1">AF69*EXP(($C$6-0.5*$C$4^2)*$C$5+$C$4*SQRT($C$5)*_xlfn.NORM.S.INV(RAND()))</f>
        <v>130.44007600477408</v>
      </c>
      <c r="AH69">
        <f ca="1">AG69*EXP(($C$6-0.5*$C$4^2)*$C$5+$C$4*SQRT($C$5)*_xlfn.NORM.S.INV(RAND()))</f>
        <v>126.68819522045382</v>
      </c>
      <c r="AI69">
        <f ca="1">AH69*EXP(($C$6-0.5*$C$4^2)*$C$5+$C$4*SQRT($C$5)*_xlfn.NORM.S.INV(RAND()))</f>
        <v>127.1336711803866</v>
      </c>
      <c r="AJ69">
        <f ca="1">AI69*EXP(($C$6-0.5*$C$4^2)*$C$5+$C$4*SQRT($C$5)*_xlfn.NORM.S.INV(RAND()))</f>
        <v>127.2082943484514</v>
      </c>
      <c r="AK69">
        <f ca="1">AJ69*EXP(($C$6-0.5*$C$4^2)*$C$5+$C$4*SQRT($C$5)*_xlfn.NORM.S.INV(RAND()))</f>
        <v>125.22304525476375</v>
      </c>
      <c r="AL69">
        <f ca="1">AK69*EXP(($C$6-0.5*$C$4^2)*$C$5+$C$4*SQRT($C$5)*_xlfn.NORM.S.INV(RAND()))</f>
        <v>125.2524138407361</v>
      </c>
      <c r="AM69">
        <f ca="1">AL69*EXP(($C$6-0.5*$C$4^2)*$C$5+$C$4*SQRT($C$5)*_xlfn.NORM.S.INV(RAND()))</f>
        <v>126.38031428340584</v>
      </c>
      <c r="AN69">
        <f ca="1">AM69*EXP(($C$6-0.5*$C$4^2)*$C$5+$C$4*SQRT($C$5)*_xlfn.NORM.S.INV(RAND()))</f>
        <v>128.04962227972095</v>
      </c>
      <c r="AO69">
        <f ca="1">AN69*EXP(($C$6-0.5*$C$4^2)*$C$5+$C$4*SQRT($C$5)*_xlfn.NORM.S.INV(RAND()))</f>
        <v>127.03765524344213</v>
      </c>
      <c r="AP69">
        <f ca="1">AO69*EXP(($C$6-0.5*$C$4^2)*$C$5+$C$4*SQRT($C$5)*_xlfn.NORM.S.INV(RAND()))</f>
        <v>126.66027269892633</v>
      </c>
      <c r="AQ69">
        <f ca="1">AP69*EXP(($C$6-0.5*$C$4^2)*$C$5+$C$4*SQRT($C$5)*_xlfn.NORM.S.INV(RAND()))</f>
        <v>126.78803688588451</v>
      </c>
      <c r="AR69">
        <f ca="1">AQ69*EXP(($C$6-0.5*$C$4^2)*$C$5+$C$4*SQRT($C$5)*_xlfn.NORM.S.INV(RAND()))</f>
        <v>124.7471836607379</v>
      </c>
      <c r="AS69">
        <f ca="1">AR69*EXP(($C$6-0.5*$C$4^2)*$C$5+$C$4*SQRT($C$5)*_xlfn.NORM.S.INV(RAND()))</f>
        <v>125.14451700037694</v>
      </c>
      <c r="AT69">
        <f ca="1">AS69*EXP(($C$6-0.5*$C$4^2)*$C$5+$C$4*SQRT($C$5)*_xlfn.NORM.S.INV(RAND()))</f>
        <v>127.32839027328023</v>
      </c>
      <c r="AU69">
        <f ca="1">AT69*EXP(($C$6-0.5*$C$4^2)*$C$5+$C$4*SQRT($C$5)*_xlfn.NORM.S.INV(RAND()))</f>
        <v>127.40402668583675</v>
      </c>
      <c r="AV69">
        <f ca="1">AU69*EXP(($C$6-0.5*$C$4^2)*$C$5+$C$4*SQRT($C$5)*_xlfn.NORM.S.INV(RAND()))</f>
        <v>131.65925113715139</v>
      </c>
      <c r="AW69">
        <f ca="1">AV69*EXP(($C$6-0.5*$C$4^2)*$C$5+$C$4*SQRT($C$5)*_xlfn.NORM.S.INV(RAND()))</f>
        <v>134.19597196700025</v>
      </c>
      <c r="AX69">
        <f ca="1">AW69*EXP(($C$6-0.5*$C$4^2)*$C$5+$C$4*SQRT($C$5)*_xlfn.NORM.S.INV(RAND()))</f>
        <v>128.69336825804331</v>
      </c>
      <c r="AY69">
        <f ca="1">AX69*EXP(($C$6-0.5*$C$4^2)*$C$5+$C$4*SQRT($C$5)*_xlfn.NORM.S.INV(RAND()))</f>
        <v>125.58664840573202</v>
      </c>
      <c r="AZ69">
        <f ca="1">AY69*EXP(($C$6-0.5*$C$4^2)*$C$5+$C$4*SQRT($C$5)*_xlfn.NORM.S.INV(RAND()))</f>
        <v>127.68828951389418</v>
      </c>
      <c r="BA69">
        <f ca="1">AZ69*EXP(($C$6-0.5*$C$4^2)*$C$5+$C$4*SQRT($C$5)*_xlfn.NORM.S.INV(RAND()))</f>
        <v>126.0568069835784</v>
      </c>
      <c r="BB69">
        <f ca="1">BA69*EXP(($C$6-0.5*$C$4^2)*$C$5+$C$4*SQRT($C$5)*_xlfn.NORM.S.INV(RAND()))</f>
        <v>126.12221279300779</v>
      </c>
      <c r="BC69">
        <f ca="1">BB69*EXP(($C$6-0.5*$C$4^2)*$C$5+$C$4*SQRT($C$5)*_xlfn.NORM.S.INV(RAND()))</f>
        <v>132.28713808580812</v>
      </c>
      <c r="BD69">
        <f ca="1">BC69*EXP(($C$6-0.5*$C$4^2)*$C$5+$C$4*SQRT($C$5)*_xlfn.NORM.S.INV(RAND()))</f>
        <v>136.7461126168445</v>
      </c>
      <c r="BE69">
        <f ca="1">BD69*EXP(($C$6-0.5*$C$4^2)*$C$5+$C$4*SQRT($C$5)*_xlfn.NORM.S.INV(RAND()))</f>
        <v>138.81062206081234</v>
      </c>
      <c r="BF69">
        <f ca="1">BE69*EXP(($C$6-0.5*$C$4^2)*$C$5+$C$4*SQRT($C$5)*_xlfn.NORM.S.INV(RAND()))</f>
        <v>137.71512904231048</v>
      </c>
      <c r="BG69">
        <f ca="1">BF69*EXP(($C$6-0.5*$C$4^2)*$C$5+$C$4*SQRT($C$5)*_xlfn.NORM.S.INV(RAND()))</f>
        <v>138.43563469619147</v>
      </c>
      <c r="BH69">
        <f ca="1">BG69*EXP(($C$6-0.5*$C$4^2)*$C$5+$C$4*SQRT($C$5)*_xlfn.NORM.S.INV(RAND()))</f>
        <v>136.63273610458916</v>
      </c>
      <c r="BI69">
        <f ca="1">BH69*EXP(($C$6-0.5*$C$4^2)*$C$5+$C$4*SQRT($C$5)*_xlfn.NORM.S.INV(RAND()))</f>
        <v>136.98298087780427</v>
      </c>
      <c r="BJ69">
        <f ca="1">BI69*EXP(($C$6-0.5*$C$4^2)*$C$5+$C$4*SQRT($C$5)*_xlfn.NORM.S.INV(RAND()))</f>
        <v>135.60401027119295</v>
      </c>
      <c r="BK69">
        <f ca="1">BJ69*EXP(($C$6-0.5*$C$4^2)*$C$5+$C$4*SQRT($C$5)*_xlfn.NORM.S.INV(RAND()))</f>
        <v>134.1844418446492</v>
      </c>
      <c r="BL69">
        <f ca="1">BK69*EXP(($C$6-0.5*$C$4^2)*$C$5+$C$4*SQRT($C$5)*_xlfn.NORM.S.INV(RAND()))</f>
        <v>136.52383030028741</v>
      </c>
      <c r="BM69">
        <f ca="1">BL69*EXP(($C$6-0.5*$C$4^2)*$C$5+$C$4*SQRT($C$5)*_xlfn.NORM.S.INV(RAND()))</f>
        <v>137.76898977837379</v>
      </c>
      <c r="BN69">
        <f ca="1">BM69*EXP(($C$6-0.5*$C$4^2)*$C$5+$C$4*SQRT($C$5)*_xlfn.NORM.S.INV(RAND()))</f>
        <v>137.86999511439956</v>
      </c>
      <c r="BO69">
        <f ca="1">BN69*EXP(($C$6-0.5*$C$4^2)*$C$5+$C$4*SQRT($C$5)*_xlfn.NORM.S.INV(RAND()))</f>
        <v>134.58784042650151</v>
      </c>
      <c r="BP69">
        <f ca="1">BO69*EXP(($C$6-0.5*$C$4^2)*$C$5+$C$4*SQRT($C$5)*_xlfn.NORM.S.INV(RAND()))</f>
        <v>134.57185772924618</v>
      </c>
      <c r="BQ69">
        <f ca="1">BP69*EXP(($C$6-0.5*$C$4^2)*$C$5+$C$4*SQRT($C$5)*_xlfn.NORM.S.INV(RAND()))</f>
        <v>138.31938949333198</v>
      </c>
      <c r="BR69">
        <f ca="1">BQ69*EXP(($C$6-0.5*$C$4^2)*$C$5+$C$4*SQRT($C$5)*_xlfn.NORM.S.INV(RAND()))</f>
        <v>133.4659255873791</v>
      </c>
      <c r="BS69">
        <f ca="1">BR69*EXP(($C$6-0.5*$C$4^2)*$C$5+$C$4*SQRT($C$5)*_xlfn.NORM.S.INV(RAND()))</f>
        <v>134.29321849430212</v>
      </c>
      <c r="BT69">
        <f ca="1">BS69*EXP(($C$6-0.5*$C$4^2)*$C$5+$C$4*SQRT($C$5)*_xlfn.NORM.S.INV(RAND()))</f>
        <v>134.79033682115119</v>
      </c>
      <c r="BU69">
        <f ca="1">BT69*EXP(($C$6-0.5*$C$4^2)*$C$5+$C$4*SQRT($C$5)*_xlfn.NORM.S.INV(RAND()))</f>
        <v>132.54826661180147</v>
      </c>
      <c r="BV69">
        <f ca="1">BU69*EXP(($C$6-0.5*$C$4^2)*$C$5+$C$4*SQRT($C$5)*_xlfn.NORM.S.INV(RAND()))</f>
        <v>130.5377400541866</v>
      </c>
      <c r="BW69">
        <f ca="1">BV69*EXP(($C$6-0.5*$C$4^2)*$C$5+$C$4*SQRT($C$5)*_xlfn.NORM.S.INV(RAND()))</f>
        <v>125.99805026235188</v>
      </c>
      <c r="BX69">
        <f ca="1">BW69*EXP(($C$6-0.5*$C$4^2)*$C$5+$C$4*SQRT($C$5)*_xlfn.NORM.S.INV(RAND()))</f>
        <v>132.09123909102081</v>
      </c>
      <c r="BY69">
        <f ca="1">BX69*EXP(($C$6-0.5*$C$4^2)*$C$5+$C$4*SQRT($C$5)*_xlfn.NORM.S.INV(RAND()))</f>
        <v>131.74395739089974</v>
      </c>
      <c r="BZ69">
        <f ca="1">BY69*EXP(($C$6-0.5*$C$4^2)*$C$5+$C$4*SQRT($C$5)*_xlfn.NORM.S.INV(RAND()))</f>
        <v>131.2797624227635</v>
      </c>
      <c r="CA69">
        <f ca="1">BZ69*EXP(($C$6-0.5*$C$4^2)*$C$5+$C$4*SQRT($C$5)*_xlfn.NORM.S.INV(RAND()))</f>
        <v>130.31540699140842</v>
      </c>
      <c r="CB69">
        <f ca="1">CA69*EXP(($C$6-0.5*$C$4^2)*$C$5+$C$4*SQRT($C$5)*_xlfn.NORM.S.INV(RAND()))</f>
        <v>127.22924551819332</v>
      </c>
      <c r="CC69">
        <f ca="1">CB69*EXP(($C$6-0.5*$C$4^2)*$C$5+$C$4*SQRT($C$5)*_xlfn.NORM.S.INV(RAND()))</f>
        <v>129.56870992070748</v>
      </c>
      <c r="CD69">
        <f ca="1">CC69*EXP(($C$6-0.5*$C$4^2)*$C$5+$C$4*SQRT($C$5)*_xlfn.NORM.S.INV(RAND()))</f>
        <v>130.4199887368313</v>
      </c>
      <c r="CE69">
        <f ca="1">CD69*EXP(($C$6-0.5*$C$4^2)*$C$5+$C$4*SQRT($C$5)*_xlfn.NORM.S.INV(RAND()))</f>
        <v>124.6054841297176</v>
      </c>
      <c r="CF69">
        <f ca="1">CE69*EXP(($C$6-0.5*$C$4^2)*$C$5+$C$4*SQRT($C$5)*_xlfn.NORM.S.INV(RAND()))</f>
        <v>128.51154211661535</v>
      </c>
      <c r="CG69">
        <f ca="1">CF69*EXP(($C$6-0.5*$C$4^2)*$C$5+$C$4*SQRT($C$5)*_xlfn.NORM.S.INV(RAND()))</f>
        <v>128.75548951684613</v>
      </c>
      <c r="CH69">
        <f ca="1">CG69*EXP(($C$6-0.5*$C$4^2)*$C$5+$C$4*SQRT($C$5)*_xlfn.NORM.S.INV(RAND()))</f>
        <v>126.85395647592802</v>
      </c>
      <c r="CI69">
        <f ca="1">CH69*EXP(($C$6-0.5*$C$4^2)*$C$5+$C$4*SQRT($C$5)*_xlfn.NORM.S.INV(RAND()))</f>
        <v>129.48593746346037</v>
      </c>
      <c r="CJ69">
        <f ca="1">CI69*EXP(($C$6-0.5*$C$4^2)*$C$5+$C$4*SQRT($C$5)*_xlfn.NORM.S.INV(RAND()))</f>
        <v>130.10411088526729</v>
      </c>
      <c r="CK69">
        <f ca="1">CJ69*EXP(($C$6-0.5*$C$4^2)*$C$5+$C$4*SQRT($C$5)*_xlfn.NORM.S.INV(RAND()))</f>
        <v>130.53960230231769</v>
      </c>
      <c r="CL69">
        <f ca="1">CK69*EXP(($C$6-0.5*$C$4^2)*$C$5+$C$4*SQRT($C$5)*_xlfn.NORM.S.INV(RAND()))</f>
        <v>133.84720768461037</v>
      </c>
      <c r="CM69">
        <f ca="1">CL69*EXP(($C$6-0.5*$C$4^2)*$C$5+$C$4*SQRT($C$5)*_xlfn.NORM.S.INV(RAND()))</f>
        <v>135.47440473863918</v>
      </c>
      <c r="CN69">
        <f ca="1">CM69*EXP(($C$6-0.5*$C$4^2)*$C$5+$C$4*SQRT($C$5)*_xlfn.NORM.S.INV(RAND()))</f>
        <v>135.5959275681904</v>
      </c>
      <c r="CO69">
        <f ca="1">CN69*EXP(($C$6-0.5*$C$4^2)*$C$5+$C$4*SQRT($C$5)*_xlfn.NORM.S.INV(RAND()))</f>
        <v>136.67829193263381</v>
      </c>
      <c r="CP69">
        <f ca="1">CO69*EXP(($C$6-0.5*$C$4^2)*$C$5+$C$4*SQRT($C$5)*_xlfn.NORM.S.INV(RAND()))</f>
        <v>134.20519031946611</v>
      </c>
      <c r="CQ69">
        <f ca="1">CP69*EXP(($C$6-0.5*$C$4^2)*$C$5+$C$4*SQRT($C$5)*_xlfn.NORM.S.INV(RAND()))</f>
        <v>133.32726918001077</v>
      </c>
      <c r="CR69">
        <f ca="1">CQ69*EXP(($C$6-0.5*$C$4^2)*$C$5+$C$4*SQRT($C$5)*_xlfn.NORM.S.INV(RAND()))</f>
        <v>130.48763481221937</v>
      </c>
      <c r="CS69">
        <f ca="1">CR69*EXP(($C$6-0.5*$C$4^2)*$C$5+$C$4*SQRT($C$5)*_xlfn.NORM.S.INV(RAND()))</f>
        <v>132.15003535963527</v>
      </c>
      <c r="CT69">
        <f ca="1">CS69*EXP(($C$6-0.5*$C$4^2)*$C$5+$C$4*SQRT($C$5)*_xlfn.NORM.S.INV(RAND()))</f>
        <v>132.98533171706481</v>
      </c>
      <c r="CU69">
        <f ca="1">CT69*EXP(($C$6-0.5*$C$4^2)*$C$5+$C$4*SQRT($C$5)*_xlfn.NORM.S.INV(RAND()))</f>
        <v>133.42602530329285</v>
      </c>
      <c r="CV69">
        <f ca="1">CU69*EXP(($C$6-0.5*$C$4^2)*$C$5+$C$4*SQRT($C$5)*_xlfn.NORM.S.INV(RAND()))</f>
        <v>135.11793623099146</v>
      </c>
      <c r="CW69">
        <f ca="1">CV69*EXP(($C$6-0.5*$C$4^2)*$C$5+$C$4*SQRT($C$5)*_xlfn.NORM.S.INV(RAND()))</f>
        <v>135.68910778185068</v>
      </c>
      <c r="CX69">
        <f ca="1">CW69*EXP(($C$6-0.5*$C$4^2)*$C$5+$C$4*SQRT($C$5)*_xlfn.NORM.S.INV(RAND()))</f>
        <v>135.760882138536</v>
      </c>
      <c r="CY69">
        <f ca="1">CX69*EXP(($C$6-0.5*$C$4^2)*$C$5+$C$4*SQRT($C$5)*_xlfn.NORM.S.INV(RAND()))</f>
        <v>133.52387864179093</v>
      </c>
      <c r="CZ69">
        <f ca="1">CY69*EXP(($C$6-0.5*$C$4^2)*$C$5+$C$4*SQRT($C$5)*_xlfn.NORM.S.INV(RAND()))</f>
        <v>133.7190380789342</v>
      </c>
      <c r="DA69">
        <f ca="1">CZ69*EXP(($C$6-0.5*$C$4^2)*$C$5+$C$4*SQRT($C$5)*_xlfn.NORM.S.INV(RAND()))</f>
        <v>131.88703171763987</v>
      </c>
      <c r="DB69">
        <f ca="1">DA69*EXP(($C$6-0.5*$C$4^2)*$C$5+$C$4*SQRT($C$5)*_xlfn.NORM.S.INV(RAND()))</f>
        <v>129.84951061105639</v>
      </c>
      <c r="DC69">
        <f ca="1">DB69*EXP(($C$6-0.5*$C$4^2)*$C$5+$C$4*SQRT($C$5)*_xlfn.NORM.S.INV(RAND()))</f>
        <v>128.61774500660167</v>
      </c>
      <c r="DD69">
        <f ca="1">DC69*EXP(($C$6-0.5*$C$4^2)*$C$5+$C$4*SQRT($C$5)*_xlfn.NORM.S.INV(RAND()))</f>
        <v>128.2287917170726</v>
      </c>
      <c r="DE69">
        <f ca="1">DD69*EXP(($C$6-0.5*$C$4^2)*$C$5+$C$4*SQRT($C$5)*_xlfn.NORM.S.INV(RAND()))</f>
        <v>131.11619687190148</v>
      </c>
      <c r="DF69">
        <f ca="1">DE69*EXP(($C$6-0.5*$C$4^2)*$C$5+$C$4*SQRT($C$5)*_xlfn.NORM.S.INV(RAND()))</f>
        <v>135.74014588149549</v>
      </c>
      <c r="DG69">
        <f ca="1">DF69*EXP(($C$6-0.5*$C$4^2)*$C$5+$C$4*SQRT($C$5)*_xlfn.NORM.S.INV(RAND()))</f>
        <v>136.64322556992704</v>
      </c>
      <c r="DH69">
        <f ca="1">DG69*EXP(($C$6-0.5*$C$4^2)*$C$5+$C$4*SQRT($C$5)*_xlfn.NORM.S.INV(RAND()))</f>
        <v>135.23213098288906</v>
      </c>
      <c r="DI69">
        <f ca="1">DH69*EXP(($C$6-0.5*$C$4^2)*$C$5+$C$4*SQRT($C$5)*_xlfn.NORM.S.INV(RAND()))</f>
        <v>136.33604795043772</v>
      </c>
      <c r="DJ69">
        <f ca="1">DI69*EXP(($C$6-0.5*$C$4^2)*$C$5+$C$4*SQRT($C$5)*_xlfn.NORM.S.INV(RAND()))</f>
        <v>132.44557503813343</v>
      </c>
      <c r="DK69">
        <f ca="1">DJ69*EXP(($C$6-0.5*$C$4^2)*$C$5+$C$4*SQRT($C$5)*_xlfn.NORM.S.INV(RAND()))</f>
        <v>137.5509958010006</v>
      </c>
      <c r="DL69">
        <f ca="1">DK69*EXP(($C$6-0.5*$C$4^2)*$C$5+$C$4*SQRT($C$5)*_xlfn.NORM.S.INV(RAND()))</f>
        <v>138.57387922170773</v>
      </c>
      <c r="DM69">
        <f ca="1">DL69*EXP(($C$6-0.5*$C$4^2)*$C$5+$C$4*SQRT($C$5)*_xlfn.NORM.S.INV(RAND()))</f>
        <v>138.3353746049944</v>
      </c>
      <c r="DN69">
        <f ca="1">DM69*EXP(($C$6-0.5*$C$4^2)*$C$5+$C$4*SQRT($C$5)*_xlfn.NORM.S.INV(RAND()))</f>
        <v>136.52030521097865</v>
      </c>
      <c r="DO69">
        <f ca="1">DN69*EXP(($C$6-0.5*$C$4^2)*$C$5+$C$4*SQRT($C$5)*_xlfn.NORM.S.INV(RAND()))</f>
        <v>134.44433125747159</v>
      </c>
      <c r="DP69">
        <f ca="1">DO69*EXP(($C$6-0.5*$C$4^2)*$C$5+$C$4*SQRT($C$5)*_xlfn.NORM.S.INV(RAND()))</f>
        <v>135.18040468729342</v>
      </c>
      <c r="DQ69">
        <f ca="1">DP69*EXP(($C$6-0.5*$C$4^2)*$C$5+$C$4*SQRT($C$5)*_xlfn.NORM.S.INV(RAND()))</f>
        <v>137.74376556863479</v>
      </c>
      <c r="DR69">
        <f ca="1">DQ69*EXP(($C$6-0.5*$C$4^2)*$C$5+$C$4*SQRT($C$5)*_xlfn.NORM.S.INV(RAND()))</f>
        <v>135.77841547014557</v>
      </c>
      <c r="DS69">
        <f ca="1">DR69*EXP(($C$6-0.5*$C$4^2)*$C$5+$C$4*SQRT($C$5)*_xlfn.NORM.S.INV(RAND()))</f>
        <v>133.08733712510073</v>
      </c>
      <c r="DT69">
        <f ca="1">DS69*EXP(($C$6-0.5*$C$4^2)*$C$5+$C$4*SQRT($C$5)*_xlfn.NORM.S.INV(RAND()))</f>
        <v>134.3118547325015</v>
      </c>
      <c r="DU69">
        <f ca="1">DT69*EXP(($C$6-0.5*$C$4^2)*$C$5+$C$4*SQRT($C$5)*_xlfn.NORM.S.INV(RAND()))</f>
        <v>132.09352645572187</v>
      </c>
      <c r="DV69">
        <f ca="1">DU69*EXP(($C$6-0.5*$C$4^2)*$C$5+$C$4*SQRT($C$5)*_xlfn.NORM.S.INV(RAND()))</f>
        <v>133.39269466894868</v>
      </c>
      <c r="DW69">
        <f ca="1">DV69*EXP(($C$6-0.5*$C$4^2)*$C$5+$C$4*SQRT($C$5)*_xlfn.NORM.S.INV(RAND()))</f>
        <v>135.97780580045281</v>
      </c>
      <c r="DX69">
        <f ca="1">DW69*EXP(($C$6-0.5*$C$4^2)*$C$5+$C$4*SQRT($C$5)*_xlfn.NORM.S.INV(RAND()))</f>
        <v>131.15829178879764</v>
      </c>
      <c r="DY69">
        <f ca="1">DX69*EXP(($C$6-0.5*$C$4^2)*$C$5+$C$4*SQRT($C$5)*_xlfn.NORM.S.INV(RAND()))</f>
        <v>128.5688670849226</v>
      </c>
      <c r="DZ69">
        <f ca="1">DY69*EXP(($C$6-0.5*$C$4^2)*$C$5+$C$4*SQRT($C$5)*_xlfn.NORM.S.INV(RAND()))</f>
        <v>128.15272511044722</v>
      </c>
      <c r="EA69">
        <f ca="1">DZ69*EXP(($C$6-0.5*$C$4^2)*$C$5+$C$4*SQRT($C$5)*_xlfn.NORM.S.INV(RAND()))</f>
        <v>122.61625411907063</v>
      </c>
      <c r="EB69">
        <f ca="1">EA69*EXP(($C$6-0.5*$C$4^2)*$C$5+$C$4*SQRT($C$5)*_xlfn.NORM.S.INV(RAND()))</f>
        <v>123.33684359280818</v>
      </c>
      <c r="EC69">
        <f ca="1">EB69*EXP(($C$6-0.5*$C$4^2)*$C$5+$C$4*SQRT($C$5)*_xlfn.NORM.S.INV(RAND()))</f>
        <v>122.9948703567909</v>
      </c>
      <c r="ED69">
        <f ca="1">EC69*EXP(($C$6-0.5*$C$4^2)*$C$5+$C$4*SQRT($C$5)*_xlfn.NORM.S.INV(RAND()))</f>
        <v>125.3029871761542</v>
      </c>
      <c r="EE69">
        <f ca="1">ED69*EXP(($C$6-0.5*$C$4^2)*$C$5+$C$4*SQRT($C$5)*_xlfn.NORM.S.INV(RAND()))</f>
        <v>124.96448282461033</v>
      </c>
      <c r="EF69">
        <f ca="1">EE69*EXP(($C$6-0.5*$C$4^2)*$C$5+$C$4*SQRT($C$5)*_xlfn.NORM.S.INV(RAND()))</f>
        <v>124.75852818268481</v>
      </c>
      <c r="EG69">
        <f ca="1">EF69*EXP(($C$6-0.5*$C$4^2)*$C$5+$C$4*SQRT($C$5)*_xlfn.NORM.S.INV(RAND()))</f>
        <v>123.38472467382769</v>
      </c>
      <c r="EH69">
        <f ca="1">EG69*EXP(($C$6-0.5*$C$4^2)*$C$5+$C$4*SQRT($C$5)*_xlfn.NORM.S.INV(RAND()))</f>
        <v>125.65350818121158</v>
      </c>
      <c r="EI69">
        <f ca="1">EH69*EXP(($C$6-0.5*$C$4^2)*$C$5+$C$4*SQRT($C$5)*_xlfn.NORM.S.INV(RAND()))</f>
        <v>127.25825728883112</v>
      </c>
      <c r="EJ69">
        <f ca="1">EI69*EXP(($C$6-0.5*$C$4^2)*$C$5+$C$4*SQRT($C$5)*_xlfn.NORM.S.INV(RAND()))</f>
        <v>124.76225847774489</v>
      </c>
      <c r="EK69">
        <f ca="1">EJ69*EXP(($C$6-0.5*$C$4^2)*$C$5+$C$4*SQRT($C$5)*_xlfn.NORM.S.INV(RAND()))</f>
        <v>123.17280869611979</v>
      </c>
      <c r="EL69">
        <f ca="1">EK69*EXP(($C$6-0.5*$C$4^2)*$C$5+$C$4*SQRT($C$5)*_xlfn.NORM.S.INV(RAND()))</f>
        <v>123.66228816046329</v>
      </c>
      <c r="EM69">
        <f ca="1">EL69*EXP(($C$6-0.5*$C$4^2)*$C$5+$C$4*SQRT($C$5)*_xlfn.NORM.S.INV(RAND()))</f>
        <v>118.00963515242077</v>
      </c>
      <c r="EN69">
        <f ca="1">EM69*EXP(($C$6-0.5*$C$4^2)*$C$5+$C$4*SQRT($C$5)*_xlfn.NORM.S.INV(RAND()))</f>
        <v>115.64810269189941</v>
      </c>
      <c r="EO69">
        <f ca="1">EN69*EXP(($C$6-0.5*$C$4^2)*$C$5+$C$4*SQRT($C$5)*_xlfn.NORM.S.INV(RAND()))</f>
        <v>113.58268296963661</v>
      </c>
      <c r="EP69">
        <f ca="1">EO69*EXP(($C$6-0.5*$C$4^2)*$C$5+$C$4*SQRT($C$5)*_xlfn.NORM.S.INV(RAND()))</f>
        <v>113.53200871238384</v>
      </c>
      <c r="EQ69">
        <f ca="1">EP69*EXP(($C$6-0.5*$C$4^2)*$C$5+$C$4*SQRT($C$5)*_xlfn.NORM.S.INV(RAND()))</f>
        <v>116.38444755526852</v>
      </c>
      <c r="ER69">
        <f ca="1">EQ69*EXP(($C$6-0.5*$C$4^2)*$C$5+$C$4*SQRT($C$5)*_xlfn.NORM.S.INV(RAND()))</f>
        <v>118.34478128858242</v>
      </c>
      <c r="ES69">
        <f ca="1">ER69*EXP(($C$6-0.5*$C$4^2)*$C$5+$C$4*SQRT($C$5)*_xlfn.NORM.S.INV(RAND()))</f>
        <v>121.63472869230294</v>
      </c>
      <c r="ET69">
        <f ca="1">ES69*EXP(($C$6-0.5*$C$4^2)*$C$5+$C$4*SQRT($C$5)*_xlfn.NORM.S.INV(RAND()))</f>
        <v>120.38993419629452</v>
      </c>
      <c r="EU69">
        <f ca="1">ET69*EXP(($C$6-0.5*$C$4^2)*$C$5+$C$4*SQRT($C$5)*_xlfn.NORM.S.INV(RAND()))</f>
        <v>120.52945876637018</v>
      </c>
      <c r="EV69">
        <f ca="1">EU69*EXP(($C$6-0.5*$C$4^2)*$C$5+$C$4*SQRT($C$5)*_xlfn.NORM.S.INV(RAND()))</f>
        <v>119.13518742735766</v>
      </c>
      <c r="EW69">
        <f ca="1">EV69*EXP(($C$6-0.5*$C$4^2)*$C$5+$C$4*SQRT($C$5)*_xlfn.NORM.S.INV(RAND()))</f>
        <v>119.15831010193889</v>
      </c>
      <c r="EX69">
        <f ca="1">EW69*EXP(($C$6-0.5*$C$4^2)*$C$5+$C$4*SQRT($C$5)*_xlfn.NORM.S.INV(RAND()))</f>
        <v>115.35191863701753</v>
      </c>
      <c r="EY69">
        <f ca="1">EX69*EXP(($C$6-0.5*$C$4^2)*$C$5+$C$4*SQRT($C$5)*_xlfn.NORM.S.INV(RAND()))</f>
        <v>115.468943777714</v>
      </c>
      <c r="EZ69">
        <f ca="1">EY69*EXP(($C$6-0.5*$C$4^2)*$C$5+$C$4*SQRT($C$5)*_xlfn.NORM.S.INV(RAND()))</f>
        <v>113.864606155956</v>
      </c>
      <c r="FA69">
        <f ca="1">EZ69*EXP(($C$6-0.5*$C$4^2)*$C$5+$C$4*SQRT($C$5)*_xlfn.NORM.S.INV(RAND()))</f>
        <v>116.25264994624179</v>
      </c>
      <c r="FB69">
        <f ca="1">FA69*EXP(($C$6-0.5*$C$4^2)*$C$5+$C$4*SQRT($C$5)*_xlfn.NORM.S.INV(RAND()))</f>
        <v>118.4020629508351</v>
      </c>
      <c r="FC69">
        <f ca="1">FB69*EXP(($C$6-0.5*$C$4^2)*$C$5+$C$4*SQRT($C$5)*_xlfn.NORM.S.INV(RAND()))</f>
        <v>119.37890745455469</v>
      </c>
      <c r="FD69">
        <f ca="1">FC69*EXP(($C$6-0.5*$C$4^2)*$C$5+$C$4*SQRT($C$5)*_xlfn.NORM.S.INV(RAND()))</f>
        <v>122.91114698273634</v>
      </c>
      <c r="FE69">
        <f ca="1">FD69*EXP(($C$6-0.5*$C$4^2)*$C$5+$C$4*SQRT($C$5)*_xlfn.NORM.S.INV(RAND()))</f>
        <v>122.5932962381325</v>
      </c>
      <c r="FF69">
        <f ca="1">FE69*EXP(($C$6-0.5*$C$4^2)*$C$5+$C$4*SQRT($C$5)*_xlfn.NORM.S.INV(RAND()))</f>
        <v>121.83086540025037</v>
      </c>
      <c r="FG69">
        <f ca="1">FF69*EXP(($C$6-0.5*$C$4^2)*$C$5+$C$4*SQRT($C$5)*_xlfn.NORM.S.INV(RAND()))</f>
        <v>120.92684593571438</v>
      </c>
      <c r="FH69">
        <f ca="1">FG69*EXP(($C$6-0.5*$C$4^2)*$C$5+$C$4*SQRT($C$5)*_xlfn.NORM.S.INV(RAND()))</f>
        <v>120.69801942960115</v>
      </c>
      <c r="FI69">
        <f ca="1">FH69*EXP(($C$6-0.5*$C$4^2)*$C$5+$C$4*SQRT($C$5)*_xlfn.NORM.S.INV(RAND()))</f>
        <v>123.17302290822595</v>
      </c>
      <c r="FJ69">
        <f ca="1">FI69*EXP(($C$6-0.5*$C$4^2)*$C$5+$C$4*SQRT($C$5)*_xlfn.NORM.S.INV(RAND()))</f>
        <v>121.00649060693702</v>
      </c>
      <c r="FK69">
        <f ca="1">FJ69*EXP(($C$6-0.5*$C$4^2)*$C$5+$C$4*SQRT($C$5)*_xlfn.NORM.S.INV(RAND()))</f>
        <v>123.63050259763291</v>
      </c>
      <c r="FL69">
        <f ca="1">FK69*EXP(($C$6-0.5*$C$4^2)*$C$5+$C$4*SQRT($C$5)*_xlfn.NORM.S.INV(RAND()))</f>
        <v>125.28954948133951</v>
      </c>
      <c r="FM69">
        <f ca="1">FL69*EXP(($C$6-0.5*$C$4^2)*$C$5+$C$4*SQRT($C$5)*_xlfn.NORM.S.INV(RAND()))</f>
        <v>126.21136100058803</v>
      </c>
      <c r="FN69">
        <f ca="1">FM69*EXP(($C$6-0.5*$C$4^2)*$C$5+$C$4*SQRT($C$5)*_xlfn.NORM.S.INV(RAND()))</f>
        <v>127.38280574300931</v>
      </c>
      <c r="FO69">
        <f ca="1">FN69*EXP(($C$6-0.5*$C$4^2)*$C$5+$C$4*SQRT($C$5)*_xlfn.NORM.S.INV(RAND()))</f>
        <v>127.88098053075245</v>
      </c>
      <c r="FP69">
        <f ca="1">FO69*EXP(($C$6-0.5*$C$4^2)*$C$5+$C$4*SQRT($C$5)*_xlfn.NORM.S.INV(RAND()))</f>
        <v>127.59802308106973</v>
      </c>
      <c r="FQ69">
        <f ca="1">FP69*EXP(($C$6-0.5*$C$4^2)*$C$5+$C$4*SQRT($C$5)*_xlfn.NORM.S.INV(RAND()))</f>
        <v>126.76539711388607</v>
      </c>
      <c r="FR69">
        <f ca="1">FQ69*EXP(($C$6-0.5*$C$4^2)*$C$5+$C$4*SQRT($C$5)*_xlfn.NORM.S.INV(RAND()))</f>
        <v>128.24793491631968</v>
      </c>
      <c r="FS69">
        <f ca="1">FR69*EXP(($C$6-0.5*$C$4^2)*$C$5+$C$4*SQRT($C$5)*_xlfn.NORM.S.INV(RAND()))</f>
        <v>131.32024024228937</v>
      </c>
      <c r="FT69">
        <f ca="1">FS69*EXP(($C$6-0.5*$C$4^2)*$C$5+$C$4*SQRT($C$5)*_xlfn.NORM.S.INV(RAND()))</f>
        <v>132.10533613981622</v>
      </c>
      <c r="FU69">
        <f ca="1">FT69*EXP(($C$6-0.5*$C$4^2)*$C$5+$C$4*SQRT($C$5)*_xlfn.NORM.S.INV(RAND()))</f>
        <v>130.04784805804903</v>
      </c>
      <c r="FV69">
        <f ca="1">FU69*EXP(($C$6-0.5*$C$4^2)*$C$5+$C$4*SQRT($C$5)*_xlfn.NORM.S.INV(RAND()))</f>
        <v>133.0404724994292</v>
      </c>
      <c r="FW69">
        <f ca="1">FV69*EXP(($C$6-0.5*$C$4^2)*$C$5+$C$4*SQRT($C$5)*_xlfn.NORM.S.INV(RAND()))</f>
        <v>131.99238999176805</v>
      </c>
      <c r="FX69">
        <f ca="1">FW69*EXP(($C$6-0.5*$C$4^2)*$C$5+$C$4*SQRT($C$5)*_xlfn.NORM.S.INV(RAND()))</f>
        <v>133.63886740209463</v>
      </c>
      <c r="FY69">
        <f ca="1">FX69*EXP(($C$6-0.5*$C$4^2)*$C$5+$C$4*SQRT($C$5)*_xlfn.NORM.S.INV(RAND()))</f>
        <v>133.27338156981844</v>
      </c>
      <c r="FZ69">
        <f ca="1">FY69*EXP(($C$6-0.5*$C$4^2)*$C$5+$C$4*SQRT($C$5)*_xlfn.NORM.S.INV(RAND()))</f>
        <v>133.37373629830384</v>
      </c>
      <c r="GA69">
        <f ca="1">FZ69*EXP(($C$6-0.5*$C$4^2)*$C$5+$C$4*SQRT($C$5)*_xlfn.NORM.S.INV(RAND()))</f>
        <v>133.23872942522095</v>
      </c>
      <c r="GB69">
        <f ca="1">GA69*EXP(($C$6-0.5*$C$4^2)*$C$5+$C$4*SQRT($C$5)*_xlfn.NORM.S.INV(RAND()))</f>
        <v>134.45231466405312</v>
      </c>
      <c r="GC69">
        <f ca="1">GB69*EXP(($C$6-0.5*$C$4^2)*$C$5+$C$4*SQRT($C$5)*_xlfn.NORM.S.INV(RAND()))</f>
        <v>131.84662660489161</v>
      </c>
      <c r="GD69">
        <f ca="1">GC69*EXP(($C$6-0.5*$C$4^2)*$C$5+$C$4*SQRT($C$5)*_xlfn.NORM.S.INV(RAND()))</f>
        <v>133.77716804484976</v>
      </c>
      <c r="GE69">
        <f ca="1">GD69*EXP(($C$6-0.5*$C$4^2)*$C$5+$C$4*SQRT($C$5)*_xlfn.NORM.S.INV(RAND()))</f>
        <v>129.89129255704782</v>
      </c>
      <c r="GF69">
        <f ca="1">GE69*EXP(($C$6-0.5*$C$4^2)*$C$5+$C$4*SQRT($C$5)*_xlfn.NORM.S.INV(RAND()))</f>
        <v>129.17989838985508</v>
      </c>
      <c r="GG69">
        <f ca="1">GF69*EXP(($C$6-0.5*$C$4^2)*$C$5+$C$4*SQRT($C$5)*_xlfn.NORM.S.INV(RAND()))</f>
        <v>124.0205869192171</v>
      </c>
      <c r="GH69">
        <f ca="1">GG69*EXP(($C$6-0.5*$C$4^2)*$C$5+$C$4*SQRT($C$5)*_xlfn.NORM.S.INV(RAND()))</f>
        <v>122.59669280929565</v>
      </c>
      <c r="GI69">
        <f ca="1">GH69*EXP(($C$6-0.5*$C$4^2)*$C$5+$C$4*SQRT($C$5)*_xlfn.NORM.S.INV(RAND()))</f>
        <v>121.89083030402466</v>
      </c>
      <c r="GJ69">
        <f ca="1">GI69*EXP(($C$6-0.5*$C$4^2)*$C$5+$C$4*SQRT($C$5)*_xlfn.NORM.S.INV(RAND()))</f>
        <v>121.45307995536184</v>
      </c>
      <c r="GK69">
        <f ca="1">GJ69*EXP(($C$6-0.5*$C$4^2)*$C$5+$C$4*SQRT($C$5)*_xlfn.NORM.S.INV(RAND()))</f>
        <v>122.5714001609352</v>
      </c>
      <c r="GL69">
        <f ca="1">GK69*EXP(($C$6-0.5*$C$4^2)*$C$5+$C$4*SQRT($C$5)*_xlfn.NORM.S.INV(RAND()))</f>
        <v>126.80802019672375</v>
      </c>
      <c r="GM69">
        <f ca="1">GL69*EXP(($C$6-0.5*$C$4^2)*$C$5+$C$4*SQRT($C$5)*_xlfn.NORM.S.INV(RAND()))</f>
        <v>122.85693382198001</v>
      </c>
      <c r="GN69">
        <f ca="1">GM69*EXP(($C$6-0.5*$C$4^2)*$C$5+$C$4*SQRT($C$5)*_xlfn.NORM.S.INV(RAND()))</f>
        <v>123.81180338423771</v>
      </c>
      <c r="GO69">
        <f ca="1">GN69*EXP(($C$6-0.5*$C$4^2)*$C$5+$C$4*SQRT($C$5)*_xlfn.NORM.S.INV(RAND()))</f>
        <v>121.28885556481499</v>
      </c>
      <c r="GP69">
        <f ca="1">GO69*EXP(($C$6-0.5*$C$4^2)*$C$5+$C$4*SQRT($C$5)*_xlfn.NORM.S.INV(RAND()))</f>
        <v>118.86218752061268</v>
      </c>
      <c r="GQ69">
        <f ca="1">GP69*EXP(($C$6-0.5*$C$4^2)*$C$5+$C$4*SQRT($C$5)*_xlfn.NORM.S.INV(RAND()))</f>
        <v>118.52512775705779</v>
      </c>
      <c r="GR69">
        <f ca="1">GQ69*EXP(($C$6-0.5*$C$4^2)*$C$5+$C$4*SQRT($C$5)*_xlfn.NORM.S.INV(RAND()))</f>
        <v>117.2213344052432</v>
      </c>
      <c r="GS69">
        <f ca="1">GR69*EXP(($C$6-0.5*$C$4^2)*$C$5+$C$4*SQRT($C$5)*_xlfn.NORM.S.INV(RAND()))</f>
        <v>119.96145281758447</v>
      </c>
      <c r="GT69">
        <f ca="1">GS69*EXP(($C$6-0.5*$C$4^2)*$C$5+$C$4*SQRT($C$5)*_xlfn.NORM.S.INV(RAND()))</f>
        <v>118.56886841854114</v>
      </c>
      <c r="GU69">
        <f ca="1">GT69*EXP(($C$6-0.5*$C$4^2)*$C$5+$C$4*SQRT($C$5)*_xlfn.NORM.S.INV(RAND()))</f>
        <v>122.96117355322347</v>
      </c>
      <c r="GV69">
        <f ca="1">GU69*EXP(($C$6-0.5*$C$4^2)*$C$5+$C$4*SQRT($C$5)*_xlfn.NORM.S.INV(RAND()))</f>
        <v>124.62439560842041</v>
      </c>
      <c r="GW69">
        <f ca="1">GV69*EXP(($C$6-0.5*$C$4^2)*$C$5+$C$4*SQRT($C$5)*_xlfn.NORM.S.INV(RAND()))</f>
        <v>126.50822732170316</v>
      </c>
      <c r="GX69">
        <f ca="1">GW69*EXP(($C$6-0.5*$C$4^2)*$C$5+$C$4*SQRT($C$5)*_xlfn.NORM.S.INV(RAND()))</f>
        <v>130.54176293436075</v>
      </c>
      <c r="GY69" s="26">
        <f t="shared" ca="1" si="2"/>
        <v>29.458237065639253</v>
      </c>
      <c r="GZ69">
        <f ca="1">GY69*EXP(-$C$6*$C$7)</f>
        <v>29.363468843670201</v>
      </c>
      <c r="HA69" s="26">
        <f t="shared" ca="1" si="3"/>
        <v>0</v>
      </c>
      <c r="HB69" s="26">
        <f ca="1">HA69*EXP(-$C$6*$C$7)</f>
        <v>0</v>
      </c>
    </row>
    <row r="70" spans="6:210" x14ac:dyDescent="0.35">
      <c r="F70" s="26">
        <f>F69</f>
        <v>156.69999999999999</v>
      </c>
      <c r="G70">
        <f ca="1">F70*EXP(($C$6-0.5*$C$4^2)*$C$5+$C$4*SQRT($C$5)*_xlfn.NORM.S.INV(RAND()))</f>
        <v>157.46726047624404</v>
      </c>
      <c r="H70">
        <f ca="1">G70*EXP(($C$6-0.5*$C$4^2)*$C$5+$C$4*SQRT($C$5)*_xlfn.NORM.S.INV(RAND()))</f>
        <v>153.63441779245676</v>
      </c>
      <c r="I70">
        <f ca="1">H70*EXP(($C$6-0.5*$C$4^2)*$C$5+$C$4*SQRT($C$5)*_xlfn.NORM.S.INV(RAND()))</f>
        <v>155.16665457734049</v>
      </c>
      <c r="J70">
        <f ca="1">I70*EXP(($C$6-0.5*$C$4^2)*$C$5+$C$4*SQRT($C$5)*_xlfn.NORM.S.INV(RAND()))</f>
        <v>153.61577724240965</v>
      </c>
      <c r="K70">
        <f ca="1">J70*EXP(($C$6-0.5*$C$4^2)*$C$5+$C$4*SQRT($C$5)*_xlfn.NORM.S.INV(RAND()))</f>
        <v>154.41470994109778</v>
      </c>
      <c r="L70">
        <f ca="1">K70*EXP(($C$6-0.5*$C$4^2)*$C$5+$C$4*SQRT($C$5)*_xlfn.NORM.S.INV(RAND()))</f>
        <v>151.99644947025439</v>
      </c>
      <c r="M70">
        <f ca="1">L70*EXP(($C$6-0.5*$C$4^2)*$C$5+$C$4*SQRT($C$5)*_xlfn.NORM.S.INV(RAND()))</f>
        <v>157.1901241495226</v>
      </c>
      <c r="N70">
        <f ca="1">M70*EXP(($C$6-0.5*$C$4^2)*$C$5+$C$4*SQRT($C$5)*_xlfn.NORM.S.INV(RAND()))</f>
        <v>156.59977297877307</v>
      </c>
      <c r="O70">
        <f ca="1">N70*EXP(($C$6-0.5*$C$4^2)*$C$5+$C$4*SQRT($C$5)*_xlfn.NORM.S.INV(RAND()))</f>
        <v>157.08371348551782</v>
      </c>
      <c r="P70">
        <f ca="1">O70*EXP(($C$6-0.5*$C$4^2)*$C$5+$C$4*SQRT($C$5)*_xlfn.NORM.S.INV(RAND()))</f>
        <v>153.95083201539586</v>
      </c>
      <c r="Q70">
        <f ca="1">P70*EXP(($C$6-0.5*$C$4^2)*$C$5+$C$4*SQRT($C$5)*_xlfn.NORM.S.INV(RAND()))</f>
        <v>154.06160699160989</v>
      </c>
      <c r="R70">
        <f ca="1">Q70*EXP(($C$6-0.5*$C$4^2)*$C$5+$C$4*SQRT($C$5)*_xlfn.NORM.S.INV(RAND()))</f>
        <v>154.22289022755032</v>
      </c>
      <c r="S70">
        <f ca="1">R70*EXP(($C$6-0.5*$C$4^2)*$C$5+$C$4*SQRT($C$5)*_xlfn.NORM.S.INV(RAND()))</f>
        <v>152.55536575779126</v>
      </c>
      <c r="T70">
        <f ca="1">S70*EXP(($C$6-0.5*$C$4^2)*$C$5+$C$4*SQRT($C$5)*_xlfn.NORM.S.INV(RAND()))</f>
        <v>148.59271743971615</v>
      </c>
      <c r="U70">
        <f ca="1">T70*EXP(($C$6-0.5*$C$4^2)*$C$5+$C$4*SQRT($C$5)*_xlfn.NORM.S.INV(RAND()))</f>
        <v>147.73717902891192</v>
      </c>
      <c r="V70">
        <f ca="1">U70*EXP(($C$6-0.5*$C$4^2)*$C$5+$C$4*SQRT($C$5)*_xlfn.NORM.S.INV(RAND()))</f>
        <v>146.76465234734178</v>
      </c>
      <c r="W70">
        <f ca="1">V70*EXP(($C$6-0.5*$C$4^2)*$C$5+$C$4*SQRT($C$5)*_xlfn.NORM.S.INV(RAND()))</f>
        <v>146.15648098229326</v>
      </c>
      <c r="X70">
        <f ca="1">W70*EXP(($C$6-0.5*$C$4^2)*$C$5+$C$4*SQRT($C$5)*_xlfn.NORM.S.INV(RAND()))</f>
        <v>145.10817362114841</v>
      </c>
      <c r="Y70">
        <f ca="1">X70*EXP(($C$6-0.5*$C$4^2)*$C$5+$C$4*SQRT($C$5)*_xlfn.NORM.S.INV(RAND()))</f>
        <v>144.67870951983357</v>
      </c>
      <c r="Z70">
        <f ca="1">Y70*EXP(($C$6-0.5*$C$4^2)*$C$5+$C$4*SQRT($C$5)*_xlfn.NORM.S.INV(RAND()))</f>
        <v>143.22086858831801</v>
      </c>
      <c r="AA70">
        <f ca="1">Z70*EXP(($C$6-0.5*$C$4^2)*$C$5+$C$4*SQRT($C$5)*_xlfn.NORM.S.INV(RAND()))</f>
        <v>147.93116003715346</v>
      </c>
      <c r="AB70">
        <f ca="1">AA70*EXP(($C$6-0.5*$C$4^2)*$C$5+$C$4*SQRT($C$5)*_xlfn.NORM.S.INV(RAND()))</f>
        <v>143.29760813069134</v>
      </c>
      <c r="AC70">
        <f ca="1">AB70*EXP(($C$6-0.5*$C$4^2)*$C$5+$C$4*SQRT($C$5)*_xlfn.NORM.S.INV(RAND()))</f>
        <v>139.71857285744329</v>
      </c>
      <c r="AD70">
        <f ca="1">AC70*EXP(($C$6-0.5*$C$4^2)*$C$5+$C$4*SQRT($C$5)*_xlfn.NORM.S.INV(RAND()))</f>
        <v>141.49351632858065</v>
      </c>
      <c r="AE70">
        <f ca="1">AD70*EXP(($C$6-0.5*$C$4^2)*$C$5+$C$4*SQRT($C$5)*_xlfn.NORM.S.INV(RAND()))</f>
        <v>139.98551772268192</v>
      </c>
      <c r="AF70">
        <f ca="1">AE70*EXP(($C$6-0.5*$C$4^2)*$C$5+$C$4*SQRT($C$5)*_xlfn.NORM.S.INV(RAND()))</f>
        <v>143.21794391144093</v>
      </c>
      <c r="AG70">
        <f ca="1">AF70*EXP(($C$6-0.5*$C$4^2)*$C$5+$C$4*SQRT($C$5)*_xlfn.NORM.S.INV(RAND()))</f>
        <v>142.30601173885245</v>
      </c>
      <c r="AH70">
        <f ca="1">AG70*EXP(($C$6-0.5*$C$4^2)*$C$5+$C$4*SQRT($C$5)*_xlfn.NORM.S.INV(RAND()))</f>
        <v>138.8629722815671</v>
      </c>
      <c r="AI70">
        <f ca="1">AH70*EXP(($C$6-0.5*$C$4^2)*$C$5+$C$4*SQRT($C$5)*_xlfn.NORM.S.INV(RAND()))</f>
        <v>137.15720746024272</v>
      </c>
      <c r="AJ70">
        <f ca="1">AI70*EXP(($C$6-0.5*$C$4^2)*$C$5+$C$4*SQRT($C$5)*_xlfn.NORM.S.INV(RAND()))</f>
        <v>139.35130274950129</v>
      </c>
      <c r="AK70">
        <f ca="1">AJ70*EXP(($C$6-0.5*$C$4^2)*$C$5+$C$4*SQRT($C$5)*_xlfn.NORM.S.INV(RAND()))</f>
        <v>141.1920323049128</v>
      </c>
      <c r="AL70">
        <f ca="1">AK70*EXP(($C$6-0.5*$C$4^2)*$C$5+$C$4*SQRT($C$5)*_xlfn.NORM.S.INV(RAND()))</f>
        <v>141.43195622977768</v>
      </c>
      <c r="AM70">
        <f ca="1">AL70*EXP(($C$6-0.5*$C$4^2)*$C$5+$C$4*SQRT($C$5)*_xlfn.NORM.S.INV(RAND()))</f>
        <v>142.29425330272409</v>
      </c>
      <c r="AN70">
        <f ca="1">AM70*EXP(($C$6-0.5*$C$4^2)*$C$5+$C$4*SQRT($C$5)*_xlfn.NORM.S.INV(RAND()))</f>
        <v>147.2938218141947</v>
      </c>
      <c r="AO70">
        <f ca="1">AN70*EXP(($C$6-0.5*$C$4^2)*$C$5+$C$4*SQRT($C$5)*_xlfn.NORM.S.INV(RAND()))</f>
        <v>143.29726697296539</v>
      </c>
      <c r="AP70">
        <f ca="1">AO70*EXP(($C$6-0.5*$C$4^2)*$C$5+$C$4*SQRT($C$5)*_xlfn.NORM.S.INV(RAND()))</f>
        <v>143.51279827707486</v>
      </c>
      <c r="AQ70">
        <f ca="1">AP70*EXP(($C$6-0.5*$C$4^2)*$C$5+$C$4*SQRT($C$5)*_xlfn.NORM.S.INV(RAND()))</f>
        <v>143.00734058495428</v>
      </c>
      <c r="AR70">
        <f ca="1">AQ70*EXP(($C$6-0.5*$C$4^2)*$C$5+$C$4*SQRT($C$5)*_xlfn.NORM.S.INV(RAND()))</f>
        <v>137.82844770376488</v>
      </c>
      <c r="AS70">
        <f ca="1">AR70*EXP(($C$6-0.5*$C$4^2)*$C$5+$C$4*SQRT($C$5)*_xlfn.NORM.S.INV(RAND()))</f>
        <v>136.18693447437749</v>
      </c>
      <c r="AT70">
        <f ca="1">AS70*EXP(($C$6-0.5*$C$4^2)*$C$5+$C$4*SQRT($C$5)*_xlfn.NORM.S.INV(RAND()))</f>
        <v>137.96048195560425</v>
      </c>
      <c r="AU70">
        <f ca="1">AT70*EXP(($C$6-0.5*$C$4^2)*$C$5+$C$4*SQRT($C$5)*_xlfn.NORM.S.INV(RAND()))</f>
        <v>143.10043237174619</v>
      </c>
      <c r="AV70">
        <f ca="1">AU70*EXP(($C$6-0.5*$C$4^2)*$C$5+$C$4*SQRT($C$5)*_xlfn.NORM.S.INV(RAND()))</f>
        <v>141.45573905618787</v>
      </c>
      <c r="AW70">
        <f ca="1">AV70*EXP(($C$6-0.5*$C$4^2)*$C$5+$C$4*SQRT($C$5)*_xlfn.NORM.S.INV(RAND()))</f>
        <v>143.15587299127341</v>
      </c>
      <c r="AX70">
        <f ca="1">AW70*EXP(($C$6-0.5*$C$4^2)*$C$5+$C$4*SQRT($C$5)*_xlfn.NORM.S.INV(RAND()))</f>
        <v>146.82941264419267</v>
      </c>
      <c r="AY70">
        <f ca="1">AX70*EXP(($C$6-0.5*$C$4^2)*$C$5+$C$4*SQRT($C$5)*_xlfn.NORM.S.INV(RAND()))</f>
        <v>150.9639560543871</v>
      </c>
      <c r="AZ70">
        <f ca="1">AY70*EXP(($C$6-0.5*$C$4^2)*$C$5+$C$4*SQRT($C$5)*_xlfn.NORM.S.INV(RAND()))</f>
        <v>152.9201689179408</v>
      </c>
      <c r="BA70">
        <f ca="1">AZ70*EXP(($C$6-0.5*$C$4^2)*$C$5+$C$4*SQRT($C$5)*_xlfn.NORM.S.INV(RAND()))</f>
        <v>149.76653570563474</v>
      </c>
      <c r="BB70">
        <f ca="1">BA70*EXP(($C$6-0.5*$C$4^2)*$C$5+$C$4*SQRT($C$5)*_xlfn.NORM.S.INV(RAND()))</f>
        <v>151.10433402086903</v>
      </c>
      <c r="BC70">
        <f ca="1">BB70*EXP(($C$6-0.5*$C$4^2)*$C$5+$C$4*SQRT($C$5)*_xlfn.NORM.S.INV(RAND()))</f>
        <v>148.8962282548645</v>
      </c>
      <c r="BD70">
        <f ca="1">BC70*EXP(($C$6-0.5*$C$4^2)*$C$5+$C$4*SQRT($C$5)*_xlfn.NORM.S.INV(RAND()))</f>
        <v>150.35655312444467</v>
      </c>
      <c r="BE70">
        <f ca="1">BD70*EXP(($C$6-0.5*$C$4^2)*$C$5+$C$4*SQRT($C$5)*_xlfn.NORM.S.INV(RAND()))</f>
        <v>148.96425141271081</v>
      </c>
      <c r="BF70">
        <f ca="1">BE70*EXP(($C$6-0.5*$C$4^2)*$C$5+$C$4*SQRT($C$5)*_xlfn.NORM.S.INV(RAND()))</f>
        <v>146.65524467735648</v>
      </c>
      <c r="BG70">
        <f ca="1">BF70*EXP(($C$6-0.5*$C$4^2)*$C$5+$C$4*SQRT($C$5)*_xlfn.NORM.S.INV(RAND()))</f>
        <v>141.37748935693796</v>
      </c>
      <c r="BH70">
        <f ca="1">BG70*EXP(($C$6-0.5*$C$4^2)*$C$5+$C$4*SQRT($C$5)*_xlfn.NORM.S.INV(RAND()))</f>
        <v>137.59011561393874</v>
      </c>
      <c r="BI70">
        <f ca="1">BH70*EXP(($C$6-0.5*$C$4^2)*$C$5+$C$4*SQRT($C$5)*_xlfn.NORM.S.INV(RAND()))</f>
        <v>131.86886518009231</v>
      </c>
      <c r="BJ70">
        <f ca="1">BI70*EXP(($C$6-0.5*$C$4^2)*$C$5+$C$4*SQRT($C$5)*_xlfn.NORM.S.INV(RAND()))</f>
        <v>131.73737935592189</v>
      </c>
      <c r="BK70">
        <f ca="1">BJ70*EXP(($C$6-0.5*$C$4^2)*$C$5+$C$4*SQRT($C$5)*_xlfn.NORM.S.INV(RAND()))</f>
        <v>129.84920136727402</v>
      </c>
      <c r="BL70">
        <f ca="1">BK70*EXP(($C$6-0.5*$C$4^2)*$C$5+$C$4*SQRT($C$5)*_xlfn.NORM.S.INV(RAND()))</f>
        <v>130.89603195630627</v>
      </c>
      <c r="BM70">
        <f ca="1">BL70*EXP(($C$6-0.5*$C$4^2)*$C$5+$C$4*SQRT($C$5)*_xlfn.NORM.S.INV(RAND()))</f>
        <v>130.12920194042044</v>
      </c>
      <c r="BN70">
        <f ca="1">BM70*EXP(($C$6-0.5*$C$4^2)*$C$5+$C$4*SQRT($C$5)*_xlfn.NORM.S.INV(RAND()))</f>
        <v>129.48109261518889</v>
      </c>
      <c r="BO70">
        <f ca="1">BN70*EXP(($C$6-0.5*$C$4^2)*$C$5+$C$4*SQRT($C$5)*_xlfn.NORM.S.INV(RAND()))</f>
        <v>127.87602301643321</v>
      </c>
      <c r="BP70">
        <f ca="1">BO70*EXP(($C$6-0.5*$C$4^2)*$C$5+$C$4*SQRT($C$5)*_xlfn.NORM.S.INV(RAND()))</f>
        <v>128.52466784423751</v>
      </c>
      <c r="BQ70">
        <f ca="1">BP70*EXP(($C$6-0.5*$C$4^2)*$C$5+$C$4*SQRT($C$5)*_xlfn.NORM.S.INV(RAND()))</f>
        <v>129.82973740986074</v>
      </c>
      <c r="BR70">
        <f ca="1">BQ70*EXP(($C$6-0.5*$C$4^2)*$C$5+$C$4*SQRT($C$5)*_xlfn.NORM.S.INV(RAND()))</f>
        <v>130.97158570650592</v>
      </c>
      <c r="BS70">
        <f ca="1">BR70*EXP(($C$6-0.5*$C$4^2)*$C$5+$C$4*SQRT($C$5)*_xlfn.NORM.S.INV(RAND()))</f>
        <v>133.28867573691863</v>
      </c>
      <c r="BT70">
        <f ca="1">BS70*EXP(($C$6-0.5*$C$4^2)*$C$5+$C$4*SQRT($C$5)*_xlfn.NORM.S.INV(RAND()))</f>
        <v>137.73255689760049</v>
      </c>
      <c r="BU70">
        <f ca="1">BT70*EXP(($C$6-0.5*$C$4^2)*$C$5+$C$4*SQRT($C$5)*_xlfn.NORM.S.INV(RAND()))</f>
        <v>137.09518993648908</v>
      </c>
      <c r="BV70">
        <f ca="1">BU70*EXP(($C$6-0.5*$C$4^2)*$C$5+$C$4*SQRT($C$5)*_xlfn.NORM.S.INV(RAND()))</f>
        <v>138.89181949345723</v>
      </c>
      <c r="BW70">
        <f ca="1">BV70*EXP(($C$6-0.5*$C$4^2)*$C$5+$C$4*SQRT($C$5)*_xlfn.NORM.S.INV(RAND()))</f>
        <v>142.18703871407854</v>
      </c>
      <c r="BX70">
        <f ca="1">BW70*EXP(($C$6-0.5*$C$4^2)*$C$5+$C$4*SQRT($C$5)*_xlfn.NORM.S.INV(RAND()))</f>
        <v>142.76706674740478</v>
      </c>
      <c r="BY70">
        <f ca="1">BX70*EXP(($C$6-0.5*$C$4^2)*$C$5+$C$4*SQRT($C$5)*_xlfn.NORM.S.INV(RAND()))</f>
        <v>140.93664065976932</v>
      </c>
      <c r="BZ70">
        <f ca="1">BY70*EXP(($C$6-0.5*$C$4^2)*$C$5+$C$4*SQRT($C$5)*_xlfn.NORM.S.INV(RAND()))</f>
        <v>143.42812964609067</v>
      </c>
      <c r="CA70">
        <f ca="1">BZ70*EXP(($C$6-0.5*$C$4^2)*$C$5+$C$4*SQRT($C$5)*_xlfn.NORM.S.INV(RAND()))</f>
        <v>145.73159032780671</v>
      </c>
      <c r="CB70">
        <f ca="1">CA70*EXP(($C$6-0.5*$C$4^2)*$C$5+$C$4*SQRT($C$5)*_xlfn.NORM.S.INV(RAND()))</f>
        <v>147.64852814890588</v>
      </c>
      <c r="CC70">
        <f ca="1">CB70*EXP(($C$6-0.5*$C$4^2)*$C$5+$C$4*SQRT($C$5)*_xlfn.NORM.S.INV(RAND()))</f>
        <v>148.31185501515279</v>
      </c>
      <c r="CD70">
        <f ca="1">CC70*EXP(($C$6-0.5*$C$4^2)*$C$5+$C$4*SQRT($C$5)*_xlfn.NORM.S.INV(RAND()))</f>
        <v>147.61669822903136</v>
      </c>
      <c r="CE70">
        <f ca="1">CD70*EXP(($C$6-0.5*$C$4^2)*$C$5+$C$4*SQRT($C$5)*_xlfn.NORM.S.INV(RAND()))</f>
        <v>145.80338841678764</v>
      </c>
      <c r="CF70">
        <f ca="1">CE70*EXP(($C$6-0.5*$C$4^2)*$C$5+$C$4*SQRT($C$5)*_xlfn.NORM.S.INV(RAND()))</f>
        <v>150.48547499203957</v>
      </c>
      <c r="CG70">
        <f ca="1">CF70*EXP(($C$6-0.5*$C$4^2)*$C$5+$C$4*SQRT($C$5)*_xlfn.NORM.S.INV(RAND()))</f>
        <v>156.51064371038271</v>
      </c>
      <c r="CH70">
        <f ca="1">CG70*EXP(($C$6-0.5*$C$4^2)*$C$5+$C$4*SQRT($C$5)*_xlfn.NORM.S.INV(RAND()))</f>
        <v>156.30851842938065</v>
      </c>
      <c r="CI70">
        <f ca="1">CH70*EXP(($C$6-0.5*$C$4^2)*$C$5+$C$4*SQRT($C$5)*_xlfn.NORM.S.INV(RAND()))</f>
        <v>155.467180148144</v>
      </c>
      <c r="CJ70">
        <f ca="1">CI70*EXP(($C$6-0.5*$C$4^2)*$C$5+$C$4*SQRT($C$5)*_xlfn.NORM.S.INV(RAND()))</f>
        <v>150.33521632987592</v>
      </c>
      <c r="CK70">
        <f ca="1">CJ70*EXP(($C$6-0.5*$C$4^2)*$C$5+$C$4*SQRT($C$5)*_xlfn.NORM.S.INV(RAND()))</f>
        <v>151.32107120566681</v>
      </c>
      <c r="CL70">
        <f ca="1">CK70*EXP(($C$6-0.5*$C$4^2)*$C$5+$C$4*SQRT($C$5)*_xlfn.NORM.S.INV(RAND()))</f>
        <v>153.14609012327136</v>
      </c>
      <c r="CM70">
        <f ca="1">CL70*EXP(($C$6-0.5*$C$4^2)*$C$5+$C$4*SQRT($C$5)*_xlfn.NORM.S.INV(RAND()))</f>
        <v>154.14327548507447</v>
      </c>
      <c r="CN70">
        <f ca="1">CM70*EXP(($C$6-0.5*$C$4^2)*$C$5+$C$4*SQRT($C$5)*_xlfn.NORM.S.INV(RAND()))</f>
        <v>153.15054673495837</v>
      </c>
      <c r="CO70">
        <f ca="1">CN70*EXP(($C$6-0.5*$C$4^2)*$C$5+$C$4*SQRT($C$5)*_xlfn.NORM.S.INV(RAND()))</f>
        <v>151.71653683359412</v>
      </c>
      <c r="CP70">
        <f ca="1">CO70*EXP(($C$6-0.5*$C$4^2)*$C$5+$C$4*SQRT($C$5)*_xlfn.NORM.S.INV(RAND()))</f>
        <v>150.5945030656807</v>
      </c>
      <c r="CQ70">
        <f ca="1">CP70*EXP(($C$6-0.5*$C$4^2)*$C$5+$C$4*SQRT($C$5)*_xlfn.NORM.S.INV(RAND()))</f>
        <v>155.97471787215585</v>
      </c>
      <c r="CR70">
        <f ca="1">CQ70*EXP(($C$6-0.5*$C$4^2)*$C$5+$C$4*SQRT($C$5)*_xlfn.NORM.S.INV(RAND()))</f>
        <v>159.62010210854925</v>
      </c>
      <c r="CS70">
        <f ca="1">CR70*EXP(($C$6-0.5*$C$4^2)*$C$5+$C$4*SQRT($C$5)*_xlfn.NORM.S.INV(RAND()))</f>
        <v>162.36572836445308</v>
      </c>
      <c r="CT70">
        <f ca="1">CS70*EXP(($C$6-0.5*$C$4^2)*$C$5+$C$4*SQRT($C$5)*_xlfn.NORM.S.INV(RAND()))</f>
        <v>159.76557525552019</v>
      </c>
      <c r="CU70">
        <f ca="1">CT70*EXP(($C$6-0.5*$C$4^2)*$C$5+$C$4*SQRT($C$5)*_xlfn.NORM.S.INV(RAND()))</f>
        <v>160.02677987215907</v>
      </c>
      <c r="CV70">
        <f ca="1">CU70*EXP(($C$6-0.5*$C$4^2)*$C$5+$C$4*SQRT($C$5)*_xlfn.NORM.S.INV(RAND()))</f>
        <v>165.42063495823754</v>
      </c>
      <c r="CW70">
        <f ca="1">CV70*EXP(($C$6-0.5*$C$4^2)*$C$5+$C$4*SQRT($C$5)*_xlfn.NORM.S.INV(RAND()))</f>
        <v>160.91704168204205</v>
      </c>
      <c r="CX70">
        <f ca="1">CW70*EXP(($C$6-0.5*$C$4^2)*$C$5+$C$4*SQRT($C$5)*_xlfn.NORM.S.INV(RAND()))</f>
        <v>164.57612644089488</v>
      </c>
      <c r="CY70">
        <f ca="1">CX70*EXP(($C$6-0.5*$C$4^2)*$C$5+$C$4*SQRT($C$5)*_xlfn.NORM.S.INV(RAND()))</f>
        <v>167.32039878892706</v>
      </c>
      <c r="CZ70">
        <f ca="1">CY70*EXP(($C$6-0.5*$C$4^2)*$C$5+$C$4*SQRT($C$5)*_xlfn.NORM.S.INV(RAND()))</f>
        <v>165.255407901474</v>
      </c>
      <c r="DA70">
        <f ca="1">CZ70*EXP(($C$6-0.5*$C$4^2)*$C$5+$C$4*SQRT($C$5)*_xlfn.NORM.S.INV(RAND()))</f>
        <v>168.65583298837021</v>
      </c>
      <c r="DB70">
        <f ca="1">DA70*EXP(($C$6-0.5*$C$4^2)*$C$5+$C$4*SQRT($C$5)*_xlfn.NORM.S.INV(RAND()))</f>
        <v>166.87251607070129</v>
      </c>
      <c r="DC70">
        <f ca="1">DB70*EXP(($C$6-0.5*$C$4^2)*$C$5+$C$4*SQRT($C$5)*_xlfn.NORM.S.INV(RAND()))</f>
        <v>167.2319811321241</v>
      </c>
      <c r="DD70">
        <f ca="1">DC70*EXP(($C$6-0.5*$C$4^2)*$C$5+$C$4*SQRT($C$5)*_xlfn.NORM.S.INV(RAND()))</f>
        <v>161.38723823747907</v>
      </c>
      <c r="DE70">
        <f ca="1">DD70*EXP(($C$6-0.5*$C$4^2)*$C$5+$C$4*SQRT($C$5)*_xlfn.NORM.S.INV(RAND()))</f>
        <v>163.813290953446</v>
      </c>
      <c r="DF70">
        <f ca="1">DE70*EXP(($C$6-0.5*$C$4^2)*$C$5+$C$4*SQRT($C$5)*_xlfn.NORM.S.INV(RAND()))</f>
        <v>159.57603923541126</v>
      </c>
      <c r="DG70">
        <f ca="1">DF70*EXP(($C$6-0.5*$C$4^2)*$C$5+$C$4*SQRT($C$5)*_xlfn.NORM.S.INV(RAND()))</f>
        <v>154.70705383567108</v>
      </c>
      <c r="DH70">
        <f ca="1">DG70*EXP(($C$6-0.5*$C$4^2)*$C$5+$C$4*SQRT($C$5)*_xlfn.NORM.S.INV(RAND()))</f>
        <v>153.7364948735808</v>
      </c>
      <c r="DI70">
        <f ca="1">DH70*EXP(($C$6-0.5*$C$4^2)*$C$5+$C$4*SQRT($C$5)*_xlfn.NORM.S.INV(RAND()))</f>
        <v>154.21945591825207</v>
      </c>
      <c r="DJ70">
        <f ca="1">DI70*EXP(($C$6-0.5*$C$4^2)*$C$5+$C$4*SQRT($C$5)*_xlfn.NORM.S.INV(RAND()))</f>
        <v>153.380950065924</v>
      </c>
      <c r="DK70">
        <f ca="1">DJ70*EXP(($C$6-0.5*$C$4^2)*$C$5+$C$4*SQRT($C$5)*_xlfn.NORM.S.INV(RAND()))</f>
        <v>149.62379470486488</v>
      </c>
      <c r="DL70">
        <f ca="1">DK70*EXP(($C$6-0.5*$C$4^2)*$C$5+$C$4*SQRT($C$5)*_xlfn.NORM.S.INV(RAND()))</f>
        <v>147.08814655605516</v>
      </c>
      <c r="DM70">
        <f ca="1">DL70*EXP(($C$6-0.5*$C$4^2)*$C$5+$C$4*SQRT($C$5)*_xlfn.NORM.S.INV(RAND()))</f>
        <v>148.07792236640287</v>
      </c>
      <c r="DN70">
        <f ca="1">DM70*EXP(($C$6-0.5*$C$4^2)*$C$5+$C$4*SQRT($C$5)*_xlfn.NORM.S.INV(RAND()))</f>
        <v>146.99828178517305</v>
      </c>
      <c r="DO70">
        <f ca="1">DN70*EXP(($C$6-0.5*$C$4^2)*$C$5+$C$4*SQRT($C$5)*_xlfn.NORM.S.INV(RAND()))</f>
        <v>143.65859865269098</v>
      </c>
      <c r="DP70">
        <f ca="1">DO70*EXP(($C$6-0.5*$C$4^2)*$C$5+$C$4*SQRT($C$5)*_xlfn.NORM.S.INV(RAND()))</f>
        <v>146.2751472655535</v>
      </c>
      <c r="DQ70">
        <f ca="1">DP70*EXP(($C$6-0.5*$C$4^2)*$C$5+$C$4*SQRT($C$5)*_xlfn.NORM.S.INV(RAND()))</f>
        <v>145.86444388888347</v>
      </c>
      <c r="DR70">
        <f ca="1">DQ70*EXP(($C$6-0.5*$C$4^2)*$C$5+$C$4*SQRT($C$5)*_xlfn.NORM.S.INV(RAND()))</f>
        <v>144.03172374600553</v>
      </c>
      <c r="DS70">
        <f ca="1">DR70*EXP(($C$6-0.5*$C$4^2)*$C$5+$C$4*SQRT($C$5)*_xlfn.NORM.S.INV(RAND()))</f>
        <v>140.37060673082075</v>
      </c>
      <c r="DT70">
        <f ca="1">DS70*EXP(($C$6-0.5*$C$4^2)*$C$5+$C$4*SQRT($C$5)*_xlfn.NORM.S.INV(RAND()))</f>
        <v>142.6392014645335</v>
      </c>
      <c r="DU70">
        <f ca="1">DT70*EXP(($C$6-0.5*$C$4^2)*$C$5+$C$4*SQRT($C$5)*_xlfn.NORM.S.INV(RAND()))</f>
        <v>138.29522255290905</v>
      </c>
      <c r="DV70">
        <f ca="1">DU70*EXP(($C$6-0.5*$C$4^2)*$C$5+$C$4*SQRT($C$5)*_xlfn.NORM.S.INV(RAND()))</f>
        <v>135.10624135566397</v>
      </c>
      <c r="DW70">
        <f ca="1">DV70*EXP(($C$6-0.5*$C$4^2)*$C$5+$C$4*SQRT($C$5)*_xlfn.NORM.S.INV(RAND()))</f>
        <v>139.27362836140824</v>
      </c>
      <c r="DX70">
        <f ca="1">DW70*EXP(($C$6-0.5*$C$4^2)*$C$5+$C$4*SQRT($C$5)*_xlfn.NORM.S.INV(RAND()))</f>
        <v>141.57761952922172</v>
      </c>
      <c r="DY70">
        <f ca="1">DX70*EXP(($C$6-0.5*$C$4^2)*$C$5+$C$4*SQRT($C$5)*_xlfn.NORM.S.INV(RAND()))</f>
        <v>141.25663533370212</v>
      </c>
      <c r="DZ70">
        <f ca="1">DY70*EXP(($C$6-0.5*$C$4^2)*$C$5+$C$4*SQRT($C$5)*_xlfn.NORM.S.INV(RAND()))</f>
        <v>141.89651394163894</v>
      </c>
      <c r="EA70">
        <f ca="1">DZ70*EXP(($C$6-0.5*$C$4^2)*$C$5+$C$4*SQRT($C$5)*_xlfn.NORM.S.INV(RAND()))</f>
        <v>143.51547737758526</v>
      </c>
      <c r="EB70">
        <f ca="1">EA70*EXP(($C$6-0.5*$C$4^2)*$C$5+$C$4*SQRT($C$5)*_xlfn.NORM.S.INV(RAND()))</f>
        <v>150.59598169778994</v>
      </c>
      <c r="EC70">
        <f ca="1">EB70*EXP(($C$6-0.5*$C$4^2)*$C$5+$C$4*SQRT($C$5)*_xlfn.NORM.S.INV(RAND()))</f>
        <v>150.4625750095633</v>
      </c>
      <c r="ED70">
        <f ca="1">EC70*EXP(($C$6-0.5*$C$4^2)*$C$5+$C$4*SQRT($C$5)*_xlfn.NORM.S.INV(RAND()))</f>
        <v>148.72174347567486</v>
      </c>
      <c r="EE70">
        <f ca="1">ED70*EXP(($C$6-0.5*$C$4^2)*$C$5+$C$4*SQRT($C$5)*_xlfn.NORM.S.INV(RAND()))</f>
        <v>148.61937501403554</v>
      </c>
      <c r="EF70">
        <f ca="1">EE70*EXP(($C$6-0.5*$C$4^2)*$C$5+$C$4*SQRT($C$5)*_xlfn.NORM.S.INV(RAND()))</f>
        <v>151.5983064742687</v>
      </c>
      <c r="EG70">
        <f ca="1">EF70*EXP(($C$6-0.5*$C$4^2)*$C$5+$C$4*SQRT($C$5)*_xlfn.NORM.S.INV(RAND()))</f>
        <v>155.76819012217507</v>
      </c>
      <c r="EH70">
        <f ca="1">EG70*EXP(($C$6-0.5*$C$4^2)*$C$5+$C$4*SQRT($C$5)*_xlfn.NORM.S.INV(RAND()))</f>
        <v>156.78683348992476</v>
      </c>
      <c r="EI70">
        <f ca="1">EH70*EXP(($C$6-0.5*$C$4^2)*$C$5+$C$4*SQRT($C$5)*_xlfn.NORM.S.INV(RAND()))</f>
        <v>157.93905051975437</v>
      </c>
      <c r="EJ70">
        <f ca="1">EI70*EXP(($C$6-0.5*$C$4^2)*$C$5+$C$4*SQRT($C$5)*_xlfn.NORM.S.INV(RAND()))</f>
        <v>156.57457796607727</v>
      </c>
      <c r="EK70">
        <f ca="1">EJ70*EXP(($C$6-0.5*$C$4^2)*$C$5+$C$4*SQRT($C$5)*_xlfn.NORM.S.INV(RAND()))</f>
        <v>155.75355452761477</v>
      </c>
      <c r="EL70">
        <f ca="1">EK70*EXP(($C$6-0.5*$C$4^2)*$C$5+$C$4*SQRT($C$5)*_xlfn.NORM.S.INV(RAND()))</f>
        <v>156.21305377996759</v>
      </c>
      <c r="EM70">
        <f ca="1">EL70*EXP(($C$6-0.5*$C$4^2)*$C$5+$C$4*SQRT($C$5)*_xlfn.NORM.S.INV(RAND()))</f>
        <v>159.27466164958517</v>
      </c>
      <c r="EN70">
        <f ca="1">EM70*EXP(($C$6-0.5*$C$4^2)*$C$5+$C$4*SQRT($C$5)*_xlfn.NORM.S.INV(RAND()))</f>
        <v>161.76062224824787</v>
      </c>
      <c r="EO70">
        <f ca="1">EN70*EXP(($C$6-0.5*$C$4^2)*$C$5+$C$4*SQRT($C$5)*_xlfn.NORM.S.INV(RAND()))</f>
        <v>164.7990485737385</v>
      </c>
      <c r="EP70">
        <f ca="1">EO70*EXP(($C$6-0.5*$C$4^2)*$C$5+$C$4*SQRT($C$5)*_xlfn.NORM.S.INV(RAND()))</f>
        <v>165.98461199498362</v>
      </c>
      <c r="EQ70">
        <f ca="1">EP70*EXP(($C$6-0.5*$C$4^2)*$C$5+$C$4*SQRT($C$5)*_xlfn.NORM.S.INV(RAND()))</f>
        <v>167.41257072634079</v>
      </c>
      <c r="ER70">
        <f ca="1">EQ70*EXP(($C$6-0.5*$C$4^2)*$C$5+$C$4*SQRT($C$5)*_xlfn.NORM.S.INV(RAND()))</f>
        <v>162.70256210330317</v>
      </c>
      <c r="ES70">
        <f ca="1">ER70*EXP(($C$6-0.5*$C$4^2)*$C$5+$C$4*SQRT($C$5)*_xlfn.NORM.S.INV(RAND()))</f>
        <v>158.07095316731838</v>
      </c>
      <c r="ET70">
        <f ca="1">ES70*EXP(($C$6-0.5*$C$4^2)*$C$5+$C$4*SQRT($C$5)*_xlfn.NORM.S.INV(RAND()))</f>
        <v>157.94474309130362</v>
      </c>
      <c r="EU70">
        <f ca="1">ET70*EXP(($C$6-0.5*$C$4^2)*$C$5+$C$4*SQRT($C$5)*_xlfn.NORM.S.INV(RAND()))</f>
        <v>156.74638866718604</v>
      </c>
      <c r="EV70">
        <f ca="1">EU70*EXP(($C$6-0.5*$C$4^2)*$C$5+$C$4*SQRT($C$5)*_xlfn.NORM.S.INV(RAND()))</f>
        <v>160.64399270705087</v>
      </c>
      <c r="EW70">
        <f ca="1">EV70*EXP(($C$6-0.5*$C$4^2)*$C$5+$C$4*SQRT($C$5)*_xlfn.NORM.S.INV(RAND()))</f>
        <v>159.43660837543069</v>
      </c>
      <c r="EX70">
        <f ca="1">EW70*EXP(($C$6-0.5*$C$4^2)*$C$5+$C$4*SQRT($C$5)*_xlfn.NORM.S.INV(RAND()))</f>
        <v>162.88451056929119</v>
      </c>
      <c r="EY70">
        <f ca="1">EX70*EXP(($C$6-0.5*$C$4^2)*$C$5+$C$4*SQRT($C$5)*_xlfn.NORM.S.INV(RAND()))</f>
        <v>159.70741665496448</v>
      </c>
      <c r="EZ70">
        <f ca="1">EY70*EXP(($C$6-0.5*$C$4^2)*$C$5+$C$4*SQRT($C$5)*_xlfn.NORM.S.INV(RAND()))</f>
        <v>163.9269135534617</v>
      </c>
      <c r="FA70">
        <f ca="1">EZ70*EXP(($C$6-0.5*$C$4^2)*$C$5+$C$4*SQRT($C$5)*_xlfn.NORM.S.INV(RAND()))</f>
        <v>163.80675739085069</v>
      </c>
      <c r="FB70">
        <f ca="1">FA70*EXP(($C$6-0.5*$C$4^2)*$C$5+$C$4*SQRT($C$5)*_xlfn.NORM.S.INV(RAND()))</f>
        <v>161.43797375471411</v>
      </c>
      <c r="FC70">
        <f ca="1">FB70*EXP(($C$6-0.5*$C$4^2)*$C$5+$C$4*SQRT($C$5)*_xlfn.NORM.S.INV(RAND()))</f>
        <v>161.51438862035587</v>
      </c>
      <c r="FD70">
        <f ca="1">FC70*EXP(($C$6-0.5*$C$4^2)*$C$5+$C$4*SQRT($C$5)*_xlfn.NORM.S.INV(RAND()))</f>
        <v>164.26018827853679</v>
      </c>
      <c r="FE70">
        <f ca="1">FD70*EXP(($C$6-0.5*$C$4^2)*$C$5+$C$4*SQRT($C$5)*_xlfn.NORM.S.INV(RAND()))</f>
        <v>164.71072486460767</v>
      </c>
      <c r="FF70">
        <f ca="1">FE70*EXP(($C$6-0.5*$C$4^2)*$C$5+$C$4*SQRT($C$5)*_xlfn.NORM.S.INV(RAND()))</f>
        <v>165.07445150265687</v>
      </c>
      <c r="FG70">
        <f ca="1">FF70*EXP(($C$6-0.5*$C$4^2)*$C$5+$C$4*SQRT($C$5)*_xlfn.NORM.S.INV(RAND()))</f>
        <v>173.83370467284811</v>
      </c>
      <c r="FH70">
        <f ca="1">FG70*EXP(($C$6-0.5*$C$4^2)*$C$5+$C$4*SQRT($C$5)*_xlfn.NORM.S.INV(RAND()))</f>
        <v>175.21831832906545</v>
      </c>
      <c r="FI70">
        <f ca="1">FH70*EXP(($C$6-0.5*$C$4^2)*$C$5+$C$4*SQRT($C$5)*_xlfn.NORM.S.INV(RAND()))</f>
        <v>177.18702071863476</v>
      </c>
      <c r="FJ70">
        <f ca="1">FI70*EXP(($C$6-0.5*$C$4^2)*$C$5+$C$4*SQRT($C$5)*_xlfn.NORM.S.INV(RAND()))</f>
        <v>173.85036169318408</v>
      </c>
      <c r="FK70">
        <f ca="1">FJ70*EXP(($C$6-0.5*$C$4^2)*$C$5+$C$4*SQRT($C$5)*_xlfn.NORM.S.INV(RAND()))</f>
        <v>177.51833215132288</v>
      </c>
      <c r="FL70">
        <f ca="1">FK70*EXP(($C$6-0.5*$C$4^2)*$C$5+$C$4*SQRT($C$5)*_xlfn.NORM.S.INV(RAND()))</f>
        <v>176.68601613343375</v>
      </c>
      <c r="FM70">
        <f ca="1">FL70*EXP(($C$6-0.5*$C$4^2)*$C$5+$C$4*SQRT($C$5)*_xlfn.NORM.S.INV(RAND()))</f>
        <v>177.0942288695008</v>
      </c>
      <c r="FN70">
        <f ca="1">FM70*EXP(($C$6-0.5*$C$4^2)*$C$5+$C$4*SQRT($C$5)*_xlfn.NORM.S.INV(RAND()))</f>
        <v>170.28915068066797</v>
      </c>
      <c r="FO70">
        <f ca="1">FN70*EXP(($C$6-0.5*$C$4^2)*$C$5+$C$4*SQRT($C$5)*_xlfn.NORM.S.INV(RAND()))</f>
        <v>172.34842334765673</v>
      </c>
      <c r="FP70">
        <f ca="1">FO70*EXP(($C$6-0.5*$C$4^2)*$C$5+$C$4*SQRT($C$5)*_xlfn.NORM.S.INV(RAND()))</f>
        <v>177.40847767462185</v>
      </c>
      <c r="FQ70">
        <f ca="1">FP70*EXP(($C$6-0.5*$C$4^2)*$C$5+$C$4*SQRT($C$5)*_xlfn.NORM.S.INV(RAND()))</f>
        <v>181.25348945127465</v>
      </c>
      <c r="FR70">
        <f ca="1">FQ70*EXP(($C$6-0.5*$C$4^2)*$C$5+$C$4*SQRT($C$5)*_xlfn.NORM.S.INV(RAND()))</f>
        <v>181.2740616585443</v>
      </c>
      <c r="FS70">
        <f ca="1">FR70*EXP(($C$6-0.5*$C$4^2)*$C$5+$C$4*SQRT($C$5)*_xlfn.NORM.S.INV(RAND()))</f>
        <v>183.12237378700303</v>
      </c>
      <c r="FT70">
        <f ca="1">FS70*EXP(($C$6-0.5*$C$4^2)*$C$5+$C$4*SQRT($C$5)*_xlfn.NORM.S.INV(RAND()))</f>
        <v>188.2367138626332</v>
      </c>
      <c r="FU70">
        <f ca="1">FT70*EXP(($C$6-0.5*$C$4^2)*$C$5+$C$4*SQRT($C$5)*_xlfn.NORM.S.INV(RAND()))</f>
        <v>183.5720303851443</v>
      </c>
      <c r="FV70">
        <f ca="1">FU70*EXP(($C$6-0.5*$C$4^2)*$C$5+$C$4*SQRT($C$5)*_xlfn.NORM.S.INV(RAND()))</f>
        <v>182.90766030519589</v>
      </c>
      <c r="FW70">
        <f ca="1">FV70*EXP(($C$6-0.5*$C$4^2)*$C$5+$C$4*SQRT($C$5)*_xlfn.NORM.S.INV(RAND()))</f>
        <v>182.03507147773593</v>
      </c>
      <c r="FX70">
        <f ca="1">FW70*EXP(($C$6-0.5*$C$4^2)*$C$5+$C$4*SQRT($C$5)*_xlfn.NORM.S.INV(RAND()))</f>
        <v>180.43282335093309</v>
      </c>
      <c r="FY70">
        <f ca="1">FX70*EXP(($C$6-0.5*$C$4^2)*$C$5+$C$4*SQRT($C$5)*_xlfn.NORM.S.INV(RAND()))</f>
        <v>182.87061639465023</v>
      </c>
      <c r="FZ70">
        <f ca="1">FY70*EXP(($C$6-0.5*$C$4^2)*$C$5+$C$4*SQRT($C$5)*_xlfn.NORM.S.INV(RAND()))</f>
        <v>183.86671820115055</v>
      </c>
      <c r="GA70">
        <f ca="1">FZ70*EXP(($C$6-0.5*$C$4^2)*$C$5+$C$4*SQRT($C$5)*_xlfn.NORM.S.INV(RAND()))</f>
        <v>184.30178489285646</v>
      </c>
      <c r="GB70">
        <f ca="1">GA70*EXP(($C$6-0.5*$C$4^2)*$C$5+$C$4*SQRT($C$5)*_xlfn.NORM.S.INV(RAND()))</f>
        <v>183.58875704921329</v>
      </c>
      <c r="GC70">
        <f ca="1">GB70*EXP(($C$6-0.5*$C$4^2)*$C$5+$C$4*SQRT($C$5)*_xlfn.NORM.S.INV(RAND()))</f>
        <v>187.65046124164283</v>
      </c>
      <c r="GD70">
        <f ca="1">GC70*EXP(($C$6-0.5*$C$4^2)*$C$5+$C$4*SQRT($C$5)*_xlfn.NORM.S.INV(RAND()))</f>
        <v>189.09006248243691</v>
      </c>
      <c r="GE70">
        <f ca="1">GD70*EXP(($C$6-0.5*$C$4^2)*$C$5+$C$4*SQRT($C$5)*_xlfn.NORM.S.INV(RAND()))</f>
        <v>188.56764508654484</v>
      </c>
      <c r="GF70">
        <f ca="1">GE70*EXP(($C$6-0.5*$C$4^2)*$C$5+$C$4*SQRT($C$5)*_xlfn.NORM.S.INV(RAND()))</f>
        <v>184.14291562866919</v>
      </c>
      <c r="GG70">
        <f ca="1">GF70*EXP(($C$6-0.5*$C$4^2)*$C$5+$C$4*SQRT($C$5)*_xlfn.NORM.S.INV(RAND()))</f>
        <v>191.61639061769691</v>
      </c>
      <c r="GH70">
        <f ca="1">GG70*EXP(($C$6-0.5*$C$4^2)*$C$5+$C$4*SQRT($C$5)*_xlfn.NORM.S.INV(RAND()))</f>
        <v>189.68852497580065</v>
      </c>
      <c r="GI70">
        <f ca="1">GH70*EXP(($C$6-0.5*$C$4^2)*$C$5+$C$4*SQRT($C$5)*_xlfn.NORM.S.INV(RAND()))</f>
        <v>192.64311957437789</v>
      </c>
      <c r="GJ70">
        <f ca="1">GI70*EXP(($C$6-0.5*$C$4^2)*$C$5+$C$4*SQRT($C$5)*_xlfn.NORM.S.INV(RAND()))</f>
        <v>195.41331984602326</v>
      </c>
      <c r="GK70">
        <f ca="1">GJ70*EXP(($C$6-0.5*$C$4^2)*$C$5+$C$4*SQRT($C$5)*_xlfn.NORM.S.INV(RAND()))</f>
        <v>184.73325528098164</v>
      </c>
      <c r="GL70">
        <f ca="1">GK70*EXP(($C$6-0.5*$C$4^2)*$C$5+$C$4*SQRT($C$5)*_xlfn.NORM.S.INV(RAND()))</f>
        <v>186.16874301378064</v>
      </c>
      <c r="GM70">
        <f ca="1">GL70*EXP(($C$6-0.5*$C$4^2)*$C$5+$C$4*SQRT($C$5)*_xlfn.NORM.S.INV(RAND()))</f>
        <v>190.1654971397061</v>
      </c>
      <c r="GN70">
        <f ca="1">GM70*EXP(($C$6-0.5*$C$4^2)*$C$5+$C$4*SQRT($C$5)*_xlfn.NORM.S.INV(RAND()))</f>
        <v>189.06997011983333</v>
      </c>
      <c r="GO70">
        <f ca="1">GN70*EXP(($C$6-0.5*$C$4^2)*$C$5+$C$4*SQRT($C$5)*_xlfn.NORM.S.INV(RAND()))</f>
        <v>185.93241292800786</v>
      </c>
      <c r="GP70">
        <f ca="1">GO70*EXP(($C$6-0.5*$C$4^2)*$C$5+$C$4*SQRT($C$5)*_xlfn.NORM.S.INV(RAND()))</f>
        <v>185.8663635866757</v>
      </c>
      <c r="GQ70">
        <f ca="1">GP70*EXP(($C$6-0.5*$C$4^2)*$C$5+$C$4*SQRT($C$5)*_xlfn.NORM.S.INV(RAND()))</f>
        <v>188.44823255126374</v>
      </c>
      <c r="GR70">
        <f ca="1">GQ70*EXP(($C$6-0.5*$C$4^2)*$C$5+$C$4*SQRT($C$5)*_xlfn.NORM.S.INV(RAND()))</f>
        <v>187.6558992787254</v>
      </c>
      <c r="GS70">
        <f ca="1">GR70*EXP(($C$6-0.5*$C$4^2)*$C$5+$C$4*SQRT($C$5)*_xlfn.NORM.S.INV(RAND()))</f>
        <v>190.31488361256203</v>
      </c>
      <c r="GT70">
        <f ca="1">GS70*EXP(($C$6-0.5*$C$4^2)*$C$5+$C$4*SQRT($C$5)*_xlfn.NORM.S.INV(RAND()))</f>
        <v>186.07063128690507</v>
      </c>
      <c r="GU70">
        <f ca="1">GT70*EXP(($C$6-0.5*$C$4^2)*$C$5+$C$4*SQRT($C$5)*_xlfn.NORM.S.INV(RAND()))</f>
        <v>184.60679319608948</v>
      </c>
      <c r="GV70">
        <f ca="1">GU70*EXP(($C$6-0.5*$C$4^2)*$C$5+$C$4*SQRT($C$5)*_xlfn.NORM.S.INV(RAND()))</f>
        <v>188.1437356190028</v>
      </c>
      <c r="GW70">
        <f ca="1">GV70*EXP(($C$6-0.5*$C$4^2)*$C$5+$C$4*SQRT($C$5)*_xlfn.NORM.S.INV(RAND()))</f>
        <v>187.80543480681462</v>
      </c>
      <c r="GX70">
        <f ca="1">GW70*EXP(($C$6-0.5*$C$4^2)*$C$5+$C$4*SQRT($C$5)*_xlfn.NORM.S.INV(RAND()))</f>
        <v>187.48951062439062</v>
      </c>
      <c r="GY70" s="26">
        <f t="shared" ca="1" si="2"/>
        <v>0</v>
      </c>
      <c r="GZ70">
        <f ca="1">GY70*EXP(-$C$6*$C$7)</f>
        <v>0</v>
      </c>
      <c r="HA70" s="26">
        <f t="shared" ca="1" si="3"/>
        <v>27.489510624390618</v>
      </c>
      <c r="HB70" s="26">
        <f ca="1">HA70*EXP(-$C$6*$C$7)</f>
        <v>27.401075867114816</v>
      </c>
    </row>
    <row r="71" spans="6:210" x14ac:dyDescent="0.35">
      <c r="F71" s="26">
        <f>F70</f>
        <v>156.69999999999999</v>
      </c>
      <c r="G71">
        <f ca="1">F71*EXP(($C$6-0.5*$C$4^2)*$C$5+$C$4*SQRT($C$5)*_xlfn.NORM.S.INV(RAND()))</f>
        <v>155.79901217521316</v>
      </c>
      <c r="H71">
        <f ca="1">G71*EXP(($C$6-0.5*$C$4^2)*$C$5+$C$4*SQRT($C$5)*_xlfn.NORM.S.INV(RAND()))</f>
        <v>155.98115956038436</v>
      </c>
      <c r="I71">
        <f ca="1">H71*EXP(($C$6-0.5*$C$4^2)*$C$5+$C$4*SQRT($C$5)*_xlfn.NORM.S.INV(RAND()))</f>
        <v>155.23016922923412</v>
      </c>
      <c r="J71">
        <f ca="1">I71*EXP(($C$6-0.5*$C$4^2)*$C$5+$C$4*SQRT($C$5)*_xlfn.NORM.S.INV(RAND()))</f>
        <v>154.89033867863913</v>
      </c>
      <c r="K71">
        <f ca="1">J71*EXP(($C$6-0.5*$C$4^2)*$C$5+$C$4*SQRT($C$5)*_xlfn.NORM.S.INV(RAND()))</f>
        <v>152.4444531776025</v>
      </c>
      <c r="L71">
        <f ca="1">K71*EXP(($C$6-0.5*$C$4^2)*$C$5+$C$4*SQRT($C$5)*_xlfn.NORM.S.INV(RAND()))</f>
        <v>153.3316269411433</v>
      </c>
      <c r="M71">
        <f ca="1">L71*EXP(($C$6-0.5*$C$4^2)*$C$5+$C$4*SQRT($C$5)*_xlfn.NORM.S.INV(RAND()))</f>
        <v>151.15166085975508</v>
      </c>
      <c r="N71">
        <f ca="1">M71*EXP(($C$6-0.5*$C$4^2)*$C$5+$C$4*SQRT($C$5)*_xlfn.NORM.S.INV(RAND()))</f>
        <v>152.87576624625143</v>
      </c>
      <c r="O71">
        <f ca="1">N71*EXP(($C$6-0.5*$C$4^2)*$C$5+$C$4*SQRT($C$5)*_xlfn.NORM.S.INV(RAND()))</f>
        <v>155.7850260050937</v>
      </c>
      <c r="P71">
        <f ca="1">O71*EXP(($C$6-0.5*$C$4^2)*$C$5+$C$4*SQRT($C$5)*_xlfn.NORM.S.INV(RAND()))</f>
        <v>155.41122896270778</v>
      </c>
      <c r="Q71">
        <f ca="1">P71*EXP(($C$6-0.5*$C$4^2)*$C$5+$C$4*SQRT($C$5)*_xlfn.NORM.S.INV(RAND()))</f>
        <v>154.32588546279362</v>
      </c>
      <c r="R71">
        <f ca="1">Q71*EXP(($C$6-0.5*$C$4^2)*$C$5+$C$4*SQRT($C$5)*_xlfn.NORM.S.INV(RAND()))</f>
        <v>156.37415356634776</v>
      </c>
      <c r="S71">
        <f ca="1">R71*EXP(($C$6-0.5*$C$4^2)*$C$5+$C$4*SQRT($C$5)*_xlfn.NORM.S.INV(RAND()))</f>
        <v>154.08574202173236</v>
      </c>
      <c r="T71">
        <f ca="1">S71*EXP(($C$6-0.5*$C$4^2)*$C$5+$C$4*SQRT($C$5)*_xlfn.NORM.S.INV(RAND()))</f>
        <v>156.99907923737345</v>
      </c>
      <c r="U71">
        <f ca="1">T71*EXP(($C$6-0.5*$C$4^2)*$C$5+$C$4*SQRT($C$5)*_xlfn.NORM.S.INV(RAND()))</f>
        <v>159.7994830800684</v>
      </c>
      <c r="V71">
        <f ca="1">U71*EXP(($C$6-0.5*$C$4^2)*$C$5+$C$4*SQRT($C$5)*_xlfn.NORM.S.INV(RAND()))</f>
        <v>162.33365714077655</v>
      </c>
      <c r="W71">
        <f ca="1">V71*EXP(($C$6-0.5*$C$4^2)*$C$5+$C$4*SQRT($C$5)*_xlfn.NORM.S.INV(RAND()))</f>
        <v>164.92838634576586</v>
      </c>
      <c r="X71">
        <f ca="1">W71*EXP(($C$6-0.5*$C$4^2)*$C$5+$C$4*SQRT($C$5)*_xlfn.NORM.S.INV(RAND()))</f>
        <v>164.65711136655702</v>
      </c>
      <c r="Y71">
        <f ca="1">X71*EXP(($C$6-0.5*$C$4^2)*$C$5+$C$4*SQRT($C$5)*_xlfn.NORM.S.INV(RAND()))</f>
        <v>162.81051479716385</v>
      </c>
      <c r="Z71">
        <f ca="1">Y71*EXP(($C$6-0.5*$C$4^2)*$C$5+$C$4*SQRT($C$5)*_xlfn.NORM.S.INV(RAND()))</f>
        <v>163.54682645763742</v>
      </c>
      <c r="AA71">
        <f ca="1">Z71*EXP(($C$6-0.5*$C$4^2)*$C$5+$C$4*SQRT($C$5)*_xlfn.NORM.S.INV(RAND()))</f>
        <v>162.12019452200386</v>
      </c>
      <c r="AB71">
        <f ca="1">AA71*EXP(($C$6-0.5*$C$4^2)*$C$5+$C$4*SQRT($C$5)*_xlfn.NORM.S.INV(RAND()))</f>
        <v>161.93576818004161</v>
      </c>
      <c r="AC71">
        <f ca="1">AB71*EXP(($C$6-0.5*$C$4^2)*$C$5+$C$4*SQRT($C$5)*_xlfn.NORM.S.INV(RAND()))</f>
        <v>162.64729740858593</v>
      </c>
      <c r="AD71">
        <f ca="1">AC71*EXP(($C$6-0.5*$C$4^2)*$C$5+$C$4*SQRT($C$5)*_xlfn.NORM.S.INV(RAND()))</f>
        <v>157.55272317323508</v>
      </c>
      <c r="AE71">
        <f ca="1">AD71*EXP(($C$6-0.5*$C$4^2)*$C$5+$C$4*SQRT($C$5)*_xlfn.NORM.S.INV(RAND()))</f>
        <v>156.10306279321628</v>
      </c>
      <c r="AF71">
        <f ca="1">AE71*EXP(($C$6-0.5*$C$4^2)*$C$5+$C$4*SQRT($C$5)*_xlfn.NORM.S.INV(RAND()))</f>
        <v>151.97986753975457</v>
      </c>
      <c r="AG71">
        <f ca="1">AF71*EXP(($C$6-0.5*$C$4^2)*$C$5+$C$4*SQRT($C$5)*_xlfn.NORM.S.INV(RAND()))</f>
        <v>144.46357335083746</v>
      </c>
      <c r="AH71">
        <f ca="1">AG71*EXP(($C$6-0.5*$C$4^2)*$C$5+$C$4*SQRT($C$5)*_xlfn.NORM.S.INV(RAND()))</f>
        <v>145.84246746580254</v>
      </c>
      <c r="AI71">
        <f ca="1">AH71*EXP(($C$6-0.5*$C$4^2)*$C$5+$C$4*SQRT($C$5)*_xlfn.NORM.S.INV(RAND()))</f>
        <v>147.14956808178411</v>
      </c>
      <c r="AJ71">
        <f ca="1">AI71*EXP(($C$6-0.5*$C$4^2)*$C$5+$C$4*SQRT($C$5)*_xlfn.NORM.S.INV(RAND()))</f>
        <v>146.64377732083878</v>
      </c>
      <c r="AK71">
        <f ca="1">AJ71*EXP(($C$6-0.5*$C$4^2)*$C$5+$C$4*SQRT($C$5)*_xlfn.NORM.S.INV(RAND()))</f>
        <v>141.17567868924678</v>
      </c>
      <c r="AL71">
        <f ca="1">AK71*EXP(($C$6-0.5*$C$4^2)*$C$5+$C$4*SQRT($C$5)*_xlfn.NORM.S.INV(RAND()))</f>
        <v>142.56251075811187</v>
      </c>
      <c r="AM71">
        <f ca="1">AL71*EXP(($C$6-0.5*$C$4^2)*$C$5+$C$4*SQRT($C$5)*_xlfn.NORM.S.INV(RAND()))</f>
        <v>140.40511179955072</v>
      </c>
      <c r="AN71">
        <f ca="1">AM71*EXP(($C$6-0.5*$C$4^2)*$C$5+$C$4*SQRT($C$5)*_xlfn.NORM.S.INV(RAND()))</f>
        <v>139.39615866996053</v>
      </c>
      <c r="AO71">
        <f ca="1">AN71*EXP(($C$6-0.5*$C$4^2)*$C$5+$C$4*SQRT($C$5)*_xlfn.NORM.S.INV(RAND()))</f>
        <v>141.07708636814422</v>
      </c>
      <c r="AP71">
        <f ca="1">AO71*EXP(($C$6-0.5*$C$4^2)*$C$5+$C$4*SQRT($C$5)*_xlfn.NORM.S.INV(RAND()))</f>
        <v>140.94606982062788</v>
      </c>
      <c r="AQ71">
        <f ca="1">AP71*EXP(($C$6-0.5*$C$4^2)*$C$5+$C$4*SQRT($C$5)*_xlfn.NORM.S.INV(RAND()))</f>
        <v>142.2140821979051</v>
      </c>
      <c r="AR71">
        <f ca="1">AQ71*EXP(($C$6-0.5*$C$4^2)*$C$5+$C$4*SQRT($C$5)*_xlfn.NORM.S.INV(RAND()))</f>
        <v>142.59667607272561</v>
      </c>
      <c r="AS71">
        <f ca="1">AR71*EXP(($C$6-0.5*$C$4^2)*$C$5+$C$4*SQRT($C$5)*_xlfn.NORM.S.INV(RAND()))</f>
        <v>142.34005889804672</v>
      </c>
      <c r="AT71">
        <f ca="1">AS71*EXP(($C$6-0.5*$C$4^2)*$C$5+$C$4*SQRT($C$5)*_xlfn.NORM.S.INV(RAND()))</f>
        <v>143.38741905921651</v>
      </c>
      <c r="AU71">
        <f ca="1">AT71*EXP(($C$6-0.5*$C$4^2)*$C$5+$C$4*SQRT($C$5)*_xlfn.NORM.S.INV(RAND()))</f>
        <v>141.23252570008503</v>
      </c>
      <c r="AV71">
        <f ca="1">AU71*EXP(($C$6-0.5*$C$4^2)*$C$5+$C$4*SQRT($C$5)*_xlfn.NORM.S.INV(RAND()))</f>
        <v>144.31916863053297</v>
      </c>
      <c r="AW71">
        <f ca="1">AV71*EXP(($C$6-0.5*$C$4^2)*$C$5+$C$4*SQRT($C$5)*_xlfn.NORM.S.INV(RAND()))</f>
        <v>149.56158434515433</v>
      </c>
      <c r="AX71">
        <f ca="1">AW71*EXP(($C$6-0.5*$C$4^2)*$C$5+$C$4*SQRT($C$5)*_xlfn.NORM.S.INV(RAND()))</f>
        <v>149.12004590926858</v>
      </c>
      <c r="AY71">
        <f ca="1">AX71*EXP(($C$6-0.5*$C$4^2)*$C$5+$C$4*SQRT($C$5)*_xlfn.NORM.S.INV(RAND()))</f>
        <v>151.69906495329977</v>
      </c>
      <c r="AZ71">
        <f ca="1">AY71*EXP(($C$6-0.5*$C$4^2)*$C$5+$C$4*SQRT($C$5)*_xlfn.NORM.S.INV(RAND()))</f>
        <v>152.79966576664427</v>
      </c>
      <c r="BA71">
        <f ca="1">AZ71*EXP(($C$6-0.5*$C$4^2)*$C$5+$C$4*SQRT($C$5)*_xlfn.NORM.S.INV(RAND()))</f>
        <v>147.45137416212285</v>
      </c>
      <c r="BB71">
        <f ca="1">BA71*EXP(($C$6-0.5*$C$4^2)*$C$5+$C$4*SQRT($C$5)*_xlfn.NORM.S.INV(RAND()))</f>
        <v>145.4365792510709</v>
      </c>
      <c r="BC71">
        <f ca="1">BB71*EXP(($C$6-0.5*$C$4^2)*$C$5+$C$4*SQRT($C$5)*_xlfn.NORM.S.INV(RAND()))</f>
        <v>145.97339127460245</v>
      </c>
      <c r="BD71">
        <f ca="1">BC71*EXP(($C$6-0.5*$C$4^2)*$C$5+$C$4*SQRT($C$5)*_xlfn.NORM.S.INV(RAND()))</f>
        <v>145.68229808123144</v>
      </c>
      <c r="BE71">
        <f ca="1">BD71*EXP(($C$6-0.5*$C$4^2)*$C$5+$C$4*SQRT($C$5)*_xlfn.NORM.S.INV(RAND()))</f>
        <v>151.04945279629257</v>
      </c>
      <c r="BF71">
        <f ca="1">BE71*EXP(($C$6-0.5*$C$4^2)*$C$5+$C$4*SQRT($C$5)*_xlfn.NORM.S.INV(RAND()))</f>
        <v>151.59260347134168</v>
      </c>
      <c r="BG71">
        <f ca="1">BF71*EXP(($C$6-0.5*$C$4^2)*$C$5+$C$4*SQRT($C$5)*_xlfn.NORM.S.INV(RAND()))</f>
        <v>150.49383496335201</v>
      </c>
      <c r="BH71">
        <f ca="1">BG71*EXP(($C$6-0.5*$C$4^2)*$C$5+$C$4*SQRT($C$5)*_xlfn.NORM.S.INV(RAND()))</f>
        <v>154.71732277809778</v>
      </c>
      <c r="BI71">
        <f ca="1">BH71*EXP(($C$6-0.5*$C$4^2)*$C$5+$C$4*SQRT($C$5)*_xlfn.NORM.S.INV(RAND()))</f>
        <v>152.39442460403214</v>
      </c>
      <c r="BJ71">
        <f ca="1">BI71*EXP(($C$6-0.5*$C$4^2)*$C$5+$C$4*SQRT($C$5)*_xlfn.NORM.S.INV(RAND()))</f>
        <v>151.31424307922507</v>
      </c>
      <c r="BK71">
        <f ca="1">BJ71*EXP(($C$6-0.5*$C$4^2)*$C$5+$C$4*SQRT($C$5)*_xlfn.NORM.S.INV(RAND()))</f>
        <v>152.43714783543311</v>
      </c>
      <c r="BL71">
        <f ca="1">BK71*EXP(($C$6-0.5*$C$4^2)*$C$5+$C$4*SQRT($C$5)*_xlfn.NORM.S.INV(RAND()))</f>
        <v>149.94562770094618</v>
      </c>
      <c r="BM71">
        <f ca="1">BL71*EXP(($C$6-0.5*$C$4^2)*$C$5+$C$4*SQRT($C$5)*_xlfn.NORM.S.INV(RAND()))</f>
        <v>151.58970666066224</v>
      </c>
      <c r="BN71">
        <f ca="1">BM71*EXP(($C$6-0.5*$C$4^2)*$C$5+$C$4*SQRT($C$5)*_xlfn.NORM.S.INV(RAND()))</f>
        <v>155.02608324162938</v>
      </c>
      <c r="BO71">
        <f ca="1">BN71*EXP(($C$6-0.5*$C$4^2)*$C$5+$C$4*SQRT($C$5)*_xlfn.NORM.S.INV(RAND()))</f>
        <v>156.92157818330736</v>
      </c>
      <c r="BP71">
        <f ca="1">BO71*EXP(($C$6-0.5*$C$4^2)*$C$5+$C$4*SQRT($C$5)*_xlfn.NORM.S.INV(RAND()))</f>
        <v>153.04072482811367</v>
      </c>
      <c r="BQ71">
        <f ca="1">BP71*EXP(($C$6-0.5*$C$4^2)*$C$5+$C$4*SQRT($C$5)*_xlfn.NORM.S.INV(RAND()))</f>
        <v>152.02757318768496</v>
      </c>
      <c r="BR71">
        <f ca="1">BQ71*EXP(($C$6-0.5*$C$4^2)*$C$5+$C$4*SQRT($C$5)*_xlfn.NORM.S.INV(RAND()))</f>
        <v>147.08088933153297</v>
      </c>
      <c r="BS71">
        <f ca="1">BR71*EXP(($C$6-0.5*$C$4^2)*$C$5+$C$4*SQRT($C$5)*_xlfn.NORM.S.INV(RAND()))</f>
        <v>147.63938650541755</v>
      </c>
      <c r="BT71">
        <f ca="1">BS71*EXP(($C$6-0.5*$C$4^2)*$C$5+$C$4*SQRT($C$5)*_xlfn.NORM.S.INV(RAND()))</f>
        <v>146.02852997756361</v>
      </c>
      <c r="BU71">
        <f ca="1">BT71*EXP(($C$6-0.5*$C$4^2)*$C$5+$C$4*SQRT($C$5)*_xlfn.NORM.S.INV(RAND()))</f>
        <v>146.6036370544515</v>
      </c>
      <c r="BV71">
        <f ca="1">BU71*EXP(($C$6-0.5*$C$4^2)*$C$5+$C$4*SQRT($C$5)*_xlfn.NORM.S.INV(RAND()))</f>
        <v>146.43753114192592</v>
      </c>
      <c r="BW71">
        <f ca="1">BV71*EXP(($C$6-0.5*$C$4^2)*$C$5+$C$4*SQRT($C$5)*_xlfn.NORM.S.INV(RAND()))</f>
        <v>145.29386828442253</v>
      </c>
      <c r="BX71">
        <f ca="1">BW71*EXP(($C$6-0.5*$C$4^2)*$C$5+$C$4*SQRT($C$5)*_xlfn.NORM.S.INV(RAND()))</f>
        <v>146.73490227804592</v>
      </c>
      <c r="BY71">
        <f ca="1">BX71*EXP(($C$6-0.5*$C$4^2)*$C$5+$C$4*SQRT($C$5)*_xlfn.NORM.S.INV(RAND()))</f>
        <v>144.01279935634449</v>
      </c>
      <c r="BZ71">
        <f ca="1">BY71*EXP(($C$6-0.5*$C$4^2)*$C$5+$C$4*SQRT($C$5)*_xlfn.NORM.S.INV(RAND()))</f>
        <v>147.05313073432754</v>
      </c>
      <c r="CA71">
        <f ca="1">BZ71*EXP(($C$6-0.5*$C$4^2)*$C$5+$C$4*SQRT($C$5)*_xlfn.NORM.S.INV(RAND()))</f>
        <v>148.72705344546497</v>
      </c>
      <c r="CB71">
        <f ca="1">CA71*EXP(($C$6-0.5*$C$4^2)*$C$5+$C$4*SQRT($C$5)*_xlfn.NORM.S.INV(RAND()))</f>
        <v>150.80952302731529</v>
      </c>
      <c r="CC71">
        <f ca="1">CB71*EXP(($C$6-0.5*$C$4^2)*$C$5+$C$4*SQRT($C$5)*_xlfn.NORM.S.INV(RAND()))</f>
        <v>145.21128049768237</v>
      </c>
      <c r="CD71">
        <f ca="1">CC71*EXP(($C$6-0.5*$C$4^2)*$C$5+$C$4*SQRT($C$5)*_xlfn.NORM.S.INV(RAND()))</f>
        <v>144.57394794241441</v>
      </c>
      <c r="CE71">
        <f ca="1">CD71*EXP(($C$6-0.5*$C$4^2)*$C$5+$C$4*SQRT($C$5)*_xlfn.NORM.S.INV(RAND()))</f>
        <v>140.91171219696923</v>
      </c>
      <c r="CF71">
        <f ca="1">CE71*EXP(($C$6-0.5*$C$4^2)*$C$5+$C$4*SQRT($C$5)*_xlfn.NORM.S.INV(RAND()))</f>
        <v>139.97090558023166</v>
      </c>
      <c r="CG71">
        <f ca="1">CF71*EXP(($C$6-0.5*$C$4^2)*$C$5+$C$4*SQRT($C$5)*_xlfn.NORM.S.INV(RAND()))</f>
        <v>137.53209281291672</v>
      </c>
      <c r="CH71">
        <f ca="1">CG71*EXP(($C$6-0.5*$C$4^2)*$C$5+$C$4*SQRT($C$5)*_xlfn.NORM.S.INV(RAND()))</f>
        <v>139.3272144419623</v>
      </c>
      <c r="CI71">
        <f ca="1">CH71*EXP(($C$6-0.5*$C$4^2)*$C$5+$C$4*SQRT($C$5)*_xlfn.NORM.S.INV(RAND()))</f>
        <v>137.56042600630747</v>
      </c>
      <c r="CJ71">
        <f ca="1">CI71*EXP(($C$6-0.5*$C$4^2)*$C$5+$C$4*SQRT($C$5)*_xlfn.NORM.S.INV(RAND()))</f>
        <v>139.5580363904831</v>
      </c>
      <c r="CK71">
        <f ca="1">CJ71*EXP(($C$6-0.5*$C$4^2)*$C$5+$C$4*SQRT($C$5)*_xlfn.NORM.S.INV(RAND()))</f>
        <v>142.14145280014495</v>
      </c>
      <c r="CL71">
        <f ca="1">CK71*EXP(($C$6-0.5*$C$4^2)*$C$5+$C$4*SQRT($C$5)*_xlfn.NORM.S.INV(RAND()))</f>
        <v>146.98717245023917</v>
      </c>
      <c r="CM71">
        <f ca="1">CL71*EXP(($C$6-0.5*$C$4^2)*$C$5+$C$4*SQRT($C$5)*_xlfn.NORM.S.INV(RAND()))</f>
        <v>147.06338748028054</v>
      </c>
      <c r="CN71">
        <f ca="1">CM71*EXP(($C$6-0.5*$C$4^2)*$C$5+$C$4*SQRT($C$5)*_xlfn.NORM.S.INV(RAND()))</f>
        <v>145.9080441692243</v>
      </c>
      <c r="CO71">
        <f ca="1">CN71*EXP(($C$6-0.5*$C$4^2)*$C$5+$C$4*SQRT($C$5)*_xlfn.NORM.S.INV(RAND()))</f>
        <v>147.89256228162012</v>
      </c>
      <c r="CP71">
        <f ca="1">CO71*EXP(($C$6-0.5*$C$4^2)*$C$5+$C$4*SQRT($C$5)*_xlfn.NORM.S.INV(RAND()))</f>
        <v>146.61436162211584</v>
      </c>
      <c r="CQ71">
        <f ca="1">CP71*EXP(($C$6-0.5*$C$4^2)*$C$5+$C$4*SQRT($C$5)*_xlfn.NORM.S.INV(RAND()))</f>
        <v>148.53657064482175</v>
      </c>
      <c r="CR71">
        <f ca="1">CQ71*EXP(($C$6-0.5*$C$4^2)*$C$5+$C$4*SQRT($C$5)*_xlfn.NORM.S.INV(RAND()))</f>
        <v>144.72049125472373</v>
      </c>
      <c r="CS71">
        <f ca="1">CR71*EXP(($C$6-0.5*$C$4^2)*$C$5+$C$4*SQRT($C$5)*_xlfn.NORM.S.INV(RAND()))</f>
        <v>144.13882877727312</v>
      </c>
      <c r="CT71">
        <f ca="1">CS71*EXP(($C$6-0.5*$C$4^2)*$C$5+$C$4*SQRT($C$5)*_xlfn.NORM.S.INV(RAND()))</f>
        <v>144.36605457410272</v>
      </c>
      <c r="CU71">
        <f ca="1">CT71*EXP(($C$6-0.5*$C$4^2)*$C$5+$C$4*SQRT($C$5)*_xlfn.NORM.S.INV(RAND()))</f>
        <v>144.40065833864108</v>
      </c>
      <c r="CV71">
        <f ca="1">CU71*EXP(($C$6-0.5*$C$4^2)*$C$5+$C$4*SQRT($C$5)*_xlfn.NORM.S.INV(RAND()))</f>
        <v>144.20078699278235</v>
      </c>
      <c r="CW71">
        <f ca="1">CV71*EXP(($C$6-0.5*$C$4^2)*$C$5+$C$4*SQRT($C$5)*_xlfn.NORM.S.INV(RAND()))</f>
        <v>142.45039445350139</v>
      </c>
      <c r="CX71">
        <f ca="1">CW71*EXP(($C$6-0.5*$C$4^2)*$C$5+$C$4*SQRT($C$5)*_xlfn.NORM.S.INV(RAND()))</f>
        <v>141.76192016700981</v>
      </c>
      <c r="CY71">
        <f ca="1">CX71*EXP(($C$6-0.5*$C$4^2)*$C$5+$C$4*SQRT($C$5)*_xlfn.NORM.S.INV(RAND()))</f>
        <v>145.22173749703674</v>
      </c>
      <c r="CZ71">
        <f ca="1">CY71*EXP(($C$6-0.5*$C$4^2)*$C$5+$C$4*SQRT($C$5)*_xlfn.NORM.S.INV(RAND()))</f>
        <v>146.04975432126247</v>
      </c>
      <c r="DA71">
        <f ca="1">CZ71*EXP(($C$6-0.5*$C$4^2)*$C$5+$C$4*SQRT($C$5)*_xlfn.NORM.S.INV(RAND()))</f>
        <v>146.44741845978868</v>
      </c>
      <c r="DB71">
        <f ca="1">DA71*EXP(($C$6-0.5*$C$4^2)*$C$5+$C$4*SQRT($C$5)*_xlfn.NORM.S.INV(RAND()))</f>
        <v>146.20383646333761</v>
      </c>
      <c r="DC71">
        <f ca="1">DB71*EXP(($C$6-0.5*$C$4^2)*$C$5+$C$4*SQRT($C$5)*_xlfn.NORM.S.INV(RAND()))</f>
        <v>144.0875671259133</v>
      </c>
      <c r="DD71">
        <f ca="1">DC71*EXP(($C$6-0.5*$C$4^2)*$C$5+$C$4*SQRT($C$5)*_xlfn.NORM.S.INV(RAND()))</f>
        <v>144.19984505376897</v>
      </c>
      <c r="DE71">
        <f ca="1">DD71*EXP(($C$6-0.5*$C$4^2)*$C$5+$C$4*SQRT($C$5)*_xlfn.NORM.S.INV(RAND()))</f>
        <v>139.9526242137679</v>
      </c>
      <c r="DF71">
        <f ca="1">DE71*EXP(($C$6-0.5*$C$4^2)*$C$5+$C$4*SQRT($C$5)*_xlfn.NORM.S.INV(RAND()))</f>
        <v>139.44269460397294</v>
      </c>
      <c r="DG71">
        <f ca="1">DF71*EXP(($C$6-0.5*$C$4^2)*$C$5+$C$4*SQRT($C$5)*_xlfn.NORM.S.INV(RAND()))</f>
        <v>141.67343158189911</v>
      </c>
      <c r="DH71">
        <f ca="1">DG71*EXP(($C$6-0.5*$C$4^2)*$C$5+$C$4*SQRT($C$5)*_xlfn.NORM.S.INV(RAND()))</f>
        <v>144.05210932554635</v>
      </c>
      <c r="DI71">
        <f ca="1">DH71*EXP(($C$6-0.5*$C$4^2)*$C$5+$C$4*SQRT($C$5)*_xlfn.NORM.S.INV(RAND()))</f>
        <v>139.37007786814956</v>
      </c>
      <c r="DJ71">
        <f ca="1">DI71*EXP(($C$6-0.5*$C$4^2)*$C$5+$C$4*SQRT($C$5)*_xlfn.NORM.S.INV(RAND()))</f>
        <v>134.89176499249515</v>
      </c>
      <c r="DK71">
        <f ca="1">DJ71*EXP(($C$6-0.5*$C$4^2)*$C$5+$C$4*SQRT($C$5)*_xlfn.NORM.S.INV(RAND()))</f>
        <v>136.35273521136031</v>
      </c>
      <c r="DL71">
        <f ca="1">DK71*EXP(($C$6-0.5*$C$4^2)*$C$5+$C$4*SQRT($C$5)*_xlfn.NORM.S.INV(RAND()))</f>
        <v>138.7615422306643</v>
      </c>
      <c r="DM71">
        <f ca="1">DL71*EXP(($C$6-0.5*$C$4^2)*$C$5+$C$4*SQRT($C$5)*_xlfn.NORM.S.INV(RAND()))</f>
        <v>133.43570579645376</v>
      </c>
      <c r="DN71">
        <f ca="1">DM71*EXP(($C$6-0.5*$C$4^2)*$C$5+$C$4*SQRT($C$5)*_xlfn.NORM.S.INV(RAND()))</f>
        <v>135.37285893928228</v>
      </c>
      <c r="DO71">
        <f ca="1">DN71*EXP(($C$6-0.5*$C$4^2)*$C$5+$C$4*SQRT($C$5)*_xlfn.NORM.S.INV(RAND()))</f>
        <v>131.40828449516476</v>
      </c>
      <c r="DP71">
        <f ca="1">DO71*EXP(($C$6-0.5*$C$4^2)*$C$5+$C$4*SQRT($C$5)*_xlfn.NORM.S.INV(RAND()))</f>
        <v>131.00080471892446</v>
      </c>
      <c r="DQ71">
        <f ca="1">DP71*EXP(($C$6-0.5*$C$4^2)*$C$5+$C$4*SQRT($C$5)*_xlfn.NORM.S.INV(RAND()))</f>
        <v>135.16542456342322</v>
      </c>
      <c r="DR71">
        <f ca="1">DQ71*EXP(($C$6-0.5*$C$4^2)*$C$5+$C$4*SQRT($C$5)*_xlfn.NORM.S.INV(RAND()))</f>
        <v>137.02172661080073</v>
      </c>
      <c r="DS71">
        <f ca="1">DR71*EXP(($C$6-0.5*$C$4^2)*$C$5+$C$4*SQRT($C$5)*_xlfn.NORM.S.INV(RAND()))</f>
        <v>136.67967314210514</v>
      </c>
      <c r="DT71">
        <f ca="1">DS71*EXP(($C$6-0.5*$C$4^2)*$C$5+$C$4*SQRT($C$5)*_xlfn.NORM.S.INV(RAND()))</f>
        <v>137.25102026342378</v>
      </c>
      <c r="DU71">
        <f ca="1">DT71*EXP(($C$6-0.5*$C$4^2)*$C$5+$C$4*SQRT($C$5)*_xlfn.NORM.S.INV(RAND()))</f>
        <v>135.91044800791815</v>
      </c>
      <c r="DV71">
        <f ca="1">DU71*EXP(($C$6-0.5*$C$4^2)*$C$5+$C$4*SQRT($C$5)*_xlfn.NORM.S.INV(RAND()))</f>
        <v>133.05566720023293</v>
      </c>
      <c r="DW71">
        <f ca="1">DV71*EXP(($C$6-0.5*$C$4^2)*$C$5+$C$4*SQRT($C$5)*_xlfn.NORM.S.INV(RAND()))</f>
        <v>131.56271193060175</v>
      </c>
      <c r="DX71">
        <f ca="1">DW71*EXP(($C$6-0.5*$C$4^2)*$C$5+$C$4*SQRT($C$5)*_xlfn.NORM.S.INV(RAND()))</f>
        <v>129.6921783506771</v>
      </c>
      <c r="DY71">
        <f ca="1">DX71*EXP(($C$6-0.5*$C$4^2)*$C$5+$C$4*SQRT($C$5)*_xlfn.NORM.S.INV(RAND()))</f>
        <v>126.93597678913736</v>
      </c>
      <c r="DZ71">
        <f ca="1">DY71*EXP(($C$6-0.5*$C$4^2)*$C$5+$C$4*SQRT($C$5)*_xlfn.NORM.S.INV(RAND()))</f>
        <v>126.53188500667316</v>
      </c>
      <c r="EA71">
        <f ca="1">DZ71*EXP(($C$6-0.5*$C$4^2)*$C$5+$C$4*SQRT($C$5)*_xlfn.NORM.S.INV(RAND()))</f>
        <v>127.1274955300368</v>
      </c>
      <c r="EB71">
        <f ca="1">EA71*EXP(($C$6-0.5*$C$4^2)*$C$5+$C$4*SQRT($C$5)*_xlfn.NORM.S.INV(RAND()))</f>
        <v>124.97877039021027</v>
      </c>
      <c r="EC71">
        <f ca="1">EB71*EXP(($C$6-0.5*$C$4^2)*$C$5+$C$4*SQRT($C$5)*_xlfn.NORM.S.INV(RAND()))</f>
        <v>121.64300026901985</v>
      </c>
      <c r="ED71">
        <f ca="1">EC71*EXP(($C$6-0.5*$C$4^2)*$C$5+$C$4*SQRT($C$5)*_xlfn.NORM.S.INV(RAND()))</f>
        <v>123.50769296463463</v>
      </c>
      <c r="EE71">
        <f ca="1">ED71*EXP(($C$6-0.5*$C$4^2)*$C$5+$C$4*SQRT($C$5)*_xlfn.NORM.S.INV(RAND()))</f>
        <v>123.33188161167431</v>
      </c>
      <c r="EF71">
        <f ca="1">EE71*EXP(($C$6-0.5*$C$4^2)*$C$5+$C$4*SQRT($C$5)*_xlfn.NORM.S.INV(RAND()))</f>
        <v>121.79682524597021</v>
      </c>
      <c r="EG71">
        <f ca="1">EF71*EXP(($C$6-0.5*$C$4^2)*$C$5+$C$4*SQRT($C$5)*_xlfn.NORM.S.INV(RAND()))</f>
        <v>122.88177318490432</v>
      </c>
      <c r="EH71">
        <f ca="1">EG71*EXP(($C$6-0.5*$C$4^2)*$C$5+$C$4*SQRT($C$5)*_xlfn.NORM.S.INV(RAND()))</f>
        <v>121.71458418665109</v>
      </c>
      <c r="EI71">
        <f ca="1">EH71*EXP(($C$6-0.5*$C$4^2)*$C$5+$C$4*SQRT($C$5)*_xlfn.NORM.S.INV(RAND()))</f>
        <v>123.40314504267349</v>
      </c>
      <c r="EJ71">
        <f ca="1">EI71*EXP(($C$6-0.5*$C$4^2)*$C$5+$C$4*SQRT($C$5)*_xlfn.NORM.S.INV(RAND()))</f>
        <v>118.4552525319465</v>
      </c>
      <c r="EK71">
        <f ca="1">EJ71*EXP(($C$6-0.5*$C$4^2)*$C$5+$C$4*SQRT($C$5)*_xlfn.NORM.S.INV(RAND()))</f>
        <v>119.42871505329349</v>
      </c>
      <c r="EL71">
        <f ca="1">EK71*EXP(($C$6-0.5*$C$4^2)*$C$5+$C$4*SQRT($C$5)*_xlfn.NORM.S.INV(RAND()))</f>
        <v>118.63318319389649</v>
      </c>
      <c r="EM71">
        <f ca="1">EL71*EXP(($C$6-0.5*$C$4^2)*$C$5+$C$4*SQRT($C$5)*_xlfn.NORM.S.INV(RAND()))</f>
        <v>118.46472751327201</v>
      </c>
      <c r="EN71">
        <f ca="1">EM71*EXP(($C$6-0.5*$C$4^2)*$C$5+$C$4*SQRT($C$5)*_xlfn.NORM.S.INV(RAND()))</f>
        <v>119.49212619416025</v>
      </c>
      <c r="EO71">
        <f ca="1">EN71*EXP(($C$6-0.5*$C$4^2)*$C$5+$C$4*SQRT($C$5)*_xlfn.NORM.S.INV(RAND()))</f>
        <v>121.35450236621836</v>
      </c>
      <c r="EP71">
        <f ca="1">EO71*EXP(($C$6-0.5*$C$4^2)*$C$5+$C$4*SQRT($C$5)*_xlfn.NORM.S.INV(RAND()))</f>
        <v>117.06477660345392</v>
      </c>
      <c r="EQ71">
        <f ca="1">EP71*EXP(($C$6-0.5*$C$4^2)*$C$5+$C$4*SQRT($C$5)*_xlfn.NORM.S.INV(RAND()))</f>
        <v>117.28059146081569</v>
      </c>
      <c r="ER71">
        <f ca="1">EQ71*EXP(($C$6-0.5*$C$4^2)*$C$5+$C$4*SQRT($C$5)*_xlfn.NORM.S.INV(RAND()))</f>
        <v>121.23052309070705</v>
      </c>
      <c r="ES71">
        <f ca="1">ER71*EXP(($C$6-0.5*$C$4^2)*$C$5+$C$4*SQRT($C$5)*_xlfn.NORM.S.INV(RAND()))</f>
        <v>123.47657291079557</v>
      </c>
      <c r="ET71">
        <f ca="1">ES71*EXP(($C$6-0.5*$C$4^2)*$C$5+$C$4*SQRT($C$5)*_xlfn.NORM.S.INV(RAND()))</f>
        <v>123.68577730872678</v>
      </c>
      <c r="EU71">
        <f ca="1">ET71*EXP(($C$6-0.5*$C$4^2)*$C$5+$C$4*SQRT($C$5)*_xlfn.NORM.S.INV(RAND()))</f>
        <v>125.24472117402287</v>
      </c>
      <c r="EV71">
        <f ca="1">EU71*EXP(($C$6-0.5*$C$4^2)*$C$5+$C$4*SQRT($C$5)*_xlfn.NORM.S.INV(RAND()))</f>
        <v>125.41744659283381</v>
      </c>
      <c r="EW71">
        <f ca="1">EV71*EXP(($C$6-0.5*$C$4^2)*$C$5+$C$4*SQRT($C$5)*_xlfn.NORM.S.INV(RAND()))</f>
        <v>125.06813990022681</v>
      </c>
      <c r="EX71">
        <f ca="1">EW71*EXP(($C$6-0.5*$C$4^2)*$C$5+$C$4*SQRT($C$5)*_xlfn.NORM.S.INV(RAND()))</f>
        <v>129.37757514939841</v>
      </c>
      <c r="EY71">
        <f ca="1">EX71*EXP(($C$6-0.5*$C$4^2)*$C$5+$C$4*SQRT($C$5)*_xlfn.NORM.S.INV(RAND()))</f>
        <v>129.79866302445751</v>
      </c>
      <c r="EZ71">
        <f ca="1">EY71*EXP(($C$6-0.5*$C$4^2)*$C$5+$C$4*SQRT($C$5)*_xlfn.NORM.S.INV(RAND()))</f>
        <v>128.25292210535036</v>
      </c>
      <c r="FA71">
        <f ca="1">EZ71*EXP(($C$6-0.5*$C$4^2)*$C$5+$C$4*SQRT($C$5)*_xlfn.NORM.S.INV(RAND()))</f>
        <v>128.87327326732128</v>
      </c>
      <c r="FB71">
        <f ca="1">FA71*EXP(($C$6-0.5*$C$4^2)*$C$5+$C$4*SQRT($C$5)*_xlfn.NORM.S.INV(RAND()))</f>
        <v>128.84315011714622</v>
      </c>
      <c r="FC71">
        <f ca="1">FB71*EXP(($C$6-0.5*$C$4^2)*$C$5+$C$4*SQRT($C$5)*_xlfn.NORM.S.INV(RAND()))</f>
        <v>128.78711786316921</v>
      </c>
      <c r="FD71">
        <f ca="1">FC71*EXP(($C$6-0.5*$C$4^2)*$C$5+$C$4*SQRT($C$5)*_xlfn.NORM.S.INV(RAND()))</f>
        <v>126.30133745339143</v>
      </c>
      <c r="FE71">
        <f ca="1">FD71*EXP(($C$6-0.5*$C$4^2)*$C$5+$C$4*SQRT($C$5)*_xlfn.NORM.S.INV(RAND()))</f>
        <v>126.98920605422336</v>
      </c>
      <c r="FF71">
        <f ca="1">FE71*EXP(($C$6-0.5*$C$4^2)*$C$5+$C$4*SQRT($C$5)*_xlfn.NORM.S.INV(RAND()))</f>
        <v>128.57505341923166</v>
      </c>
      <c r="FG71">
        <f ca="1">FF71*EXP(($C$6-0.5*$C$4^2)*$C$5+$C$4*SQRT($C$5)*_xlfn.NORM.S.INV(RAND()))</f>
        <v>127.7916504478721</v>
      </c>
      <c r="FH71">
        <f ca="1">FG71*EXP(($C$6-0.5*$C$4^2)*$C$5+$C$4*SQRT($C$5)*_xlfn.NORM.S.INV(RAND()))</f>
        <v>125.87670400227486</v>
      </c>
      <c r="FI71">
        <f ca="1">FH71*EXP(($C$6-0.5*$C$4^2)*$C$5+$C$4*SQRT($C$5)*_xlfn.NORM.S.INV(RAND()))</f>
        <v>127.55640198324318</v>
      </c>
      <c r="FJ71">
        <f ca="1">FI71*EXP(($C$6-0.5*$C$4^2)*$C$5+$C$4*SQRT($C$5)*_xlfn.NORM.S.INV(RAND()))</f>
        <v>127.89894768485158</v>
      </c>
      <c r="FK71">
        <f ca="1">FJ71*EXP(($C$6-0.5*$C$4^2)*$C$5+$C$4*SQRT($C$5)*_xlfn.NORM.S.INV(RAND()))</f>
        <v>129.55198368006333</v>
      </c>
      <c r="FL71">
        <f ca="1">FK71*EXP(($C$6-0.5*$C$4^2)*$C$5+$C$4*SQRT($C$5)*_xlfn.NORM.S.INV(RAND()))</f>
        <v>127.55126067014747</v>
      </c>
      <c r="FM71">
        <f ca="1">FL71*EXP(($C$6-0.5*$C$4^2)*$C$5+$C$4*SQRT($C$5)*_xlfn.NORM.S.INV(RAND()))</f>
        <v>126.74011742701894</v>
      </c>
      <c r="FN71">
        <f ca="1">FM71*EXP(($C$6-0.5*$C$4^2)*$C$5+$C$4*SQRT($C$5)*_xlfn.NORM.S.INV(RAND()))</f>
        <v>127.18397959521839</v>
      </c>
      <c r="FO71">
        <f ca="1">FN71*EXP(($C$6-0.5*$C$4^2)*$C$5+$C$4*SQRT($C$5)*_xlfn.NORM.S.INV(RAND()))</f>
        <v>127.95335591499487</v>
      </c>
      <c r="FP71">
        <f ca="1">FO71*EXP(($C$6-0.5*$C$4^2)*$C$5+$C$4*SQRT($C$5)*_xlfn.NORM.S.INV(RAND()))</f>
        <v>128.77725421718154</v>
      </c>
      <c r="FQ71">
        <f ca="1">FP71*EXP(($C$6-0.5*$C$4^2)*$C$5+$C$4*SQRT($C$5)*_xlfn.NORM.S.INV(RAND()))</f>
        <v>127.06334034578008</v>
      </c>
      <c r="FR71">
        <f ca="1">FQ71*EXP(($C$6-0.5*$C$4^2)*$C$5+$C$4*SQRT($C$5)*_xlfn.NORM.S.INV(RAND()))</f>
        <v>125.63802568544648</v>
      </c>
      <c r="FS71">
        <f ca="1">FR71*EXP(($C$6-0.5*$C$4^2)*$C$5+$C$4*SQRT($C$5)*_xlfn.NORM.S.INV(RAND()))</f>
        <v>125.71755904406834</v>
      </c>
      <c r="FT71">
        <f ca="1">FS71*EXP(($C$6-0.5*$C$4^2)*$C$5+$C$4*SQRT($C$5)*_xlfn.NORM.S.INV(RAND()))</f>
        <v>129.90455549632961</v>
      </c>
      <c r="FU71">
        <f ca="1">FT71*EXP(($C$6-0.5*$C$4^2)*$C$5+$C$4*SQRT($C$5)*_xlfn.NORM.S.INV(RAND()))</f>
        <v>129.23559101309581</v>
      </c>
      <c r="FV71">
        <f ca="1">FU71*EXP(($C$6-0.5*$C$4^2)*$C$5+$C$4*SQRT($C$5)*_xlfn.NORM.S.INV(RAND()))</f>
        <v>129.02516745463009</v>
      </c>
      <c r="FW71">
        <f ca="1">FV71*EXP(($C$6-0.5*$C$4^2)*$C$5+$C$4*SQRT($C$5)*_xlfn.NORM.S.INV(RAND()))</f>
        <v>129.52382477607446</v>
      </c>
      <c r="FX71">
        <f ca="1">FW71*EXP(($C$6-0.5*$C$4^2)*$C$5+$C$4*SQRT($C$5)*_xlfn.NORM.S.INV(RAND()))</f>
        <v>124.76136864300469</v>
      </c>
      <c r="FY71">
        <f ca="1">FX71*EXP(($C$6-0.5*$C$4^2)*$C$5+$C$4*SQRT($C$5)*_xlfn.NORM.S.INV(RAND()))</f>
        <v>126.1563714066051</v>
      </c>
      <c r="FZ71">
        <f ca="1">FY71*EXP(($C$6-0.5*$C$4^2)*$C$5+$C$4*SQRT($C$5)*_xlfn.NORM.S.INV(RAND()))</f>
        <v>127.65156002548078</v>
      </c>
      <c r="GA71">
        <f ca="1">FZ71*EXP(($C$6-0.5*$C$4^2)*$C$5+$C$4*SQRT($C$5)*_xlfn.NORM.S.INV(RAND()))</f>
        <v>128.73519354440546</v>
      </c>
      <c r="GB71">
        <f ca="1">GA71*EXP(($C$6-0.5*$C$4^2)*$C$5+$C$4*SQRT($C$5)*_xlfn.NORM.S.INV(RAND()))</f>
        <v>129.96623131259912</v>
      </c>
      <c r="GC71">
        <f ca="1">GB71*EXP(($C$6-0.5*$C$4^2)*$C$5+$C$4*SQRT($C$5)*_xlfn.NORM.S.INV(RAND()))</f>
        <v>131.25705253400793</v>
      </c>
      <c r="GD71">
        <f ca="1">GC71*EXP(($C$6-0.5*$C$4^2)*$C$5+$C$4*SQRT($C$5)*_xlfn.NORM.S.INV(RAND()))</f>
        <v>129.75201120652846</v>
      </c>
      <c r="GE71">
        <f ca="1">GD71*EXP(($C$6-0.5*$C$4^2)*$C$5+$C$4*SQRT($C$5)*_xlfn.NORM.S.INV(RAND()))</f>
        <v>129.63955244526144</v>
      </c>
      <c r="GF71">
        <f ca="1">GE71*EXP(($C$6-0.5*$C$4^2)*$C$5+$C$4*SQRT($C$5)*_xlfn.NORM.S.INV(RAND()))</f>
        <v>132.61656600525595</v>
      </c>
      <c r="GG71">
        <f ca="1">GF71*EXP(($C$6-0.5*$C$4^2)*$C$5+$C$4*SQRT($C$5)*_xlfn.NORM.S.INV(RAND()))</f>
        <v>132.71685635553058</v>
      </c>
      <c r="GH71">
        <f ca="1">GG71*EXP(($C$6-0.5*$C$4^2)*$C$5+$C$4*SQRT($C$5)*_xlfn.NORM.S.INV(RAND()))</f>
        <v>134.22620478715268</v>
      </c>
      <c r="GI71">
        <f ca="1">GH71*EXP(($C$6-0.5*$C$4^2)*$C$5+$C$4*SQRT($C$5)*_xlfn.NORM.S.INV(RAND()))</f>
        <v>137.14182586900202</v>
      </c>
      <c r="GJ71">
        <f ca="1">GI71*EXP(($C$6-0.5*$C$4^2)*$C$5+$C$4*SQRT($C$5)*_xlfn.NORM.S.INV(RAND()))</f>
        <v>138.00387382594019</v>
      </c>
      <c r="GK71">
        <f ca="1">GJ71*EXP(($C$6-0.5*$C$4^2)*$C$5+$C$4*SQRT($C$5)*_xlfn.NORM.S.INV(RAND()))</f>
        <v>138.60751950569275</v>
      </c>
      <c r="GL71">
        <f ca="1">GK71*EXP(($C$6-0.5*$C$4^2)*$C$5+$C$4*SQRT($C$5)*_xlfn.NORM.S.INV(RAND()))</f>
        <v>137.0397269115131</v>
      </c>
      <c r="GM71">
        <f ca="1">GL71*EXP(($C$6-0.5*$C$4^2)*$C$5+$C$4*SQRT($C$5)*_xlfn.NORM.S.INV(RAND()))</f>
        <v>141.52617312576223</v>
      </c>
      <c r="GN71">
        <f ca="1">GM71*EXP(($C$6-0.5*$C$4^2)*$C$5+$C$4*SQRT($C$5)*_xlfn.NORM.S.INV(RAND()))</f>
        <v>143.62960996058797</v>
      </c>
      <c r="GO71">
        <f ca="1">GN71*EXP(($C$6-0.5*$C$4^2)*$C$5+$C$4*SQRT($C$5)*_xlfn.NORM.S.INV(RAND()))</f>
        <v>146.141938122281</v>
      </c>
      <c r="GP71">
        <f ca="1">GO71*EXP(($C$6-0.5*$C$4^2)*$C$5+$C$4*SQRT($C$5)*_xlfn.NORM.S.INV(RAND()))</f>
        <v>143.76449853146019</v>
      </c>
      <c r="GQ71">
        <f ca="1">GP71*EXP(($C$6-0.5*$C$4^2)*$C$5+$C$4*SQRT($C$5)*_xlfn.NORM.S.INV(RAND()))</f>
        <v>145.20890316088719</v>
      </c>
      <c r="GR71">
        <f ca="1">GQ71*EXP(($C$6-0.5*$C$4^2)*$C$5+$C$4*SQRT($C$5)*_xlfn.NORM.S.INV(RAND()))</f>
        <v>150.40787947952606</v>
      </c>
      <c r="GS71">
        <f ca="1">GR71*EXP(($C$6-0.5*$C$4^2)*$C$5+$C$4*SQRT($C$5)*_xlfn.NORM.S.INV(RAND()))</f>
        <v>145.88449065308328</v>
      </c>
      <c r="GT71">
        <f ca="1">GS71*EXP(($C$6-0.5*$C$4^2)*$C$5+$C$4*SQRT($C$5)*_xlfn.NORM.S.INV(RAND()))</f>
        <v>142.51419675194788</v>
      </c>
      <c r="GU71">
        <f ca="1">GT71*EXP(($C$6-0.5*$C$4^2)*$C$5+$C$4*SQRT($C$5)*_xlfn.NORM.S.INV(RAND()))</f>
        <v>147.50482626359167</v>
      </c>
      <c r="GV71">
        <f ca="1">GU71*EXP(($C$6-0.5*$C$4^2)*$C$5+$C$4*SQRT($C$5)*_xlfn.NORM.S.INV(RAND()))</f>
        <v>150.11443227777738</v>
      </c>
      <c r="GW71">
        <f ca="1">GV71*EXP(($C$6-0.5*$C$4^2)*$C$5+$C$4*SQRT($C$5)*_xlfn.NORM.S.INV(RAND()))</f>
        <v>154.94973217801981</v>
      </c>
      <c r="GX71">
        <f ca="1">GW71*EXP(($C$6-0.5*$C$4^2)*$C$5+$C$4*SQRT($C$5)*_xlfn.NORM.S.INV(RAND()))</f>
        <v>152.74730002586801</v>
      </c>
      <c r="GY71" s="26">
        <f t="shared" ca="1" si="2"/>
        <v>7.2526999741319855</v>
      </c>
      <c r="GZ71">
        <f ca="1">GY71*EXP(-$C$6*$C$7)</f>
        <v>7.2293677740586419</v>
      </c>
      <c r="HA71" s="26">
        <f t="shared" ca="1" si="3"/>
        <v>0</v>
      </c>
      <c r="HB71" s="26">
        <f ca="1">HA71*EXP(-$C$6*$C$7)</f>
        <v>0</v>
      </c>
    </row>
    <row r="72" spans="6:210" x14ac:dyDescent="0.35">
      <c r="F72" s="26">
        <f>F71</f>
        <v>156.69999999999999</v>
      </c>
      <c r="G72">
        <f ca="1">F72*EXP(($C$6-0.5*$C$4^2)*$C$5+$C$4*SQRT($C$5)*_xlfn.NORM.S.INV(RAND()))</f>
        <v>160.5947053284859</v>
      </c>
      <c r="H72">
        <f ca="1">G72*EXP(($C$6-0.5*$C$4^2)*$C$5+$C$4*SQRT($C$5)*_xlfn.NORM.S.INV(RAND()))</f>
        <v>163.43957549897257</v>
      </c>
      <c r="I72">
        <f ca="1">H72*EXP(($C$6-0.5*$C$4^2)*$C$5+$C$4*SQRT($C$5)*_xlfn.NORM.S.INV(RAND()))</f>
        <v>163.057515031657</v>
      </c>
      <c r="J72">
        <f ca="1">I72*EXP(($C$6-0.5*$C$4^2)*$C$5+$C$4*SQRT($C$5)*_xlfn.NORM.S.INV(RAND()))</f>
        <v>164.14134177219768</v>
      </c>
      <c r="K72">
        <f ca="1">J72*EXP(($C$6-0.5*$C$4^2)*$C$5+$C$4*SQRT($C$5)*_xlfn.NORM.S.INV(RAND()))</f>
        <v>165.2435014464422</v>
      </c>
      <c r="L72">
        <f ca="1">K72*EXP(($C$6-0.5*$C$4^2)*$C$5+$C$4*SQRT($C$5)*_xlfn.NORM.S.INV(RAND()))</f>
        <v>162.07361772611424</v>
      </c>
      <c r="M72">
        <f ca="1">L72*EXP(($C$6-0.5*$C$4^2)*$C$5+$C$4*SQRT($C$5)*_xlfn.NORM.S.INV(RAND()))</f>
        <v>160.40674268627242</v>
      </c>
      <c r="N72">
        <f ca="1">M72*EXP(($C$6-0.5*$C$4^2)*$C$5+$C$4*SQRT($C$5)*_xlfn.NORM.S.INV(RAND()))</f>
        <v>165.78298082333484</v>
      </c>
      <c r="O72">
        <f ca="1">N72*EXP(($C$6-0.5*$C$4^2)*$C$5+$C$4*SQRT($C$5)*_xlfn.NORM.S.INV(RAND()))</f>
        <v>160.34556051801528</v>
      </c>
      <c r="P72">
        <f ca="1">O72*EXP(($C$6-0.5*$C$4^2)*$C$5+$C$4*SQRT($C$5)*_xlfn.NORM.S.INV(RAND()))</f>
        <v>159.91076178056014</v>
      </c>
      <c r="Q72">
        <f ca="1">P72*EXP(($C$6-0.5*$C$4^2)*$C$5+$C$4*SQRT($C$5)*_xlfn.NORM.S.INV(RAND()))</f>
        <v>166.98770172399509</v>
      </c>
      <c r="R72">
        <f ca="1">Q72*EXP(($C$6-0.5*$C$4^2)*$C$5+$C$4*SQRT($C$5)*_xlfn.NORM.S.INV(RAND()))</f>
        <v>163.95013926755843</v>
      </c>
      <c r="S72">
        <f ca="1">R72*EXP(($C$6-0.5*$C$4^2)*$C$5+$C$4*SQRT($C$5)*_xlfn.NORM.S.INV(RAND()))</f>
        <v>161.1198892742886</v>
      </c>
      <c r="T72">
        <f ca="1">S72*EXP(($C$6-0.5*$C$4^2)*$C$5+$C$4*SQRT($C$5)*_xlfn.NORM.S.INV(RAND()))</f>
        <v>157.88028444771786</v>
      </c>
      <c r="U72">
        <f ca="1">T72*EXP(($C$6-0.5*$C$4^2)*$C$5+$C$4*SQRT($C$5)*_xlfn.NORM.S.INV(RAND()))</f>
        <v>155.33040816302326</v>
      </c>
      <c r="V72">
        <f ca="1">U72*EXP(($C$6-0.5*$C$4^2)*$C$5+$C$4*SQRT($C$5)*_xlfn.NORM.S.INV(RAND()))</f>
        <v>155.16840297259205</v>
      </c>
      <c r="W72">
        <f ca="1">V72*EXP(($C$6-0.5*$C$4^2)*$C$5+$C$4*SQRT($C$5)*_xlfn.NORM.S.INV(RAND()))</f>
        <v>155.53816240305034</v>
      </c>
      <c r="X72">
        <f ca="1">W72*EXP(($C$6-0.5*$C$4^2)*$C$5+$C$4*SQRT($C$5)*_xlfn.NORM.S.INV(RAND()))</f>
        <v>152.65672261305215</v>
      </c>
      <c r="Y72">
        <f ca="1">X72*EXP(($C$6-0.5*$C$4^2)*$C$5+$C$4*SQRT($C$5)*_xlfn.NORM.S.INV(RAND()))</f>
        <v>154.43318554191598</v>
      </c>
      <c r="Z72">
        <f ca="1">Y72*EXP(($C$6-0.5*$C$4^2)*$C$5+$C$4*SQRT($C$5)*_xlfn.NORM.S.INV(RAND()))</f>
        <v>157.46951920735989</v>
      </c>
      <c r="AA72">
        <f ca="1">Z72*EXP(($C$6-0.5*$C$4^2)*$C$5+$C$4*SQRT($C$5)*_xlfn.NORM.S.INV(RAND()))</f>
        <v>156.6197398469325</v>
      </c>
      <c r="AB72">
        <f ca="1">AA72*EXP(($C$6-0.5*$C$4^2)*$C$5+$C$4*SQRT($C$5)*_xlfn.NORM.S.INV(RAND()))</f>
        <v>152.84744799407957</v>
      </c>
      <c r="AC72">
        <f ca="1">AB72*EXP(($C$6-0.5*$C$4^2)*$C$5+$C$4*SQRT($C$5)*_xlfn.NORM.S.INV(RAND()))</f>
        <v>149.65817779885668</v>
      </c>
      <c r="AD72">
        <f ca="1">AC72*EXP(($C$6-0.5*$C$4^2)*$C$5+$C$4*SQRT($C$5)*_xlfn.NORM.S.INV(RAND()))</f>
        <v>148.42483357888918</v>
      </c>
      <c r="AE72">
        <f ca="1">AD72*EXP(($C$6-0.5*$C$4^2)*$C$5+$C$4*SQRT($C$5)*_xlfn.NORM.S.INV(RAND()))</f>
        <v>145.65380806824353</v>
      </c>
      <c r="AF72">
        <f ca="1">AE72*EXP(($C$6-0.5*$C$4^2)*$C$5+$C$4*SQRT($C$5)*_xlfn.NORM.S.INV(RAND()))</f>
        <v>148.55756556880439</v>
      </c>
      <c r="AG72">
        <f ca="1">AF72*EXP(($C$6-0.5*$C$4^2)*$C$5+$C$4*SQRT($C$5)*_xlfn.NORM.S.INV(RAND()))</f>
        <v>150.74263707616299</v>
      </c>
      <c r="AH72">
        <f ca="1">AG72*EXP(($C$6-0.5*$C$4^2)*$C$5+$C$4*SQRT($C$5)*_xlfn.NORM.S.INV(RAND()))</f>
        <v>148.31458460201205</v>
      </c>
      <c r="AI72">
        <f ca="1">AH72*EXP(($C$6-0.5*$C$4^2)*$C$5+$C$4*SQRT($C$5)*_xlfn.NORM.S.INV(RAND()))</f>
        <v>149.99983824065228</v>
      </c>
      <c r="AJ72">
        <f ca="1">AI72*EXP(($C$6-0.5*$C$4^2)*$C$5+$C$4*SQRT($C$5)*_xlfn.NORM.S.INV(RAND()))</f>
        <v>151.34352698707173</v>
      </c>
      <c r="AK72">
        <f ca="1">AJ72*EXP(($C$6-0.5*$C$4^2)*$C$5+$C$4*SQRT($C$5)*_xlfn.NORM.S.INV(RAND()))</f>
        <v>152.39952776445867</v>
      </c>
      <c r="AL72">
        <f ca="1">AK72*EXP(($C$6-0.5*$C$4^2)*$C$5+$C$4*SQRT($C$5)*_xlfn.NORM.S.INV(RAND()))</f>
        <v>150.35534197285699</v>
      </c>
      <c r="AM72">
        <f ca="1">AL72*EXP(($C$6-0.5*$C$4^2)*$C$5+$C$4*SQRT($C$5)*_xlfn.NORM.S.INV(RAND()))</f>
        <v>154.49708456165669</v>
      </c>
      <c r="AN72">
        <f ca="1">AM72*EXP(($C$6-0.5*$C$4^2)*$C$5+$C$4*SQRT($C$5)*_xlfn.NORM.S.INV(RAND()))</f>
        <v>158.73408752082284</v>
      </c>
      <c r="AO72">
        <f ca="1">AN72*EXP(($C$6-0.5*$C$4^2)*$C$5+$C$4*SQRT($C$5)*_xlfn.NORM.S.INV(RAND()))</f>
        <v>155.30540036591191</v>
      </c>
      <c r="AP72">
        <f ca="1">AO72*EXP(($C$6-0.5*$C$4^2)*$C$5+$C$4*SQRT($C$5)*_xlfn.NORM.S.INV(RAND()))</f>
        <v>155.34514095393629</v>
      </c>
      <c r="AQ72">
        <f ca="1">AP72*EXP(($C$6-0.5*$C$4^2)*$C$5+$C$4*SQRT($C$5)*_xlfn.NORM.S.INV(RAND()))</f>
        <v>158.26836636854085</v>
      </c>
      <c r="AR72">
        <f ca="1">AQ72*EXP(($C$6-0.5*$C$4^2)*$C$5+$C$4*SQRT($C$5)*_xlfn.NORM.S.INV(RAND()))</f>
        <v>160.17745501615531</v>
      </c>
      <c r="AS72">
        <f ca="1">AR72*EXP(($C$6-0.5*$C$4^2)*$C$5+$C$4*SQRT($C$5)*_xlfn.NORM.S.INV(RAND()))</f>
        <v>160.38746950443979</v>
      </c>
      <c r="AT72">
        <f ca="1">AS72*EXP(($C$6-0.5*$C$4^2)*$C$5+$C$4*SQRT($C$5)*_xlfn.NORM.S.INV(RAND()))</f>
        <v>163.47348074123909</v>
      </c>
      <c r="AU72">
        <f ca="1">AT72*EXP(($C$6-0.5*$C$4^2)*$C$5+$C$4*SQRT($C$5)*_xlfn.NORM.S.INV(RAND()))</f>
        <v>165.49183215643276</v>
      </c>
      <c r="AV72">
        <f ca="1">AU72*EXP(($C$6-0.5*$C$4^2)*$C$5+$C$4*SQRT($C$5)*_xlfn.NORM.S.INV(RAND()))</f>
        <v>168.7850744987031</v>
      </c>
      <c r="AW72">
        <f ca="1">AV72*EXP(($C$6-0.5*$C$4^2)*$C$5+$C$4*SQRT($C$5)*_xlfn.NORM.S.INV(RAND()))</f>
        <v>168.85530147275273</v>
      </c>
      <c r="AX72">
        <f ca="1">AW72*EXP(($C$6-0.5*$C$4^2)*$C$5+$C$4*SQRT($C$5)*_xlfn.NORM.S.INV(RAND()))</f>
        <v>168.9273110286353</v>
      </c>
      <c r="AY72">
        <f ca="1">AX72*EXP(($C$6-0.5*$C$4^2)*$C$5+$C$4*SQRT($C$5)*_xlfn.NORM.S.INV(RAND()))</f>
        <v>165.24029450022732</v>
      </c>
      <c r="AZ72">
        <f ca="1">AY72*EXP(($C$6-0.5*$C$4^2)*$C$5+$C$4*SQRT($C$5)*_xlfn.NORM.S.INV(RAND()))</f>
        <v>166.34484261790394</v>
      </c>
      <c r="BA72">
        <f ca="1">AZ72*EXP(($C$6-0.5*$C$4^2)*$C$5+$C$4*SQRT($C$5)*_xlfn.NORM.S.INV(RAND()))</f>
        <v>165.76713176677924</v>
      </c>
      <c r="BB72">
        <f ca="1">BA72*EXP(($C$6-0.5*$C$4^2)*$C$5+$C$4*SQRT($C$5)*_xlfn.NORM.S.INV(RAND()))</f>
        <v>166.03716108778244</v>
      </c>
      <c r="BC72">
        <f ca="1">BB72*EXP(($C$6-0.5*$C$4^2)*$C$5+$C$4*SQRT($C$5)*_xlfn.NORM.S.INV(RAND()))</f>
        <v>161.00772869320483</v>
      </c>
      <c r="BD72">
        <f ca="1">BC72*EXP(($C$6-0.5*$C$4^2)*$C$5+$C$4*SQRT($C$5)*_xlfn.NORM.S.INV(RAND()))</f>
        <v>161.16363715963783</v>
      </c>
      <c r="BE72">
        <f ca="1">BD72*EXP(($C$6-0.5*$C$4^2)*$C$5+$C$4*SQRT($C$5)*_xlfn.NORM.S.INV(RAND()))</f>
        <v>160.15111097923457</v>
      </c>
      <c r="BF72">
        <f ca="1">BE72*EXP(($C$6-0.5*$C$4^2)*$C$5+$C$4*SQRT($C$5)*_xlfn.NORM.S.INV(RAND()))</f>
        <v>163.30249389014651</v>
      </c>
      <c r="BG72">
        <f ca="1">BF72*EXP(($C$6-0.5*$C$4^2)*$C$5+$C$4*SQRT($C$5)*_xlfn.NORM.S.INV(RAND()))</f>
        <v>163.85075124249266</v>
      </c>
      <c r="BH72">
        <f ca="1">BG72*EXP(($C$6-0.5*$C$4^2)*$C$5+$C$4*SQRT($C$5)*_xlfn.NORM.S.INV(RAND()))</f>
        <v>158.36452276755381</v>
      </c>
      <c r="BI72">
        <f ca="1">BH72*EXP(($C$6-0.5*$C$4^2)*$C$5+$C$4*SQRT($C$5)*_xlfn.NORM.S.INV(RAND()))</f>
        <v>157.54419970858501</v>
      </c>
      <c r="BJ72">
        <f ca="1">BI72*EXP(($C$6-0.5*$C$4^2)*$C$5+$C$4*SQRT($C$5)*_xlfn.NORM.S.INV(RAND()))</f>
        <v>159.2233962643096</v>
      </c>
      <c r="BK72">
        <f ca="1">BJ72*EXP(($C$6-0.5*$C$4^2)*$C$5+$C$4*SQRT($C$5)*_xlfn.NORM.S.INV(RAND()))</f>
        <v>158.04086403218443</v>
      </c>
      <c r="BL72">
        <f ca="1">BK72*EXP(($C$6-0.5*$C$4^2)*$C$5+$C$4*SQRT($C$5)*_xlfn.NORM.S.INV(RAND()))</f>
        <v>154.02360718392853</v>
      </c>
      <c r="BM72">
        <f ca="1">BL72*EXP(($C$6-0.5*$C$4^2)*$C$5+$C$4*SQRT($C$5)*_xlfn.NORM.S.INV(RAND()))</f>
        <v>155.27515563754159</v>
      </c>
      <c r="BN72">
        <f ca="1">BM72*EXP(($C$6-0.5*$C$4^2)*$C$5+$C$4*SQRT($C$5)*_xlfn.NORM.S.INV(RAND()))</f>
        <v>154.24459143970824</v>
      </c>
      <c r="BO72">
        <f ca="1">BN72*EXP(($C$6-0.5*$C$4^2)*$C$5+$C$4*SQRT($C$5)*_xlfn.NORM.S.INV(RAND()))</f>
        <v>152.98834083783078</v>
      </c>
      <c r="BP72">
        <f ca="1">BO72*EXP(($C$6-0.5*$C$4^2)*$C$5+$C$4*SQRT($C$5)*_xlfn.NORM.S.INV(RAND()))</f>
        <v>151.10654597144637</v>
      </c>
      <c r="BQ72">
        <f ca="1">BP72*EXP(($C$6-0.5*$C$4^2)*$C$5+$C$4*SQRT($C$5)*_xlfn.NORM.S.INV(RAND()))</f>
        <v>152.88269800145773</v>
      </c>
      <c r="BR72">
        <f ca="1">BQ72*EXP(($C$6-0.5*$C$4^2)*$C$5+$C$4*SQRT($C$5)*_xlfn.NORM.S.INV(RAND()))</f>
        <v>152.31344998160623</v>
      </c>
      <c r="BS72">
        <f ca="1">BR72*EXP(($C$6-0.5*$C$4^2)*$C$5+$C$4*SQRT($C$5)*_xlfn.NORM.S.INV(RAND()))</f>
        <v>150.64754690875859</v>
      </c>
      <c r="BT72">
        <f ca="1">BS72*EXP(($C$6-0.5*$C$4^2)*$C$5+$C$4*SQRT($C$5)*_xlfn.NORM.S.INV(RAND()))</f>
        <v>148.82038169349153</v>
      </c>
      <c r="BU72">
        <f ca="1">BT72*EXP(($C$6-0.5*$C$4^2)*$C$5+$C$4*SQRT($C$5)*_xlfn.NORM.S.INV(RAND()))</f>
        <v>143.77862721278845</v>
      </c>
      <c r="BV72">
        <f ca="1">BU72*EXP(($C$6-0.5*$C$4^2)*$C$5+$C$4*SQRT($C$5)*_xlfn.NORM.S.INV(RAND()))</f>
        <v>143.47329096796105</v>
      </c>
      <c r="BW72">
        <f ca="1">BV72*EXP(($C$6-0.5*$C$4^2)*$C$5+$C$4*SQRT($C$5)*_xlfn.NORM.S.INV(RAND()))</f>
        <v>140.83625739943798</v>
      </c>
      <c r="BX72">
        <f ca="1">BW72*EXP(($C$6-0.5*$C$4^2)*$C$5+$C$4*SQRT($C$5)*_xlfn.NORM.S.INV(RAND()))</f>
        <v>140.89094274301891</v>
      </c>
      <c r="BY72">
        <f ca="1">BX72*EXP(($C$6-0.5*$C$4^2)*$C$5+$C$4*SQRT($C$5)*_xlfn.NORM.S.INV(RAND()))</f>
        <v>142.19813597613265</v>
      </c>
      <c r="BZ72">
        <f ca="1">BY72*EXP(($C$6-0.5*$C$4^2)*$C$5+$C$4*SQRT($C$5)*_xlfn.NORM.S.INV(RAND()))</f>
        <v>142.61711644316864</v>
      </c>
      <c r="CA72">
        <f ca="1">BZ72*EXP(($C$6-0.5*$C$4^2)*$C$5+$C$4*SQRT($C$5)*_xlfn.NORM.S.INV(RAND()))</f>
        <v>137.15010401122734</v>
      </c>
      <c r="CB72">
        <f ca="1">CA72*EXP(($C$6-0.5*$C$4^2)*$C$5+$C$4*SQRT($C$5)*_xlfn.NORM.S.INV(RAND()))</f>
        <v>137.91283126117568</v>
      </c>
      <c r="CC72">
        <f ca="1">CB72*EXP(($C$6-0.5*$C$4^2)*$C$5+$C$4*SQRT($C$5)*_xlfn.NORM.S.INV(RAND()))</f>
        <v>140.48572502650183</v>
      </c>
      <c r="CD72">
        <f ca="1">CC72*EXP(($C$6-0.5*$C$4^2)*$C$5+$C$4*SQRT($C$5)*_xlfn.NORM.S.INV(RAND()))</f>
        <v>139.13386656712456</v>
      </c>
      <c r="CE72">
        <f ca="1">CD72*EXP(($C$6-0.5*$C$4^2)*$C$5+$C$4*SQRT($C$5)*_xlfn.NORM.S.INV(RAND()))</f>
        <v>137.12779927718907</v>
      </c>
      <c r="CF72">
        <f ca="1">CE72*EXP(($C$6-0.5*$C$4^2)*$C$5+$C$4*SQRT($C$5)*_xlfn.NORM.S.INV(RAND()))</f>
        <v>139.60620850376139</v>
      </c>
      <c r="CG72">
        <f ca="1">CF72*EXP(($C$6-0.5*$C$4^2)*$C$5+$C$4*SQRT($C$5)*_xlfn.NORM.S.INV(RAND()))</f>
        <v>139.3730986537017</v>
      </c>
      <c r="CH72">
        <f ca="1">CG72*EXP(($C$6-0.5*$C$4^2)*$C$5+$C$4*SQRT($C$5)*_xlfn.NORM.S.INV(RAND()))</f>
        <v>139.14345085136281</v>
      </c>
      <c r="CI72">
        <f ca="1">CH72*EXP(($C$6-0.5*$C$4^2)*$C$5+$C$4*SQRT($C$5)*_xlfn.NORM.S.INV(RAND()))</f>
        <v>137.67870229997354</v>
      </c>
      <c r="CJ72">
        <f ca="1">CI72*EXP(($C$6-0.5*$C$4^2)*$C$5+$C$4*SQRT($C$5)*_xlfn.NORM.S.INV(RAND()))</f>
        <v>136.87682488999408</v>
      </c>
      <c r="CK72">
        <f ca="1">CJ72*EXP(($C$6-0.5*$C$4^2)*$C$5+$C$4*SQRT($C$5)*_xlfn.NORM.S.INV(RAND()))</f>
        <v>135.92652365949365</v>
      </c>
      <c r="CL72">
        <f ca="1">CK72*EXP(($C$6-0.5*$C$4^2)*$C$5+$C$4*SQRT($C$5)*_xlfn.NORM.S.INV(RAND()))</f>
        <v>138.83775860286607</v>
      </c>
      <c r="CM72">
        <f ca="1">CL72*EXP(($C$6-0.5*$C$4^2)*$C$5+$C$4*SQRT($C$5)*_xlfn.NORM.S.INV(RAND()))</f>
        <v>139.32153648786161</v>
      </c>
      <c r="CN72">
        <f ca="1">CM72*EXP(($C$6-0.5*$C$4^2)*$C$5+$C$4*SQRT($C$5)*_xlfn.NORM.S.INV(RAND()))</f>
        <v>133.19470670167405</v>
      </c>
      <c r="CO72">
        <f ca="1">CN72*EXP(($C$6-0.5*$C$4^2)*$C$5+$C$4*SQRT($C$5)*_xlfn.NORM.S.INV(RAND()))</f>
        <v>128.84075898608634</v>
      </c>
      <c r="CP72">
        <f ca="1">CO72*EXP(($C$6-0.5*$C$4^2)*$C$5+$C$4*SQRT($C$5)*_xlfn.NORM.S.INV(RAND()))</f>
        <v>130.17056476412412</v>
      </c>
      <c r="CQ72">
        <f ca="1">CP72*EXP(($C$6-0.5*$C$4^2)*$C$5+$C$4*SQRT($C$5)*_xlfn.NORM.S.INV(RAND()))</f>
        <v>135.21843077537207</v>
      </c>
      <c r="CR72">
        <f ca="1">CQ72*EXP(($C$6-0.5*$C$4^2)*$C$5+$C$4*SQRT($C$5)*_xlfn.NORM.S.INV(RAND()))</f>
        <v>138.95569677793247</v>
      </c>
      <c r="CS72">
        <f ca="1">CR72*EXP(($C$6-0.5*$C$4^2)*$C$5+$C$4*SQRT($C$5)*_xlfn.NORM.S.INV(RAND()))</f>
        <v>135.2736930613014</v>
      </c>
      <c r="CT72">
        <f ca="1">CS72*EXP(($C$6-0.5*$C$4^2)*$C$5+$C$4*SQRT($C$5)*_xlfn.NORM.S.INV(RAND()))</f>
        <v>134.92701737818194</v>
      </c>
      <c r="CU72">
        <f ca="1">CT72*EXP(($C$6-0.5*$C$4^2)*$C$5+$C$4*SQRT($C$5)*_xlfn.NORM.S.INV(RAND()))</f>
        <v>137.73470181656776</v>
      </c>
      <c r="CV72">
        <f ca="1">CU72*EXP(($C$6-0.5*$C$4^2)*$C$5+$C$4*SQRT($C$5)*_xlfn.NORM.S.INV(RAND()))</f>
        <v>137.80854725142981</v>
      </c>
      <c r="CW72">
        <f ca="1">CV72*EXP(($C$6-0.5*$C$4^2)*$C$5+$C$4*SQRT($C$5)*_xlfn.NORM.S.INV(RAND()))</f>
        <v>137.36032126415012</v>
      </c>
      <c r="CX72">
        <f ca="1">CW72*EXP(($C$6-0.5*$C$4^2)*$C$5+$C$4*SQRT($C$5)*_xlfn.NORM.S.INV(RAND()))</f>
        <v>132.72706321235347</v>
      </c>
      <c r="CY72">
        <f ca="1">CX72*EXP(($C$6-0.5*$C$4^2)*$C$5+$C$4*SQRT($C$5)*_xlfn.NORM.S.INV(RAND()))</f>
        <v>135.30333704206944</v>
      </c>
      <c r="CZ72">
        <f ca="1">CY72*EXP(($C$6-0.5*$C$4^2)*$C$5+$C$4*SQRT($C$5)*_xlfn.NORM.S.INV(RAND()))</f>
        <v>136.27998968432226</v>
      </c>
      <c r="DA72">
        <f ca="1">CZ72*EXP(($C$6-0.5*$C$4^2)*$C$5+$C$4*SQRT($C$5)*_xlfn.NORM.S.INV(RAND()))</f>
        <v>140.27066226979011</v>
      </c>
      <c r="DB72">
        <f ca="1">DA72*EXP(($C$6-0.5*$C$4^2)*$C$5+$C$4*SQRT($C$5)*_xlfn.NORM.S.INV(RAND()))</f>
        <v>143.37291213943288</v>
      </c>
      <c r="DC72">
        <f ca="1">DB72*EXP(($C$6-0.5*$C$4^2)*$C$5+$C$4*SQRT($C$5)*_xlfn.NORM.S.INV(RAND()))</f>
        <v>142.15277620936351</v>
      </c>
      <c r="DD72">
        <f ca="1">DC72*EXP(($C$6-0.5*$C$4^2)*$C$5+$C$4*SQRT($C$5)*_xlfn.NORM.S.INV(RAND()))</f>
        <v>142.45321817019214</v>
      </c>
      <c r="DE72">
        <f ca="1">DD72*EXP(($C$6-0.5*$C$4^2)*$C$5+$C$4*SQRT($C$5)*_xlfn.NORM.S.INV(RAND()))</f>
        <v>145.4043307369034</v>
      </c>
      <c r="DF72">
        <f ca="1">DE72*EXP(($C$6-0.5*$C$4^2)*$C$5+$C$4*SQRT($C$5)*_xlfn.NORM.S.INV(RAND()))</f>
        <v>147.06657157986763</v>
      </c>
      <c r="DG72">
        <f ca="1">DF72*EXP(($C$6-0.5*$C$4^2)*$C$5+$C$4*SQRT($C$5)*_xlfn.NORM.S.INV(RAND()))</f>
        <v>145.75401890039862</v>
      </c>
      <c r="DH72">
        <f ca="1">DG72*EXP(($C$6-0.5*$C$4^2)*$C$5+$C$4*SQRT($C$5)*_xlfn.NORM.S.INV(RAND()))</f>
        <v>145.98228020838948</v>
      </c>
      <c r="DI72">
        <f ca="1">DH72*EXP(($C$6-0.5*$C$4^2)*$C$5+$C$4*SQRT($C$5)*_xlfn.NORM.S.INV(RAND()))</f>
        <v>149.14615280582098</v>
      </c>
      <c r="DJ72">
        <f ca="1">DI72*EXP(($C$6-0.5*$C$4^2)*$C$5+$C$4*SQRT($C$5)*_xlfn.NORM.S.INV(RAND()))</f>
        <v>150.08571850882151</v>
      </c>
      <c r="DK72">
        <f ca="1">DJ72*EXP(($C$6-0.5*$C$4^2)*$C$5+$C$4*SQRT($C$5)*_xlfn.NORM.S.INV(RAND()))</f>
        <v>148.98576385668838</v>
      </c>
      <c r="DL72">
        <f ca="1">DK72*EXP(($C$6-0.5*$C$4^2)*$C$5+$C$4*SQRT($C$5)*_xlfn.NORM.S.INV(RAND()))</f>
        <v>150.22414801685272</v>
      </c>
      <c r="DM72">
        <f ca="1">DL72*EXP(($C$6-0.5*$C$4^2)*$C$5+$C$4*SQRT($C$5)*_xlfn.NORM.S.INV(RAND()))</f>
        <v>158.05114460313101</v>
      </c>
      <c r="DN72">
        <f ca="1">DM72*EXP(($C$6-0.5*$C$4^2)*$C$5+$C$4*SQRT($C$5)*_xlfn.NORM.S.INV(RAND()))</f>
        <v>156.07471975711422</v>
      </c>
      <c r="DO72">
        <f ca="1">DN72*EXP(($C$6-0.5*$C$4^2)*$C$5+$C$4*SQRT($C$5)*_xlfn.NORM.S.INV(RAND()))</f>
        <v>158.02688584856492</v>
      </c>
      <c r="DP72">
        <f ca="1">DO72*EXP(($C$6-0.5*$C$4^2)*$C$5+$C$4*SQRT($C$5)*_xlfn.NORM.S.INV(RAND()))</f>
        <v>158.82372496871795</v>
      </c>
      <c r="DQ72">
        <f ca="1">DP72*EXP(($C$6-0.5*$C$4^2)*$C$5+$C$4*SQRT($C$5)*_xlfn.NORM.S.INV(RAND()))</f>
        <v>161.17908818934791</v>
      </c>
      <c r="DR72">
        <f ca="1">DQ72*EXP(($C$6-0.5*$C$4^2)*$C$5+$C$4*SQRT($C$5)*_xlfn.NORM.S.INV(RAND()))</f>
        <v>162.07245447786494</v>
      </c>
      <c r="DS72">
        <f ca="1">DR72*EXP(($C$6-0.5*$C$4^2)*$C$5+$C$4*SQRT($C$5)*_xlfn.NORM.S.INV(RAND()))</f>
        <v>167.21775143141491</v>
      </c>
      <c r="DT72">
        <f ca="1">DS72*EXP(($C$6-0.5*$C$4^2)*$C$5+$C$4*SQRT($C$5)*_xlfn.NORM.S.INV(RAND()))</f>
        <v>169.43555370268675</v>
      </c>
      <c r="DU72">
        <f ca="1">DT72*EXP(($C$6-0.5*$C$4^2)*$C$5+$C$4*SQRT($C$5)*_xlfn.NORM.S.INV(RAND()))</f>
        <v>167.89052258103249</v>
      </c>
      <c r="DV72">
        <f ca="1">DU72*EXP(($C$6-0.5*$C$4^2)*$C$5+$C$4*SQRT($C$5)*_xlfn.NORM.S.INV(RAND()))</f>
        <v>173.17471179258678</v>
      </c>
      <c r="DW72">
        <f ca="1">DV72*EXP(($C$6-0.5*$C$4^2)*$C$5+$C$4*SQRT($C$5)*_xlfn.NORM.S.INV(RAND()))</f>
        <v>173.8334498528271</v>
      </c>
      <c r="DX72">
        <f ca="1">DW72*EXP(($C$6-0.5*$C$4^2)*$C$5+$C$4*SQRT($C$5)*_xlfn.NORM.S.INV(RAND()))</f>
        <v>174.44455998598337</v>
      </c>
      <c r="DY72">
        <f ca="1">DX72*EXP(($C$6-0.5*$C$4^2)*$C$5+$C$4*SQRT($C$5)*_xlfn.NORM.S.INV(RAND()))</f>
        <v>176.2765477907837</v>
      </c>
      <c r="DZ72">
        <f ca="1">DY72*EXP(($C$6-0.5*$C$4^2)*$C$5+$C$4*SQRT($C$5)*_xlfn.NORM.S.INV(RAND()))</f>
        <v>179.90711062163416</v>
      </c>
      <c r="EA72">
        <f ca="1">DZ72*EXP(($C$6-0.5*$C$4^2)*$C$5+$C$4*SQRT($C$5)*_xlfn.NORM.S.INV(RAND()))</f>
        <v>179.67094385447251</v>
      </c>
      <c r="EB72">
        <f ca="1">EA72*EXP(($C$6-0.5*$C$4^2)*$C$5+$C$4*SQRT($C$5)*_xlfn.NORM.S.INV(RAND()))</f>
        <v>178.95111685952878</v>
      </c>
      <c r="EC72">
        <f ca="1">EB72*EXP(($C$6-0.5*$C$4^2)*$C$5+$C$4*SQRT($C$5)*_xlfn.NORM.S.INV(RAND()))</f>
        <v>180.69224682854178</v>
      </c>
      <c r="ED72">
        <f ca="1">EC72*EXP(($C$6-0.5*$C$4^2)*$C$5+$C$4*SQRT($C$5)*_xlfn.NORM.S.INV(RAND()))</f>
        <v>182.35635493676449</v>
      </c>
      <c r="EE72">
        <f ca="1">ED72*EXP(($C$6-0.5*$C$4^2)*$C$5+$C$4*SQRT($C$5)*_xlfn.NORM.S.INV(RAND()))</f>
        <v>184.43450717231926</v>
      </c>
      <c r="EF72">
        <f ca="1">EE72*EXP(($C$6-0.5*$C$4^2)*$C$5+$C$4*SQRT($C$5)*_xlfn.NORM.S.INV(RAND()))</f>
        <v>190.26019866093355</v>
      </c>
      <c r="EG72">
        <f ca="1">EF72*EXP(($C$6-0.5*$C$4^2)*$C$5+$C$4*SQRT($C$5)*_xlfn.NORM.S.INV(RAND()))</f>
        <v>191.35652083342666</v>
      </c>
      <c r="EH72">
        <f ca="1">EG72*EXP(($C$6-0.5*$C$4^2)*$C$5+$C$4*SQRT($C$5)*_xlfn.NORM.S.INV(RAND()))</f>
        <v>188.72154390083205</v>
      </c>
      <c r="EI72">
        <f ca="1">EH72*EXP(($C$6-0.5*$C$4^2)*$C$5+$C$4*SQRT($C$5)*_xlfn.NORM.S.INV(RAND()))</f>
        <v>193.78182980002796</v>
      </c>
      <c r="EJ72">
        <f ca="1">EI72*EXP(($C$6-0.5*$C$4^2)*$C$5+$C$4*SQRT($C$5)*_xlfn.NORM.S.INV(RAND()))</f>
        <v>201.38880886415905</v>
      </c>
      <c r="EK72">
        <f ca="1">EJ72*EXP(($C$6-0.5*$C$4^2)*$C$5+$C$4*SQRT($C$5)*_xlfn.NORM.S.INV(RAND()))</f>
        <v>202.4909076876915</v>
      </c>
      <c r="EL72">
        <f ca="1">EK72*EXP(($C$6-0.5*$C$4^2)*$C$5+$C$4*SQRT($C$5)*_xlfn.NORM.S.INV(RAND()))</f>
        <v>200.88940889985568</v>
      </c>
      <c r="EM72">
        <f ca="1">EL72*EXP(($C$6-0.5*$C$4^2)*$C$5+$C$4*SQRT($C$5)*_xlfn.NORM.S.INV(RAND()))</f>
        <v>199.37688262844631</v>
      </c>
      <c r="EN72">
        <f ca="1">EM72*EXP(($C$6-0.5*$C$4^2)*$C$5+$C$4*SQRT($C$5)*_xlfn.NORM.S.INV(RAND()))</f>
        <v>194.88764736859096</v>
      </c>
      <c r="EO72">
        <f ca="1">EN72*EXP(($C$6-0.5*$C$4^2)*$C$5+$C$4*SQRT($C$5)*_xlfn.NORM.S.INV(RAND()))</f>
        <v>197.26025415812737</v>
      </c>
      <c r="EP72">
        <f ca="1">EO72*EXP(($C$6-0.5*$C$4^2)*$C$5+$C$4*SQRT($C$5)*_xlfn.NORM.S.INV(RAND()))</f>
        <v>200.08205716194439</v>
      </c>
      <c r="EQ72">
        <f ca="1">EP72*EXP(($C$6-0.5*$C$4^2)*$C$5+$C$4*SQRT($C$5)*_xlfn.NORM.S.INV(RAND()))</f>
        <v>195.05636147611952</v>
      </c>
      <c r="ER72">
        <f ca="1">EQ72*EXP(($C$6-0.5*$C$4^2)*$C$5+$C$4*SQRT($C$5)*_xlfn.NORM.S.INV(RAND()))</f>
        <v>193.65390383494932</v>
      </c>
      <c r="ES72">
        <f ca="1">ER72*EXP(($C$6-0.5*$C$4^2)*$C$5+$C$4*SQRT($C$5)*_xlfn.NORM.S.INV(RAND()))</f>
        <v>198.36967610969768</v>
      </c>
      <c r="ET72">
        <f ca="1">ES72*EXP(($C$6-0.5*$C$4^2)*$C$5+$C$4*SQRT($C$5)*_xlfn.NORM.S.INV(RAND()))</f>
        <v>206.18287687410665</v>
      </c>
      <c r="EU72">
        <f ca="1">ET72*EXP(($C$6-0.5*$C$4^2)*$C$5+$C$4*SQRT($C$5)*_xlfn.NORM.S.INV(RAND()))</f>
        <v>204.69624485170999</v>
      </c>
      <c r="EV72">
        <f ca="1">EU72*EXP(($C$6-0.5*$C$4^2)*$C$5+$C$4*SQRT($C$5)*_xlfn.NORM.S.INV(RAND()))</f>
        <v>200.55083196920361</v>
      </c>
      <c r="EW72">
        <f ca="1">EV72*EXP(($C$6-0.5*$C$4^2)*$C$5+$C$4*SQRT($C$5)*_xlfn.NORM.S.INV(RAND()))</f>
        <v>196.39431258183933</v>
      </c>
      <c r="EX72">
        <f ca="1">EW72*EXP(($C$6-0.5*$C$4^2)*$C$5+$C$4*SQRT($C$5)*_xlfn.NORM.S.INV(RAND()))</f>
        <v>198.33700898460796</v>
      </c>
      <c r="EY72">
        <f ca="1">EX72*EXP(($C$6-0.5*$C$4^2)*$C$5+$C$4*SQRT($C$5)*_xlfn.NORM.S.INV(RAND()))</f>
        <v>196.75028297969331</v>
      </c>
      <c r="EZ72">
        <f ca="1">EY72*EXP(($C$6-0.5*$C$4^2)*$C$5+$C$4*SQRT($C$5)*_xlfn.NORM.S.INV(RAND()))</f>
        <v>192.5822186135197</v>
      </c>
      <c r="FA72">
        <f ca="1">EZ72*EXP(($C$6-0.5*$C$4^2)*$C$5+$C$4*SQRT($C$5)*_xlfn.NORM.S.INV(RAND()))</f>
        <v>188.88745919957967</v>
      </c>
      <c r="FB72">
        <f ca="1">FA72*EXP(($C$6-0.5*$C$4^2)*$C$5+$C$4*SQRT($C$5)*_xlfn.NORM.S.INV(RAND()))</f>
        <v>189.42775592288331</v>
      </c>
      <c r="FC72">
        <f ca="1">FB72*EXP(($C$6-0.5*$C$4^2)*$C$5+$C$4*SQRT($C$5)*_xlfn.NORM.S.INV(RAND()))</f>
        <v>187.50547784472306</v>
      </c>
      <c r="FD72">
        <f ca="1">FC72*EXP(($C$6-0.5*$C$4^2)*$C$5+$C$4*SQRT($C$5)*_xlfn.NORM.S.INV(RAND()))</f>
        <v>192.24832758256269</v>
      </c>
      <c r="FE72">
        <f ca="1">FD72*EXP(($C$6-0.5*$C$4^2)*$C$5+$C$4*SQRT($C$5)*_xlfn.NORM.S.INV(RAND()))</f>
        <v>187.39706270272805</v>
      </c>
      <c r="FF72">
        <f ca="1">FE72*EXP(($C$6-0.5*$C$4^2)*$C$5+$C$4*SQRT($C$5)*_xlfn.NORM.S.INV(RAND()))</f>
        <v>186.28885657250194</v>
      </c>
      <c r="FG72">
        <f ca="1">FF72*EXP(($C$6-0.5*$C$4^2)*$C$5+$C$4*SQRT($C$5)*_xlfn.NORM.S.INV(RAND()))</f>
        <v>190.1128202622769</v>
      </c>
      <c r="FH72">
        <f ca="1">FG72*EXP(($C$6-0.5*$C$4^2)*$C$5+$C$4*SQRT($C$5)*_xlfn.NORM.S.INV(RAND()))</f>
        <v>189.9196636063171</v>
      </c>
      <c r="FI72">
        <f ca="1">FH72*EXP(($C$6-0.5*$C$4^2)*$C$5+$C$4*SQRT($C$5)*_xlfn.NORM.S.INV(RAND()))</f>
        <v>186.33090369418846</v>
      </c>
      <c r="FJ72">
        <f ca="1">FI72*EXP(($C$6-0.5*$C$4^2)*$C$5+$C$4*SQRT($C$5)*_xlfn.NORM.S.INV(RAND()))</f>
        <v>177.95359869268935</v>
      </c>
      <c r="FK72">
        <f ca="1">FJ72*EXP(($C$6-0.5*$C$4^2)*$C$5+$C$4*SQRT($C$5)*_xlfn.NORM.S.INV(RAND()))</f>
        <v>175.41762965345777</v>
      </c>
      <c r="FL72">
        <f ca="1">FK72*EXP(($C$6-0.5*$C$4^2)*$C$5+$C$4*SQRT($C$5)*_xlfn.NORM.S.INV(RAND()))</f>
        <v>172.35930449018858</v>
      </c>
      <c r="FM72">
        <f ca="1">FL72*EXP(($C$6-0.5*$C$4^2)*$C$5+$C$4*SQRT($C$5)*_xlfn.NORM.S.INV(RAND()))</f>
        <v>178.26965884476073</v>
      </c>
      <c r="FN72">
        <f ca="1">FM72*EXP(($C$6-0.5*$C$4^2)*$C$5+$C$4*SQRT($C$5)*_xlfn.NORM.S.INV(RAND()))</f>
        <v>169.65757142047414</v>
      </c>
      <c r="FO72">
        <f ca="1">FN72*EXP(($C$6-0.5*$C$4^2)*$C$5+$C$4*SQRT($C$5)*_xlfn.NORM.S.INV(RAND()))</f>
        <v>171.41134620635367</v>
      </c>
      <c r="FP72">
        <f ca="1">FO72*EXP(($C$6-0.5*$C$4^2)*$C$5+$C$4*SQRT($C$5)*_xlfn.NORM.S.INV(RAND()))</f>
        <v>177.00907068069242</v>
      </c>
      <c r="FQ72">
        <f ca="1">FP72*EXP(($C$6-0.5*$C$4^2)*$C$5+$C$4*SQRT($C$5)*_xlfn.NORM.S.INV(RAND()))</f>
        <v>174.36171098999293</v>
      </c>
      <c r="FR72">
        <f ca="1">FQ72*EXP(($C$6-0.5*$C$4^2)*$C$5+$C$4*SQRT($C$5)*_xlfn.NORM.S.INV(RAND()))</f>
        <v>171.79812545471623</v>
      </c>
      <c r="FS72">
        <f ca="1">FR72*EXP(($C$6-0.5*$C$4^2)*$C$5+$C$4*SQRT($C$5)*_xlfn.NORM.S.INV(RAND()))</f>
        <v>170.33515288794447</v>
      </c>
      <c r="FT72">
        <f ca="1">FS72*EXP(($C$6-0.5*$C$4^2)*$C$5+$C$4*SQRT($C$5)*_xlfn.NORM.S.INV(RAND()))</f>
        <v>177.70475816113179</v>
      </c>
      <c r="FU72">
        <f ca="1">FT72*EXP(($C$6-0.5*$C$4^2)*$C$5+$C$4*SQRT($C$5)*_xlfn.NORM.S.INV(RAND()))</f>
        <v>178.78448806072214</v>
      </c>
      <c r="FV72">
        <f ca="1">FU72*EXP(($C$6-0.5*$C$4^2)*$C$5+$C$4*SQRT($C$5)*_xlfn.NORM.S.INV(RAND()))</f>
        <v>186.33618266028336</v>
      </c>
      <c r="FW72">
        <f ca="1">FV72*EXP(($C$6-0.5*$C$4^2)*$C$5+$C$4*SQRT($C$5)*_xlfn.NORM.S.INV(RAND()))</f>
        <v>182.97646703021147</v>
      </c>
      <c r="FX72">
        <f ca="1">FW72*EXP(($C$6-0.5*$C$4^2)*$C$5+$C$4*SQRT($C$5)*_xlfn.NORM.S.INV(RAND()))</f>
        <v>175.84265254107254</v>
      </c>
      <c r="FY72">
        <f ca="1">FX72*EXP(($C$6-0.5*$C$4^2)*$C$5+$C$4*SQRT($C$5)*_xlfn.NORM.S.INV(RAND()))</f>
        <v>175.43945865669113</v>
      </c>
      <c r="FZ72">
        <f ca="1">FY72*EXP(($C$6-0.5*$C$4^2)*$C$5+$C$4*SQRT($C$5)*_xlfn.NORM.S.INV(RAND()))</f>
        <v>176.30638980205725</v>
      </c>
      <c r="GA72">
        <f ca="1">FZ72*EXP(($C$6-0.5*$C$4^2)*$C$5+$C$4*SQRT($C$5)*_xlfn.NORM.S.INV(RAND()))</f>
        <v>181.5217765055001</v>
      </c>
      <c r="GB72">
        <f ca="1">GA72*EXP(($C$6-0.5*$C$4^2)*$C$5+$C$4*SQRT($C$5)*_xlfn.NORM.S.INV(RAND()))</f>
        <v>184.23861219284044</v>
      </c>
      <c r="GC72">
        <f ca="1">GB72*EXP(($C$6-0.5*$C$4^2)*$C$5+$C$4*SQRT($C$5)*_xlfn.NORM.S.INV(RAND()))</f>
        <v>182.07599476732003</v>
      </c>
      <c r="GD72">
        <f ca="1">GC72*EXP(($C$6-0.5*$C$4^2)*$C$5+$C$4*SQRT($C$5)*_xlfn.NORM.S.INV(RAND()))</f>
        <v>180.03131642356442</v>
      </c>
      <c r="GE72">
        <f ca="1">GD72*EXP(($C$6-0.5*$C$4^2)*$C$5+$C$4*SQRT($C$5)*_xlfn.NORM.S.INV(RAND()))</f>
        <v>178.94325937371329</v>
      </c>
      <c r="GF72">
        <f ca="1">GE72*EXP(($C$6-0.5*$C$4^2)*$C$5+$C$4*SQRT($C$5)*_xlfn.NORM.S.INV(RAND()))</f>
        <v>182.32048215021274</v>
      </c>
      <c r="GG72">
        <f ca="1">GF72*EXP(($C$6-0.5*$C$4^2)*$C$5+$C$4*SQRT($C$5)*_xlfn.NORM.S.INV(RAND()))</f>
        <v>185.26247232348163</v>
      </c>
      <c r="GH72">
        <f ca="1">GG72*EXP(($C$6-0.5*$C$4^2)*$C$5+$C$4*SQRT($C$5)*_xlfn.NORM.S.INV(RAND()))</f>
        <v>181.65287361072589</v>
      </c>
      <c r="GI72">
        <f ca="1">GH72*EXP(($C$6-0.5*$C$4^2)*$C$5+$C$4*SQRT($C$5)*_xlfn.NORM.S.INV(RAND()))</f>
        <v>184.76848603677252</v>
      </c>
      <c r="GJ72">
        <f ca="1">GI72*EXP(($C$6-0.5*$C$4^2)*$C$5+$C$4*SQRT($C$5)*_xlfn.NORM.S.INV(RAND()))</f>
        <v>186.95930320668626</v>
      </c>
      <c r="GK72">
        <f ca="1">GJ72*EXP(($C$6-0.5*$C$4^2)*$C$5+$C$4*SQRT($C$5)*_xlfn.NORM.S.INV(RAND()))</f>
        <v>191.17931575675956</v>
      </c>
      <c r="GL72">
        <f ca="1">GK72*EXP(($C$6-0.5*$C$4^2)*$C$5+$C$4*SQRT($C$5)*_xlfn.NORM.S.INV(RAND()))</f>
        <v>195.91084724039916</v>
      </c>
      <c r="GM72">
        <f ca="1">GL72*EXP(($C$6-0.5*$C$4^2)*$C$5+$C$4*SQRT($C$5)*_xlfn.NORM.S.INV(RAND()))</f>
        <v>195.85993741944225</v>
      </c>
      <c r="GN72">
        <f ca="1">GM72*EXP(($C$6-0.5*$C$4^2)*$C$5+$C$4*SQRT($C$5)*_xlfn.NORM.S.INV(RAND()))</f>
        <v>193.91985350542208</v>
      </c>
      <c r="GO72">
        <f ca="1">GN72*EXP(($C$6-0.5*$C$4^2)*$C$5+$C$4*SQRT($C$5)*_xlfn.NORM.S.INV(RAND()))</f>
        <v>193.28520321920641</v>
      </c>
      <c r="GP72">
        <f ca="1">GO72*EXP(($C$6-0.5*$C$4^2)*$C$5+$C$4*SQRT($C$5)*_xlfn.NORM.S.INV(RAND()))</f>
        <v>192.23246480198426</v>
      </c>
      <c r="GQ72">
        <f ca="1">GP72*EXP(($C$6-0.5*$C$4^2)*$C$5+$C$4*SQRT($C$5)*_xlfn.NORM.S.INV(RAND()))</f>
        <v>191.26047348569702</v>
      </c>
      <c r="GR72">
        <f ca="1">GQ72*EXP(($C$6-0.5*$C$4^2)*$C$5+$C$4*SQRT($C$5)*_xlfn.NORM.S.INV(RAND()))</f>
        <v>189.83435791525088</v>
      </c>
      <c r="GS72">
        <f ca="1">GR72*EXP(($C$6-0.5*$C$4^2)*$C$5+$C$4*SQRT($C$5)*_xlfn.NORM.S.INV(RAND()))</f>
        <v>191.33391309379743</v>
      </c>
      <c r="GT72">
        <f ca="1">GS72*EXP(($C$6-0.5*$C$4^2)*$C$5+$C$4*SQRT($C$5)*_xlfn.NORM.S.INV(RAND()))</f>
        <v>184.31106165481467</v>
      </c>
      <c r="GU72">
        <f ca="1">GT72*EXP(($C$6-0.5*$C$4^2)*$C$5+$C$4*SQRT($C$5)*_xlfn.NORM.S.INV(RAND()))</f>
        <v>186.35151029737995</v>
      </c>
      <c r="GV72">
        <f ca="1">GU72*EXP(($C$6-0.5*$C$4^2)*$C$5+$C$4*SQRT($C$5)*_xlfn.NORM.S.INV(RAND()))</f>
        <v>193.85737086393888</v>
      </c>
      <c r="GW72">
        <f ca="1">GV72*EXP(($C$6-0.5*$C$4^2)*$C$5+$C$4*SQRT($C$5)*_xlfn.NORM.S.INV(RAND()))</f>
        <v>197.25491354082061</v>
      </c>
      <c r="GX72">
        <f ca="1">GW72*EXP(($C$6-0.5*$C$4^2)*$C$5+$C$4*SQRT($C$5)*_xlfn.NORM.S.INV(RAND()))</f>
        <v>205.41738294518009</v>
      </c>
      <c r="GY72" s="26">
        <f t="shared" ca="1" si="2"/>
        <v>0</v>
      </c>
      <c r="GZ72">
        <f ca="1">GY72*EXP(-$C$6*$C$7)</f>
        <v>0</v>
      </c>
      <c r="HA72" s="26">
        <f t="shared" ca="1" si="3"/>
        <v>45.417382945180094</v>
      </c>
      <c r="HB72" s="26">
        <f ca="1">HA72*EXP(-$C$6*$C$7)</f>
        <v>45.271273569435316</v>
      </c>
    </row>
    <row r="73" spans="6:210" x14ac:dyDescent="0.35">
      <c r="F73" s="26">
        <f>F72</f>
        <v>156.69999999999999</v>
      </c>
      <c r="G73">
        <f ca="1">F73*EXP(($C$6-0.5*$C$4^2)*$C$5+$C$4*SQRT($C$5)*_xlfn.NORM.S.INV(RAND()))</f>
        <v>160.00954860108314</v>
      </c>
      <c r="H73">
        <f ca="1">G73*EXP(($C$6-0.5*$C$4^2)*$C$5+$C$4*SQRT($C$5)*_xlfn.NORM.S.INV(RAND()))</f>
        <v>158.33815483250208</v>
      </c>
      <c r="I73">
        <f ca="1">H73*EXP(($C$6-0.5*$C$4^2)*$C$5+$C$4*SQRT($C$5)*_xlfn.NORM.S.INV(RAND()))</f>
        <v>157.61059148136346</v>
      </c>
      <c r="J73">
        <f ca="1">I73*EXP(($C$6-0.5*$C$4^2)*$C$5+$C$4*SQRT($C$5)*_xlfn.NORM.S.INV(RAND()))</f>
        <v>158.05300677174057</v>
      </c>
      <c r="K73">
        <f ca="1">J73*EXP(($C$6-0.5*$C$4^2)*$C$5+$C$4*SQRT($C$5)*_xlfn.NORM.S.INV(RAND()))</f>
        <v>158.71508768259946</v>
      </c>
      <c r="L73">
        <f ca="1">K73*EXP(($C$6-0.5*$C$4^2)*$C$5+$C$4*SQRT($C$5)*_xlfn.NORM.S.INV(RAND()))</f>
        <v>157.12753878953254</v>
      </c>
      <c r="M73">
        <f ca="1">L73*EXP(($C$6-0.5*$C$4^2)*$C$5+$C$4*SQRT($C$5)*_xlfn.NORM.S.INV(RAND()))</f>
        <v>164.21679881392407</v>
      </c>
      <c r="N73">
        <f ca="1">M73*EXP(($C$6-0.5*$C$4^2)*$C$5+$C$4*SQRT($C$5)*_xlfn.NORM.S.INV(RAND()))</f>
        <v>161.42571268270419</v>
      </c>
      <c r="O73">
        <f ca="1">N73*EXP(($C$6-0.5*$C$4^2)*$C$5+$C$4*SQRT($C$5)*_xlfn.NORM.S.INV(RAND()))</f>
        <v>157.53678733473848</v>
      </c>
      <c r="P73">
        <f ca="1">O73*EXP(($C$6-0.5*$C$4^2)*$C$5+$C$4*SQRT($C$5)*_xlfn.NORM.S.INV(RAND()))</f>
        <v>155.32280062401637</v>
      </c>
      <c r="Q73">
        <f ca="1">P73*EXP(($C$6-0.5*$C$4^2)*$C$5+$C$4*SQRT($C$5)*_xlfn.NORM.S.INV(RAND()))</f>
        <v>156.25397606790807</v>
      </c>
      <c r="R73">
        <f ca="1">Q73*EXP(($C$6-0.5*$C$4^2)*$C$5+$C$4*SQRT($C$5)*_xlfn.NORM.S.INV(RAND()))</f>
        <v>158.797005188312</v>
      </c>
      <c r="S73">
        <f ca="1">R73*EXP(($C$6-0.5*$C$4^2)*$C$5+$C$4*SQRT($C$5)*_xlfn.NORM.S.INV(RAND()))</f>
        <v>157.02007417736704</v>
      </c>
      <c r="T73">
        <f ca="1">S73*EXP(($C$6-0.5*$C$4^2)*$C$5+$C$4*SQRT($C$5)*_xlfn.NORM.S.INV(RAND()))</f>
        <v>159.17180139247316</v>
      </c>
      <c r="U73">
        <f ca="1">T73*EXP(($C$6-0.5*$C$4^2)*$C$5+$C$4*SQRT($C$5)*_xlfn.NORM.S.INV(RAND()))</f>
        <v>160.47614646660949</v>
      </c>
      <c r="V73">
        <f ca="1">U73*EXP(($C$6-0.5*$C$4^2)*$C$5+$C$4*SQRT($C$5)*_xlfn.NORM.S.INV(RAND()))</f>
        <v>164.61213194560833</v>
      </c>
      <c r="W73">
        <f ca="1">V73*EXP(($C$6-0.5*$C$4^2)*$C$5+$C$4*SQRT($C$5)*_xlfn.NORM.S.INV(RAND()))</f>
        <v>158.5417694784966</v>
      </c>
      <c r="X73">
        <f ca="1">W73*EXP(($C$6-0.5*$C$4^2)*$C$5+$C$4*SQRT($C$5)*_xlfn.NORM.S.INV(RAND()))</f>
        <v>156.37557258051811</v>
      </c>
      <c r="Y73">
        <f ca="1">X73*EXP(($C$6-0.5*$C$4^2)*$C$5+$C$4*SQRT($C$5)*_xlfn.NORM.S.INV(RAND()))</f>
        <v>152.9823272885647</v>
      </c>
      <c r="Z73">
        <f ca="1">Y73*EXP(($C$6-0.5*$C$4^2)*$C$5+$C$4*SQRT($C$5)*_xlfn.NORM.S.INV(RAND()))</f>
        <v>150.45529258985175</v>
      </c>
      <c r="AA73">
        <f ca="1">Z73*EXP(($C$6-0.5*$C$4^2)*$C$5+$C$4*SQRT($C$5)*_xlfn.NORM.S.INV(RAND()))</f>
        <v>152.55117291437651</v>
      </c>
      <c r="AB73">
        <f ca="1">AA73*EXP(($C$6-0.5*$C$4^2)*$C$5+$C$4*SQRT($C$5)*_xlfn.NORM.S.INV(RAND()))</f>
        <v>151.63851947027268</v>
      </c>
      <c r="AC73">
        <f ca="1">AB73*EXP(($C$6-0.5*$C$4^2)*$C$5+$C$4*SQRT($C$5)*_xlfn.NORM.S.INV(RAND()))</f>
        <v>152.83284931412288</v>
      </c>
      <c r="AD73">
        <f ca="1">AC73*EXP(($C$6-0.5*$C$4^2)*$C$5+$C$4*SQRT($C$5)*_xlfn.NORM.S.INV(RAND()))</f>
        <v>155.22220417309117</v>
      </c>
      <c r="AE73">
        <f ca="1">AD73*EXP(($C$6-0.5*$C$4^2)*$C$5+$C$4*SQRT($C$5)*_xlfn.NORM.S.INV(RAND()))</f>
        <v>153.62203308396178</v>
      </c>
      <c r="AF73">
        <f ca="1">AE73*EXP(($C$6-0.5*$C$4^2)*$C$5+$C$4*SQRT($C$5)*_xlfn.NORM.S.INV(RAND()))</f>
        <v>153.11941332556839</v>
      </c>
      <c r="AG73">
        <f ca="1">AF73*EXP(($C$6-0.5*$C$4^2)*$C$5+$C$4*SQRT($C$5)*_xlfn.NORM.S.INV(RAND()))</f>
        <v>155.90312468666855</v>
      </c>
      <c r="AH73">
        <f ca="1">AG73*EXP(($C$6-0.5*$C$4^2)*$C$5+$C$4*SQRT($C$5)*_xlfn.NORM.S.INV(RAND()))</f>
        <v>151.68236003241751</v>
      </c>
      <c r="AI73">
        <f ca="1">AH73*EXP(($C$6-0.5*$C$4^2)*$C$5+$C$4*SQRT($C$5)*_xlfn.NORM.S.INV(RAND()))</f>
        <v>147.61186330982028</v>
      </c>
      <c r="AJ73">
        <f ca="1">AI73*EXP(($C$6-0.5*$C$4^2)*$C$5+$C$4*SQRT($C$5)*_xlfn.NORM.S.INV(RAND()))</f>
        <v>147.55786379672918</v>
      </c>
      <c r="AK73">
        <f ca="1">AJ73*EXP(($C$6-0.5*$C$4^2)*$C$5+$C$4*SQRT($C$5)*_xlfn.NORM.S.INV(RAND()))</f>
        <v>145.41654033199481</v>
      </c>
      <c r="AL73">
        <f ca="1">AK73*EXP(($C$6-0.5*$C$4^2)*$C$5+$C$4*SQRT($C$5)*_xlfn.NORM.S.INV(RAND()))</f>
        <v>143.83019917160271</v>
      </c>
      <c r="AM73">
        <f ca="1">AL73*EXP(($C$6-0.5*$C$4^2)*$C$5+$C$4*SQRT($C$5)*_xlfn.NORM.S.INV(RAND()))</f>
        <v>142.4122897515648</v>
      </c>
      <c r="AN73">
        <f ca="1">AM73*EXP(($C$6-0.5*$C$4^2)*$C$5+$C$4*SQRT($C$5)*_xlfn.NORM.S.INV(RAND()))</f>
        <v>141.7098253606454</v>
      </c>
      <c r="AO73">
        <f ca="1">AN73*EXP(($C$6-0.5*$C$4^2)*$C$5+$C$4*SQRT($C$5)*_xlfn.NORM.S.INV(RAND()))</f>
        <v>144.29584308832193</v>
      </c>
      <c r="AP73">
        <f ca="1">AO73*EXP(($C$6-0.5*$C$4^2)*$C$5+$C$4*SQRT($C$5)*_xlfn.NORM.S.INV(RAND()))</f>
        <v>144.81028361807043</v>
      </c>
      <c r="AQ73">
        <f ca="1">AP73*EXP(($C$6-0.5*$C$4^2)*$C$5+$C$4*SQRT($C$5)*_xlfn.NORM.S.INV(RAND()))</f>
        <v>143.84466002450588</v>
      </c>
      <c r="AR73">
        <f ca="1">AQ73*EXP(($C$6-0.5*$C$4^2)*$C$5+$C$4*SQRT($C$5)*_xlfn.NORM.S.INV(RAND()))</f>
        <v>140.85293478913115</v>
      </c>
      <c r="AS73">
        <f ca="1">AR73*EXP(($C$6-0.5*$C$4^2)*$C$5+$C$4*SQRT($C$5)*_xlfn.NORM.S.INV(RAND()))</f>
        <v>143.71253171824853</v>
      </c>
      <c r="AT73">
        <f ca="1">AS73*EXP(($C$6-0.5*$C$4^2)*$C$5+$C$4*SQRT($C$5)*_xlfn.NORM.S.INV(RAND()))</f>
        <v>148.52427733896749</v>
      </c>
      <c r="AU73">
        <f ca="1">AT73*EXP(($C$6-0.5*$C$4^2)*$C$5+$C$4*SQRT($C$5)*_xlfn.NORM.S.INV(RAND()))</f>
        <v>145.99229567085493</v>
      </c>
      <c r="AV73">
        <f ca="1">AU73*EXP(($C$6-0.5*$C$4^2)*$C$5+$C$4*SQRT($C$5)*_xlfn.NORM.S.INV(RAND()))</f>
        <v>145.65307738649921</v>
      </c>
      <c r="AW73">
        <f ca="1">AV73*EXP(($C$6-0.5*$C$4^2)*$C$5+$C$4*SQRT($C$5)*_xlfn.NORM.S.INV(RAND()))</f>
        <v>142.33888511520354</v>
      </c>
      <c r="AX73">
        <f ca="1">AW73*EXP(($C$6-0.5*$C$4^2)*$C$5+$C$4*SQRT($C$5)*_xlfn.NORM.S.INV(RAND()))</f>
        <v>143.29707931214642</v>
      </c>
      <c r="AY73">
        <f ca="1">AX73*EXP(($C$6-0.5*$C$4^2)*$C$5+$C$4*SQRT($C$5)*_xlfn.NORM.S.INV(RAND()))</f>
        <v>143.8083415516009</v>
      </c>
      <c r="AZ73">
        <f ca="1">AY73*EXP(($C$6-0.5*$C$4^2)*$C$5+$C$4*SQRT($C$5)*_xlfn.NORM.S.INV(RAND()))</f>
        <v>145.1175331456291</v>
      </c>
      <c r="BA73">
        <f ca="1">AZ73*EXP(($C$6-0.5*$C$4^2)*$C$5+$C$4*SQRT($C$5)*_xlfn.NORM.S.INV(RAND()))</f>
        <v>148.56758536795863</v>
      </c>
      <c r="BB73">
        <f ca="1">BA73*EXP(($C$6-0.5*$C$4^2)*$C$5+$C$4*SQRT($C$5)*_xlfn.NORM.S.INV(RAND()))</f>
        <v>146.84300608192984</v>
      </c>
      <c r="BC73">
        <f ca="1">BB73*EXP(($C$6-0.5*$C$4^2)*$C$5+$C$4*SQRT($C$5)*_xlfn.NORM.S.INV(RAND()))</f>
        <v>147.31073085608037</v>
      </c>
      <c r="BD73">
        <f ca="1">BC73*EXP(($C$6-0.5*$C$4^2)*$C$5+$C$4*SQRT($C$5)*_xlfn.NORM.S.INV(RAND()))</f>
        <v>148.44491693185728</v>
      </c>
      <c r="BE73">
        <f ca="1">BD73*EXP(($C$6-0.5*$C$4^2)*$C$5+$C$4*SQRT($C$5)*_xlfn.NORM.S.INV(RAND()))</f>
        <v>149.46294571154172</v>
      </c>
      <c r="BF73">
        <f ca="1">BE73*EXP(($C$6-0.5*$C$4^2)*$C$5+$C$4*SQRT($C$5)*_xlfn.NORM.S.INV(RAND()))</f>
        <v>149.2625699250205</v>
      </c>
      <c r="BG73">
        <f ca="1">BF73*EXP(($C$6-0.5*$C$4^2)*$C$5+$C$4*SQRT($C$5)*_xlfn.NORM.S.INV(RAND()))</f>
        <v>149.51982645660533</v>
      </c>
      <c r="BH73">
        <f ca="1">BG73*EXP(($C$6-0.5*$C$4^2)*$C$5+$C$4*SQRT($C$5)*_xlfn.NORM.S.INV(RAND()))</f>
        <v>145.86915362583284</v>
      </c>
      <c r="BI73">
        <f ca="1">BH73*EXP(($C$6-0.5*$C$4^2)*$C$5+$C$4*SQRT($C$5)*_xlfn.NORM.S.INV(RAND()))</f>
        <v>141.79725879494603</v>
      </c>
      <c r="BJ73">
        <f ca="1">BI73*EXP(($C$6-0.5*$C$4^2)*$C$5+$C$4*SQRT($C$5)*_xlfn.NORM.S.INV(RAND()))</f>
        <v>139.57244083728719</v>
      </c>
      <c r="BK73">
        <f ca="1">BJ73*EXP(($C$6-0.5*$C$4^2)*$C$5+$C$4*SQRT($C$5)*_xlfn.NORM.S.INV(RAND()))</f>
        <v>139.37739402578995</v>
      </c>
      <c r="BL73">
        <f ca="1">BK73*EXP(($C$6-0.5*$C$4^2)*$C$5+$C$4*SQRT($C$5)*_xlfn.NORM.S.INV(RAND()))</f>
        <v>141.9078131014042</v>
      </c>
      <c r="BM73">
        <f ca="1">BL73*EXP(($C$6-0.5*$C$4^2)*$C$5+$C$4*SQRT($C$5)*_xlfn.NORM.S.INV(RAND()))</f>
        <v>135.88411982263912</v>
      </c>
      <c r="BN73">
        <f ca="1">BM73*EXP(($C$6-0.5*$C$4^2)*$C$5+$C$4*SQRT($C$5)*_xlfn.NORM.S.INV(RAND()))</f>
        <v>137.73798497441774</v>
      </c>
      <c r="BO73">
        <f ca="1">BN73*EXP(($C$6-0.5*$C$4^2)*$C$5+$C$4*SQRT($C$5)*_xlfn.NORM.S.INV(RAND()))</f>
        <v>137.92382801577398</v>
      </c>
      <c r="BP73">
        <f ca="1">BO73*EXP(($C$6-0.5*$C$4^2)*$C$5+$C$4*SQRT($C$5)*_xlfn.NORM.S.INV(RAND()))</f>
        <v>140.31246129468127</v>
      </c>
      <c r="BQ73">
        <f ca="1">BP73*EXP(($C$6-0.5*$C$4^2)*$C$5+$C$4*SQRT($C$5)*_xlfn.NORM.S.INV(RAND()))</f>
        <v>138.2492784318496</v>
      </c>
      <c r="BR73">
        <f ca="1">BQ73*EXP(($C$6-0.5*$C$4^2)*$C$5+$C$4*SQRT($C$5)*_xlfn.NORM.S.INV(RAND()))</f>
        <v>137.64575960944867</v>
      </c>
      <c r="BS73">
        <f ca="1">BR73*EXP(($C$6-0.5*$C$4^2)*$C$5+$C$4*SQRT($C$5)*_xlfn.NORM.S.INV(RAND()))</f>
        <v>137.88929278309593</v>
      </c>
      <c r="BT73">
        <f ca="1">BS73*EXP(($C$6-0.5*$C$4^2)*$C$5+$C$4*SQRT($C$5)*_xlfn.NORM.S.INV(RAND()))</f>
        <v>138.85593282703982</v>
      </c>
      <c r="BU73">
        <f ca="1">BT73*EXP(($C$6-0.5*$C$4^2)*$C$5+$C$4*SQRT($C$5)*_xlfn.NORM.S.INV(RAND()))</f>
        <v>137.7576144245497</v>
      </c>
      <c r="BV73">
        <f ca="1">BU73*EXP(($C$6-0.5*$C$4^2)*$C$5+$C$4*SQRT($C$5)*_xlfn.NORM.S.INV(RAND()))</f>
        <v>139.76519556170885</v>
      </c>
      <c r="BW73">
        <f ca="1">BV73*EXP(($C$6-0.5*$C$4^2)*$C$5+$C$4*SQRT($C$5)*_xlfn.NORM.S.INV(RAND()))</f>
        <v>144.31059975786724</v>
      </c>
      <c r="BX73">
        <f ca="1">BW73*EXP(($C$6-0.5*$C$4^2)*$C$5+$C$4*SQRT($C$5)*_xlfn.NORM.S.INV(RAND()))</f>
        <v>140.58952928114329</v>
      </c>
      <c r="BY73">
        <f ca="1">BX73*EXP(($C$6-0.5*$C$4^2)*$C$5+$C$4*SQRT($C$5)*_xlfn.NORM.S.INV(RAND()))</f>
        <v>140.30766757834763</v>
      </c>
      <c r="BZ73">
        <f ca="1">BY73*EXP(($C$6-0.5*$C$4^2)*$C$5+$C$4*SQRT($C$5)*_xlfn.NORM.S.INV(RAND()))</f>
        <v>144.77245064709268</v>
      </c>
      <c r="CA73">
        <f ca="1">BZ73*EXP(($C$6-0.5*$C$4^2)*$C$5+$C$4*SQRT($C$5)*_xlfn.NORM.S.INV(RAND()))</f>
        <v>144.19933233619</v>
      </c>
      <c r="CB73">
        <f ca="1">CA73*EXP(($C$6-0.5*$C$4^2)*$C$5+$C$4*SQRT($C$5)*_xlfn.NORM.S.INV(RAND()))</f>
        <v>142.77828918723611</v>
      </c>
      <c r="CC73">
        <f ca="1">CB73*EXP(($C$6-0.5*$C$4^2)*$C$5+$C$4*SQRT($C$5)*_xlfn.NORM.S.INV(RAND()))</f>
        <v>144.89482957074162</v>
      </c>
      <c r="CD73">
        <f ca="1">CC73*EXP(($C$6-0.5*$C$4^2)*$C$5+$C$4*SQRT($C$5)*_xlfn.NORM.S.INV(RAND()))</f>
        <v>146.08784577792281</v>
      </c>
      <c r="CE73">
        <f ca="1">CD73*EXP(($C$6-0.5*$C$4^2)*$C$5+$C$4*SQRT($C$5)*_xlfn.NORM.S.INV(RAND()))</f>
        <v>150.63529029311732</v>
      </c>
      <c r="CF73">
        <f ca="1">CE73*EXP(($C$6-0.5*$C$4^2)*$C$5+$C$4*SQRT($C$5)*_xlfn.NORM.S.INV(RAND()))</f>
        <v>154.66129372465596</v>
      </c>
      <c r="CG73">
        <f ca="1">CF73*EXP(($C$6-0.5*$C$4^2)*$C$5+$C$4*SQRT($C$5)*_xlfn.NORM.S.INV(RAND()))</f>
        <v>155.3368208742657</v>
      </c>
      <c r="CH73">
        <f ca="1">CG73*EXP(($C$6-0.5*$C$4^2)*$C$5+$C$4*SQRT($C$5)*_xlfn.NORM.S.INV(RAND()))</f>
        <v>149.78422950670185</v>
      </c>
      <c r="CI73">
        <f ca="1">CH73*EXP(($C$6-0.5*$C$4^2)*$C$5+$C$4*SQRT($C$5)*_xlfn.NORM.S.INV(RAND()))</f>
        <v>150.46452570211505</v>
      </c>
      <c r="CJ73">
        <f ca="1">CI73*EXP(($C$6-0.5*$C$4^2)*$C$5+$C$4*SQRT($C$5)*_xlfn.NORM.S.INV(RAND()))</f>
        <v>151.11676135154718</v>
      </c>
      <c r="CK73">
        <f ca="1">CJ73*EXP(($C$6-0.5*$C$4^2)*$C$5+$C$4*SQRT($C$5)*_xlfn.NORM.S.INV(RAND()))</f>
        <v>147.04972810599386</v>
      </c>
      <c r="CL73">
        <f ca="1">CK73*EXP(($C$6-0.5*$C$4^2)*$C$5+$C$4*SQRT($C$5)*_xlfn.NORM.S.INV(RAND()))</f>
        <v>142.81829389375059</v>
      </c>
      <c r="CM73">
        <f ca="1">CL73*EXP(($C$6-0.5*$C$4^2)*$C$5+$C$4*SQRT($C$5)*_xlfn.NORM.S.INV(RAND()))</f>
        <v>139.76713479752479</v>
      </c>
      <c r="CN73">
        <f ca="1">CM73*EXP(($C$6-0.5*$C$4^2)*$C$5+$C$4*SQRT($C$5)*_xlfn.NORM.S.INV(RAND()))</f>
        <v>138.2562952397833</v>
      </c>
      <c r="CO73">
        <f ca="1">CN73*EXP(($C$6-0.5*$C$4^2)*$C$5+$C$4*SQRT($C$5)*_xlfn.NORM.S.INV(RAND()))</f>
        <v>141.34103592499361</v>
      </c>
      <c r="CP73">
        <f ca="1">CO73*EXP(($C$6-0.5*$C$4^2)*$C$5+$C$4*SQRT($C$5)*_xlfn.NORM.S.INV(RAND()))</f>
        <v>142.59197230557487</v>
      </c>
      <c r="CQ73">
        <f ca="1">CP73*EXP(($C$6-0.5*$C$4^2)*$C$5+$C$4*SQRT($C$5)*_xlfn.NORM.S.INV(RAND()))</f>
        <v>144.62546873095994</v>
      </c>
      <c r="CR73">
        <f ca="1">CQ73*EXP(($C$6-0.5*$C$4^2)*$C$5+$C$4*SQRT($C$5)*_xlfn.NORM.S.INV(RAND()))</f>
        <v>138.64992864030228</v>
      </c>
      <c r="CS73">
        <f ca="1">CR73*EXP(($C$6-0.5*$C$4^2)*$C$5+$C$4*SQRT($C$5)*_xlfn.NORM.S.INV(RAND()))</f>
        <v>141.19175250249688</v>
      </c>
      <c r="CT73">
        <f ca="1">CS73*EXP(($C$6-0.5*$C$4^2)*$C$5+$C$4*SQRT($C$5)*_xlfn.NORM.S.INV(RAND()))</f>
        <v>141.93450631251301</v>
      </c>
      <c r="CU73">
        <f ca="1">CT73*EXP(($C$6-0.5*$C$4^2)*$C$5+$C$4*SQRT($C$5)*_xlfn.NORM.S.INV(RAND()))</f>
        <v>142.41112199629998</v>
      </c>
      <c r="CV73">
        <f ca="1">CU73*EXP(($C$6-0.5*$C$4^2)*$C$5+$C$4*SQRT($C$5)*_xlfn.NORM.S.INV(RAND()))</f>
        <v>141.89430989680088</v>
      </c>
      <c r="CW73">
        <f ca="1">CV73*EXP(($C$6-0.5*$C$4^2)*$C$5+$C$4*SQRT($C$5)*_xlfn.NORM.S.INV(RAND()))</f>
        <v>142.43446482663941</v>
      </c>
      <c r="CX73">
        <f ca="1">CW73*EXP(($C$6-0.5*$C$4^2)*$C$5+$C$4*SQRT($C$5)*_xlfn.NORM.S.INV(RAND()))</f>
        <v>142.16962118497153</v>
      </c>
      <c r="CY73">
        <f ca="1">CX73*EXP(($C$6-0.5*$C$4^2)*$C$5+$C$4*SQRT($C$5)*_xlfn.NORM.S.INV(RAND()))</f>
        <v>140.98845286196152</v>
      </c>
      <c r="CZ73">
        <f ca="1">CY73*EXP(($C$6-0.5*$C$4^2)*$C$5+$C$4*SQRT($C$5)*_xlfn.NORM.S.INV(RAND()))</f>
        <v>140.39078790480573</v>
      </c>
      <c r="DA73">
        <f ca="1">CZ73*EXP(($C$6-0.5*$C$4^2)*$C$5+$C$4*SQRT($C$5)*_xlfn.NORM.S.INV(RAND()))</f>
        <v>144.62160345664086</v>
      </c>
      <c r="DB73">
        <f ca="1">DA73*EXP(($C$6-0.5*$C$4^2)*$C$5+$C$4*SQRT($C$5)*_xlfn.NORM.S.INV(RAND()))</f>
        <v>146.72767985609241</v>
      </c>
      <c r="DC73">
        <f ca="1">DB73*EXP(($C$6-0.5*$C$4^2)*$C$5+$C$4*SQRT($C$5)*_xlfn.NORM.S.INV(RAND()))</f>
        <v>145.30988485718896</v>
      </c>
      <c r="DD73">
        <f ca="1">DC73*EXP(($C$6-0.5*$C$4^2)*$C$5+$C$4*SQRT($C$5)*_xlfn.NORM.S.INV(RAND()))</f>
        <v>144.68416164483926</v>
      </c>
      <c r="DE73">
        <f ca="1">DD73*EXP(($C$6-0.5*$C$4^2)*$C$5+$C$4*SQRT($C$5)*_xlfn.NORM.S.INV(RAND()))</f>
        <v>143.48837654245506</v>
      </c>
      <c r="DF73">
        <f ca="1">DE73*EXP(($C$6-0.5*$C$4^2)*$C$5+$C$4*SQRT($C$5)*_xlfn.NORM.S.INV(RAND()))</f>
        <v>143.07081414140225</v>
      </c>
      <c r="DG73">
        <f ca="1">DF73*EXP(($C$6-0.5*$C$4^2)*$C$5+$C$4*SQRT($C$5)*_xlfn.NORM.S.INV(RAND()))</f>
        <v>141.11991718071926</v>
      </c>
      <c r="DH73">
        <f ca="1">DG73*EXP(($C$6-0.5*$C$4^2)*$C$5+$C$4*SQRT($C$5)*_xlfn.NORM.S.INV(RAND()))</f>
        <v>146.27221641220942</v>
      </c>
      <c r="DI73">
        <f ca="1">DH73*EXP(($C$6-0.5*$C$4^2)*$C$5+$C$4*SQRT($C$5)*_xlfn.NORM.S.INV(RAND()))</f>
        <v>145.7611262601703</v>
      </c>
      <c r="DJ73">
        <f ca="1">DI73*EXP(($C$6-0.5*$C$4^2)*$C$5+$C$4*SQRT($C$5)*_xlfn.NORM.S.INV(RAND()))</f>
        <v>151.46347302967393</v>
      </c>
      <c r="DK73">
        <f ca="1">DJ73*EXP(($C$6-0.5*$C$4^2)*$C$5+$C$4*SQRT($C$5)*_xlfn.NORM.S.INV(RAND()))</f>
        <v>152.65075421884421</v>
      </c>
      <c r="DL73">
        <f ca="1">DK73*EXP(($C$6-0.5*$C$4^2)*$C$5+$C$4*SQRT($C$5)*_xlfn.NORM.S.INV(RAND()))</f>
        <v>155.65670955380816</v>
      </c>
      <c r="DM73">
        <f ca="1">DL73*EXP(($C$6-0.5*$C$4^2)*$C$5+$C$4*SQRT($C$5)*_xlfn.NORM.S.INV(RAND()))</f>
        <v>154.85256830668129</v>
      </c>
      <c r="DN73">
        <f ca="1">DM73*EXP(($C$6-0.5*$C$4^2)*$C$5+$C$4*SQRT($C$5)*_xlfn.NORM.S.INV(RAND()))</f>
        <v>152.12490555675572</v>
      </c>
      <c r="DO73">
        <f ca="1">DN73*EXP(($C$6-0.5*$C$4^2)*$C$5+$C$4*SQRT($C$5)*_xlfn.NORM.S.INV(RAND()))</f>
        <v>153.27964239905776</v>
      </c>
      <c r="DP73">
        <f ca="1">DO73*EXP(($C$6-0.5*$C$4^2)*$C$5+$C$4*SQRT($C$5)*_xlfn.NORM.S.INV(RAND()))</f>
        <v>157.979081815802</v>
      </c>
      <c r="DQ73">
        <f ca="1">DP73*EXP(($C$6-0.5*$C$4^2)*$C$5+$C$4*SQRT($C$5)*_xlfn.NORM.S.INV(RAND()))</f>
        <v>157.73971118367672</v>
      </c>
      <c r="DR73">
        <f ca="1">DQ73*EXP(($C$6-0.5*$C$4^2)*$C$5+$C$4*SQRT($C$5)*_xlfn.NORM.S.INV(RAND()))</f>
        <v>157.96687364299103</v>
      </c>
      <c r="DS73">
        <f ca="1">DR73*EXP(($C$6-0.5*$C$4^2)*$C$5+$C$4*SQRT($C$5)*_xlfn.NORM.S.INV(RAND()))</f>
        <v>158.8131006151805</v>
      </c>
      <c r="DT73">
        <f ca="1">DS73*EXP(($C$6-0.5*$C$4^2)*$C$5+$C$4*SQRT($C$5)*_xlfn.NORM.S.INV(RAND()))</f>
        <v>156.27413108272157</v>
      </c>
      <c r="DU73">
        <f ca="1">DT73*EXP(($C$6-0.5*$C$4^2)*$C$5+$C$4*SQRT($C$5)*_xlfn.NORM.S.INV(RAND()))</f>
        <v>156.86172909149252</v>
      </c>
      <c r="DV73">
        <f ca="1">DU73*EXP(($C$6-0.5*$C$4^2)*$C$5+$C$4*SQRT($C$5)*_xlfn.NORM.S.INV(RAND()))</f>
        <v>154.09668184918797</v>
      </c>
      <c r="DW73">
        <f ca="1">DV73*EXP(($C$6-0.5*$C$4^2)*$C$5+$C$4*SQRT($C$5)*_xlfn.NORM.S.INV(RAND()))</f>
        <v>152.51731902966335</v>
      </c>
      <c r="DX73">
        <f ca="1">DW73*EXP(($C$6-0.5*$C$4^2)*$C$5+$C$4*SQRT($C$5)*_xlfn.NORM.S.INV(RAND()))</f>
        <v>151.140075898639</v>
      </c>
      <c r="DY73">
        <f ca="1">DX73*EXP(($C$6-0.5*$C$4^2)*$C$5+$C$4*SQRT($C$5)*_xlfn.NORM.S.INV(RAND()))</f>
        <v>157.65018795821229</v>
      </c>
      <c r="DZ73">
        <f ca="1">DY73*EXP(($C$6-0.5*$C$4^2)*$C$5+$C$4*SQRT($C$5)*_xlfn.NORM.S.INV(RAND()))</f>
        <v>158.62629563683069</v>
      </c>
      <c r="EA73">
        <f ca="1">DZ73*EXP(($C$6-0.5*$C$4^2)*$C$5+$C$4*SQRT($C$5)*_xlfn.NORM.S.INV(RAND()))</f>
        <v>156.98662777882197</v>
      </c>
      <c r="EB73">
        <f ca="1">EA73*EXP(($C$6-0.5*$C$4^2)*$C$5+$C$4*SQRT($C$5)*_xlfn.NORM.S.INV(RAND()))</f>
        <v>154.93608080109323</v>
      </c>
      <c r="EC73">
        <f ca="1">EB73*EXP(($C$6-0.5*$C$4^2)*$C$5+$C$4*SQRT($C$5)*_xlfn.NORM.S.INV(RAND()))</f>
        <v>156.25201067700311</v>
      </c>
      <c r="ED73">
        <f ca="1">EC73*EXP(($C$6-0.5*$C$4^2)*$C$5+$C$4*SQRT($C$5)*_xlfn.NORM.S.INV(RAND()))</f>
        <v>155.03564682837938</v>
      </c>
      <c r="EE73">
        <f ca="1">ED73*EXP(($C$6-0.5*$C$4^2)*$C$5+$C$4*SQRT($C$5)*_xlfn.NORM.S.INV(RAND()))</f>
        <v>158.4522429534052</v>
      </c>
      <c r="EF73">
        <f ca="1">EE73*EXP(($C$6-0.5*$C$4^2)*$C$5+$C$4*SQRT($C$5)*_xlfn.NORM.S.INV(RAND()))</f>
        <v>160.20266156976206</v>
      </c>
      <c r="EG73">
        <f ca="1">EF73*EXP(($C$6-0.5*$C$4^2)*$C$5+$C$4*SQRT($C$5)*_xlfn.NORM.S.INV(RAND()))</f>
        <v>161.72655017126215</v>
      </c>
      <c r="EH73">
        <f ca="1">EG73*EXP(($C$6-0.5*$C$4^2)*$C$5+$C$4*SQRT($C$5)*_xlfn.NORM.S.INV(RAND()))</f>
        <v>159.75204562980358</v>
      </c>
      <c r="EI73">
        <f ca="1">EH73*EXP(($C$6-0.5*$C$4^2)*$C$5+$C$4*SQRT($C$5)*_xlfn.NORM.S.INV(RAND()))</f>
        <v>160.11821824867855</v>
      </c>
      <c r="EJ73">
        <f ca="1">EI73*EXP(($C$6-0.5*$C$4^2)*$C$5+$C$4*SQRT($C$5)*_xlfn.NORM.S.INV(RAND()))</f>
        <v>160.01149424639087</v>
      </c>
      <c r="EK73">
        <f ca="1">EJ73*EXP(($C$6-0.5*$C$4^2)*$C$5+$C$4*SQRT($C$5)*_xlfn.NORM.S.INV(RAND()))</f>
        <v>161.19450460766893</v>
      </c>
      <c r="EL73">
        <f ca="1">EK73*EXP(($C$6-0.5*$C$4^2)*$C$5+$C$4*SQRT($C$5)*_xlfn.NORM.S.INV(RAND()))</f>
        <v>158.81651538583569</v>
      </c>
      <c r="EM73">
        <f ca="1">EL73*EXP(($C$6-0.5*$C$4^2)*$C$5+$C$4*SQRT($C$5)*_xlfn.NORM.S.INV(RAND()))</f>
        <v>166.61972175730202</v>
      </c>
      <c r="EN73">
        <f ca="1">EM73*EXP(($C$6-0.5*$C$4^2)*$C$5+$C$4*SQRT($C$5)*_xlfn.NORM.S.INV(RAND()))</f>
        <v>165.99205802519714</v>
      </c>
      <c r="EO73">
        <f ca="1">EN73*EXP(($C$6-0.5*$C$4^2)*$C$5+$C$4*SQRT($C$5)*_xlfn.NORM.S.INV(RAND()))</f>
        <v>165.04257868128761</v>
      </c>
      <c r="EP73">
        <f ca="1">EO73*EXP(($C$6-0.5*$C$4^2)*$C$5+$C$4*SQRT($C$5)*_xlfn.NORM.S.INV(RAND()))</f>
        <v>170.25977931311581</v>
      </c>
      <c r="EQ73">
        <f ca="1">EP73*EXP(($C$6-0.5*$C$4^2)*$C$5+$C$4*SQRT($C$5)*_xlfn.NORM.S.INV(RAND()))</f>
        <v>165.74546997760777</v>
      </c>
      <c r="ER73">
        <f ca="1">EQ73*EXP(($C$6-0.5*$C$4^2)*$C$5+$C$4*SQRT($C$5)*_xlfn.NORM.S.INV(RAND()))</f>
        <v>170.72417727526113</v>
      </c>
      <c r="ES73">
        <f ca="1">ER73*EXP(($C$6-0.5*$C$4^2)*$C$5+$C$4*SQRT($C$5)*_xlfn.NORM.S.INV(RAND()))</f>
        <v>166.58740865055353</v>
      </c>
      <c r="ET73">
        <f ca="1">ES73*EXP(($C$6-0.5*$C$4^2)*$C$5+$C$4*SQRT($C$5)*_xlfn.NORM.S.INV(RAND()))</f>
        <v>168.32977799462</v>
      </c>
      <c r="EU73">
        <f ca="1">ET73*EXP(($C$6-0.5*$C$4^2)*$C$5+$C$4*SQRT($C$5)*_xlfn.NORM.S.INV(RAND()))</f>
        <v>161.86029671015029</v>
      </c>
      <c r="EV73">
        <f ca="1">EU73*EXP(($C$6-0.5*$C$4^2)*$C$5+$C$4*SQRT($C$5)*_xlfn.NORM.S.INV(RAND()))</f>
        <v>159.35035629221841</v>
      </c>
      <c r="EW73">
        <f ca="1">EV73*EXP(($C$6-0.5*$C$4^2)*$C$5+$C$4*SQRT($C$5)*_xlfn.NORM.S.INV(RAND()))</f>
        <v>159.16598911161151</v>
      </c>
      <c r="EX73">
        <f ca="1">EW73*EXP(($C$6-0.5*$C$4^2)*$C$5+$C$4*SQRT($C$5)*_xlfn.NORM.S.INV(RAND()))</f>
        <v>157.89341653880302</v>
      </c>
      <c r="EY73">
        <f ca="1">EX73*EXP(($C$6-0.5*$C$4^2)*$C$5+$C$4*SQRT($C$5)*_xlfn.NORM.S.INV(RAND()))</f>
        <v>160.43788299777245</v>
      </c>
      <c r="EZ73">
        <f ca="1">EY73*EXP(($C$6-0.5*$C$4^2)*$C$5+$C$4*SQRT($C$5)*_xlfn.NORM.S.INV(RAND()))</f>
        <v>161.07217376710614</v>
      </c>
      <c r="FA73">
        <f ca="1">EZ73*EXP(($C$6-0.5*$C$4^2)*$C$5+$C$4*SQRT($C$5)*_xlfn.NORM.S.INV(RAND()))</f>
        <v>161.61101295774921</v>
      </c>
      <c r="FB73">
        <f ca="1">FA73*EXP(($C$6-0.5*$C$4^2)*$C$5+$C$4*SQRT($C$5)*_xlfn.NORM.S.INV(RAND()))</f>
        <v>161.66509612756306</v>
      </c>
      <c r="FC73">
        <f ca="1">FB73*EXP(($C$6-0.5*$C$4^2)*$C$5+$C$4*SQRT($C$5)*_xlfn.NORM.S.INV(RAND()))</f>
        <v>162.68998637720014</v>
      </c>
      <c r="FD73">
        <f ca="1">FC73*EXP(($C$6-0.5*$C$4^2)*$C$5+$C$4*SQRT($C$5)*_xlfn.NORM.S.INV(RAND()))</f>
        <v>161.96623433597847</v>
      </c>
      <c r="FE73">
        <f ca="1">FD73*EXP(($C$6-0.5*$C$4^2)*$C$5+$C$4*SQRT($C$5)*_xlfn.NORM.S.INV(RAND()))</f>
        <v>160.04414952507804</v>
      </c>
      <c r="FF73">
        <f ca="1">FE73*EXP(($C$6-0.5*$C$4^2)*$C$5+$C$4*SQRT($C$5)*_xlfn.NORM.S.INV(RAND()))</f>
        <v>163.39825670775818</v>
      </c>
      <c r="FG73">
        <f ca="1">FF73*EXP(($C$6-0.5*$C$4^2)*$C$5+$C$4*SQRT($C$5)*_xlfn.NORM.S.INV(RAND()))</f>
        <v>161.50501670290612</v>
      </c>
      <c r="FH73">
        <f ca="1">FG73*EXP(($C$6-0.5*$C$4^2)*$C$5+$C$4*SQRT($C$5)*_xlfn.NORM.S.INV(RAND()))</f>
        <v>163.31954134043755</v>
      </c>
      <c r="FI73">
        <f ca="1">FH73*EXP(($C$6-0.5*$C$4^2)*$C$5+$C$4*SQRT($C$5)*_xlfn.NORM.S.INV(RAND()))</f>
        <v>165.80371205991577</v>
      </c>
      <c r="FJ73">
        <f ca="1">FI73*EXP(($C$6-0.5*$C$4^2)*$C$5+$C$4*SQRT($C$5)*_xlfn.NORM.S.INV(RAND()))</f>
        <v>166.26031154045779</v>
      </c>
      <c r="FK73">
        <f ca="1">FJ73*EXP(($C$6-0.5*$C$4^2)*$C$5+$C$4*SQRT($C$5)*_xlfn.NORM.S.INV(RAND()))</f>
        <v>168.22764106661418</v>
      </c>
      <c r="FL73">
        <f ca="1">FK73*EXP(($C$6-0.5*$C$4^2)*$C$5+$C$4*SQRT($C$5)*_xlfn.NORM.S.INV(RAND()))</f>
        <v>169.94892553938263</v>
      </c>
      <c r="FM73">
        <f ca="1">FL73*EXP(($C$6-0.5*$C$4^2)*$C$5+$C$4*SQRT($C$5)*_xlfn.NORM.S.INV(RAND()))</f>
        <v>170.43258273720431</v>
      </c>
      <c r="FN73">
        <f ca="1">FM73*EXP(($C$6-0.5*$C$4^2)*$C$5+$C$4*SQRT($C$5)*_xlfn.NORM.S.INV(RAND()))</f>
        <v>171.30675182838439</v>
      </c>
      <c r="FO73">
        <f ca="1">FN73*EXP(($C$6-0.5*$C$4^2)*$C$5+$C$4*SQRT($C$5)*_xlfn.NORM.S.INV(RAND()))</f>
        <v>172.2086938227518</v>
      </c>
      <c r="FP73">
        <f ca="1">FO73*EXP(($C$6-0.5*$C$4^2)*$C$5+$C$4*SQRT($C$5)*_xlfn.NORM.S.INV(RAND()))</f>
        <v>171.31150491819352</v>
      </c>
      <c r="FQ73">
        <f ca="1">FP73*EXP(($C$6-0.5*$C$4^2)*$C$5+$C$4*SQRT($C$5)*_xlfn.NORM.S.INV(RAND()))</f>
        <v>175.77019013084549</v>
      </c>
      <c r="FR73">
        <f ca="1">FQ73*EXP(($C$6-0.5*$C$4^2)*$C$5+$C$4*SQRT($C$5)*_xlfn.NORM.S.INV(RAND()))</f>
        <v>177.70328615580013</v>
      </c>
      <c r="FS73">
        <f ca="1">FR73*EXP(($C$6-0.5*$C$4^2)*$C$5+$C$4*SQRT($C$5)*_xlfn.NORM.S.INV(RAND()))</f>
        <v>178.33795964816852</v>
      </c>
      <c r="FT73">
        <f ca="1">FS73*EXP(($C$6-0.5*$C$4^2)*$C$5+$C$4*SQRT($C$5)*_xlfn.NORM.S.INV(RAND()))</f>
        <v>178.78530256421769</v>
      </c>
      <c r="FU73">
        <f ca="1">FT73*EXP(($C$6-0.5*$C$4^2)*$C$5+$C$4*SQRT($C$5)*_xlfn.NORM.S.INV(RAND()))</f>
        <v>181.74767722092074</v>
      </c>
      <c r="FV73">
        <f ca="1">FU73*EXP(($C$6-0.5*$C$4^2)*$C$5+$C$4*SQRT($C$5)*_xlfn.NORM.S.INV(RAND()))</f>
        <v>181.80478714771192</v>
      </c>
      <c r="FW73">
        <f ca="1">FV73*EXP(($C$6-0.5*$C$4^2)*$C$5+$C$4*SQRT($C$5)*_xlfn.NORM.S.INV(RAND()))</f>
        <v>182.42642604890682</v>
      </c>
      <c r="FX73">
        <f ca="1">FW73*EXP(($C$6-0.5*$C$4^2)*$C$5+$C$4*SQRT($C$5)*_xlfn.NORM.S.INV(RAND()))</f>
        <v>180.0581798709845</v>
      </c>
      <c r="FY73">
        <f ca="1">FX73*EXP(($C$6-0.5*$C$4^2)*$C$5+$C$4*SQRT($C$5)*_xlfn.NORM.S.INV(RAND()))</f>
        <v>179.46475618004692</v>
      </c>
      <c r="FZ73">
        <f ca="1">FY73*EXP(($C$6-0.5*$C$4^2)*$C$5+$C$4*SQRT($C$5)*_xlfn.NORM.S.INV(RAND()))</f>
        <v>187.10058876150131</v>
      </c>
      <c r="GA73">
        <f ca="1">FZ73*EXP(($C$6-0.5*$C$4^2)*$C$5+$C$4*SQRT($C$5)*_xlfn.NORM.S.INV(RAND()))</f>
        <v>185.11910422681308</v>
      </c>
      <c r="GB73">
        <f ca="1">GA73*EXP(($C$6-0.5*$C$4^2)*$C$5+$C$4*SQRT($C$5)*_xlfn.NORM.S.INV(RAND()))</f>
        <v>190.96907225973334</v>
      </c>
      <c r="GC73">
        <f ca="1">GB73*EXP(($C$6-0.5*$C$4^2)*$C$5+$C$4*SQRT($C$5)*_xlfn.NORM.S.INV(RAND()))</f>
        <v>188.20117284408488</v>
      </c>
      <c r="GD73">
        <f ca="1">GC73*EXP(($C$6-0.5*$C$4^2)*$C$5+$C$4*SQRT($C$5)*_xlfn.NORM.S.INV(RAND()))</f>
        <v>191.61695099178243</v>
      </c>
      <c r="GE73">
        <f ca="1">GD73*EXP(($C$6-0.5*$C$4^2)*$C$5+$C$4*SQRT($C$5)*_xlfn.NORM.S.INV(RAND()))</f>
        <v>196.52637893170473</v>
      </c>
      <c r="GF73">
        <f ca="1">GE73*EXP(($C$6-0.5*$C$4^2)*$C$5+$C$4*SQRT($C$5)*_xlfn.NORM.S.INV(RAND()))</f>
        <v>195.79743769823807</v>
      </c>
      <c r="GG73">
        <f ca="1">GF73*EXP(($C$6-0.5*$C$4^2)*$C$5+$C$4*SQRT($C$5)*_xlfn.NORM.S.INV(RAND()))</f>
        <v>196.44755569918735</v>
      </c>
      <c r="GH73">
        <f ca="1">GG73*EXP(($C$6-0.5*$C$4^2)*$C$5+$C$4*SQRT($C$5)*_xlfn.NORM.S.INV(RAND()))</f>
        <v>188.57274798113855</v>
      </c>
      <c r="GI73">
        <f ca="1">GH73*EXP(($C$6-0.5*$C$4^2)*$C$5+$C$4*SQRT($C$5)*_xlfn.NORM.S.INV(RAND()))</f>
        <v>191.52049362442287</v>
      </c>
      <c r="GJ73">
        <f ca="1">GI73*EXP(($C$6-0.5*$C$4^2)*$C$5+$C$4*SQRT($C$5)*_xlfn.NORM.S.INV(RAND()))</f>
        <v>193.82017981022639</v>
      </c>
      <c r="GK73">
        <f ca="1">GJ73*EXP(($C$6-0.5*$C$4^2)*$C$5+$C$4*SQRT($C$5)*_xlfn.NORM.S.INV(RAND()))</f>
        <v>191.20391351475502</v>
      </c>
      <c r="GL73">
        <f ca="1">GK73*EXP(($C$6-0.5*$C$4^2)*$C$5+$C$4*SQRT($C$5)*_xlfn.NORM.S.INV(RAND()))</f>
        <v>192.16167819310741</v>
      </c>
      <c r="GM73">
        <f ca="1">GL73*EXP(($C$6-0.5*$C$4^2)*$C$5+$C$4*SQRT($C$5)*_xlfn.NORM.S.INV(RAND()))</f>
        <v>191.48624253834785</v>
      </c>
      <c r="GN73">
        <f ca="1">GM73*EXP(($C$6-0.5*$C$4^2)*$C$5+$C$4*SQRT($C$5)*_xlfn.NORM.S.INV(RAND()))</f>
        <v>195.786699481456</v>
      </c>
      <c r="GO73">
        <f ca="1">GN73*EXP(($C$6-0.5*$C$4^2)*$C$5+$C$4*SQRT($C$5)*_xlfn.NORM.S.INV(RAND()))</f>
        <v>196.40815449461579</v>
      </c>
      <c r="GP73">
        <f ca="1">GO73*EXP(($C$6-0.5*$C$4^2)*$C$5+$C$4*SQRT($C$5)*_xlfn.NORM.S.INV(RAND()))</f>
        <v>193.10104380633084</v>
      </c>
      <c r="GQ73">
        <f ca="1">GP73*EXP(($C$6-0.5*$C$4^2)*$C$5+$C$4*SQRT($C$5)*_xlfn.NORM.S.INV(RAND()))</f>
        <v>191.3994839897409</v>
      </c>
      <c r="GR73">
        <f ca="1">GQ73*EXP(($C$6-0.5*$C$4^2)*$C$5+$C$4*SQRT($C$5)*_xlfn.NORM.S.INV(RAND()))</f>
        <v>194.24749406624832</v>
      </c>
      <c r="GS73">
        <f ca="1">GR73*EXP(($C$6-0.5*$C$4^2)*$C$5+$C$4*SQRT($C$5)*_xlfn.NORM.S.INV(RAND()))</f>
        <v>190.02812304777331</v>
      </c>
      <c r="GT73">
        <f ca="1">GS73*EXP(($C$6-0.5*$C$4^2)*$C$5+$C$4*SQRT($C$5)*_xlfn.NORM.S.INV(RAND()))</f>
        <v>191.50664436284575</v>
      </c>
      <c r="GU73">
        <f ca="1">GT73*EXP(($C$6-0.5*$C$4^2)*$C$5+$C$4*SQRT($C$5)*_xlfn.NORM.S.INV(RAND()))</f>
        <v>188.36960469432458</v>
      </c>
      <c r="GV73">
        <f ca="1">GU73*EXP(($C$6-0.5*$C$4^2)*$C$5+$C$4*SQRT($C$5)*_xlfn.NORM.S.INV(RAND()))</f>
        <v>191.95380542709347</v>
      </c>
      <c r="GW73">
        <f ca="1">GV73*EXP(($C$6-0.5*$C$4^2)*$C$5+$C$4*SQRT($C$5)*_xlfn.NORM.S.INV(RAND()))</f>
        <v>193.52836055817957</v>
      </c>
      <c r="GX73">
        <f ca="1">GW73*EXP(($C$6-0.5*$C$4^2)*$C$5+$C$4*SQRT($C$5)*_xlfn.NORM.S.INV(RAND()))</f>
        <v>196.12260723235931</v>
      </c>
      <c r="GY73" s="26">
        <f t="shared" ca="1" si="2"/>
        <v>0</v>
      </c>
      <c r="GZ73">
        <f ca="1">GY73*EXP(-$C$6*$C$7)</f>
        <v>0</v>
      </c>
      <c r="HA73" s="26">
        <f t="shared" ca="1" si="3"/>
        <v>36.122607232359314</v>
      </c>
      <c r="HB73" s="26">
        <f ca="1">HA73*EXP(-$C$6*$C$7)</f>
        <v>36.006399488743519</v>
      </c>
    </row>
    <row r="74" spans="6:210" x14ac:dyDescent="0.35">
      <c r="F74" s="26">
        <f>F73</f>
        <v>156.69999999999999</v>
      </c>
      <c r="G74">
        <f ca="1">F74*EXP(($C$6-0.5*$C$4^2)*$C$5+$C$4*SQRT($C$5)*_xlfn.NORM.S.INV(RAND()))</f>
        <v>159.32542362482084</v>
      </c>
      <c r="H74">
        <f ca="1">G74*EXP(($C$6-0.5*$C$4^2)*$C$5+$C$4*SQRT($C$5)*_xlfn.NORM.S.INV(RAND()))</f>
        <v>157.42118742791126</v>
      </c>
      <c r="I74">
        <f ca="1">H74*EXP(($C$6-0.5*$C$4^2)*$C$5+$C$4*SQRT($C$5)*_xlfn.NORM.S.INV(RAND()))</f>
        <v>158.7782142203742</v>
      </c>
      <c r="J74">
        <f ca="1">I74*EXP(($C$6-0.5*$C$4^2)*$C$5+$C$4*SQRT($C$5)*_xlfn.NORM.S.INV(RAND()))</f>
        <v>162.77841159365261</v>
      </c>
      <c r="K74">
        <f ca="1">J74*EXP(($C$6-0.5*$C$4^2)*$C$5+$C$4*SQRT($C$5)*_xlfn.NORM.S.INV(RAND()))</f>
        <v>164.57643648952921</v>
      </c>
      <c r="L74">
        <f ca="1">K74*EXP(($C$6-0.5*$C$4^2)*$C$5+$C$4*SQRT($C$5)*_xlfn.NORM.S.INV(RAND()))</f>
        <v>161.63177529347362</v>
      </c>
      <c r="M74">
        <f ca="1">L74*EXP(($C$6-0.5*$C$4^2)*$C$5+$C$4*SQRT($C$5)*_xlfn.NORM.S.INV(RAND()))</f>
        <v>157.2370114164024</v>
      </c>
      <c r="N74">
        <f ca="1">M74*EXP(($C$6-0.5*$C$4^2)*$C$5+$C$4*SQRT($C$5)*_xlfn.NORM.S.INV(RAND()))</f>
        <v>154.9373172469154</v>
      </c>
      <c r="O74">
        <f ca="1">N74*EXP(($C$6-0.5*$C$4^2)*$C$5+$C$4*SQRT($C$5)*_xlfn.NORM.S.INV(RAND()))</f>
        <v>151.05068619916653</v>
      </c>
      <c r="P74">
        <f ca="1">O74*EXP(($C$6-0.5*$C$4^2)*$C$5+$C$4*SQRT($C$5)*_xlfn.NORM.S.INV(RAND()))</f>
        <v>151.87125981324317</v>
      </c>
      <c r="Q74">
        <f ca="1">P74*EXP(($C$6-0.5*$C$4^2)*$C$5+$C$4*SQRT($C$5)*_xlfn.NORM.S.INV(RAND()))</f>
        <v>149.28527844107847</v>
      </c>
      <c r="R74">
        <f ca="1">Q74*EXP(($C$6-0.5*$C$4^2)*$C$5+$C$4*SQRT($C$5)*_xlfn.NORM.S.INV(RAND()))</f>
        <v>152.757262714587</v>
      </c>
      <c r="S74">
        <f ca="1">R74*EXP(($C$6-0.5*$C$4^2)*$C$5+$C$4*SQRT($C$5)*_xlfn.NORM.S.INV(RAND()))</f>
        <v>152.36723291112165</v>
      </c>
      <c r="T74">
        <f ca="1">S74*EXP(($C$6-0.5*$C$4^2)*$C$5+$C$4*SQRT($C$5)*_xlfn.NORM.S.INV(RAND()))</f>
        <v>155.59224411649561</v>
      </c>
      <c r="U74">
        <f ca="1">T74*EXP(($C$6-0.5*$C$4^2)*$C$5+$C$4*SQRT($C$5)*_xlfn.NORM.S.INV(RAND()))</f>
        <v>156.88836979966541</v>
      </c>
      <c r="V74">
        <f ca="1">U74*EXP(($C$6-0.5*$C$4^2)*$C$5+$C$4*SQRT($C$5)*_xlfn.NORM.S.INV(RAND()))</f>
        <v>157.06566209703863</v>
      </c>
      <c r="W74">
        <f ca="1">V74*EXP(($C$6-0.5*$C$4^2)*$C$5+$C$4*SQRT($C$5)*_xlfn.NORM.S.INV(RAND()))</f>
        <v>156.70657650423024</v>
      </c>
      <c r="X74">
        <f ca="1">W74*EXP(($C$6-0.5*$C$4^2)*$C$5+$C$4*SQRT($C$5)*_xlfn.NORM.S.INV(RAND()))</f>
        <v>154.00378070252842</v>
      </c>
      <c r="Y74">
        <f ca="1">X74*EXP(($C$6-0.5*$C$4^2)*$C$5+$C$4*SQRT($C$5)*_xlfn.NORM.S.INV(RAND()))</f>
        <v>151.26698360390151</v>
      </c>
      <c r="Z74">
        <f ca="1">Y74*EXP(($C$6-0.5*$C$4^2)*$C$5+$C$4*SQRT($C$5)*_xlfn.NORM.S.INV(RAND()))</f>
        <v>150.47275641763312</v>
      </c>
      <c r="AA74">
        <f ca="1">Z74*EXP(($C$6-0.5*$C$4^2)*$C$5+$C$4*SQRT($C$5)*_xlfn.NORM.S.INV(RAND()))</f>
        <v>149.34803645663109</v>
      </c>
      <c r="AB74">
        <f ca="1">AA74*EXP(($C$6-0.5*$C$4^2)*$C$5+$C$4*SQRT($C$5)*_xlfn.NORM.S.INV(RAND()))</f>
        <v>147.25592273788001</v>
      </c>
      <c r="AC74">
        <f ca="1">AB74*EXP(($C$6-0.5*$C$4^2)*$C$5+$C$4*SQRT($C$5)*_xlfn.NORM.S.INV(RAND()))</f>
        <v>147.53047388362856</v>
      </c>
      <c r="AD74">
        <f ca="1">AC74*EXP(($C$6-0.5*$C$4^2)*$C$5+$C$4*SQRT($C$5)*_xlfn.NORM.S.INV(RAND()))</f>
        <v>148.46840920892566</v>
      </c>
      <c r="AE74">
        <f ca="1">AD74*EXP(($C$6-0.5*$C$4^2)*$C$5+$C$4*SQRT($C$5)*_xlfn.NORM.S.INV(RAND()))</f>
        <v>143.90876263227142</v>
      </c>
      <c r="AF74">
        <f ca="1">AE74*EXP(($C$6-0.5*$C$4^2)*$C$5+$C$4*SQRT($C$5)*_xlfn.NORM.S.INV(RAND()))</f>
        <v>143.09563019227321</v>
      </c>
      <c r="AG74">
        <f ca="1">AF74*EXP(($C$6-0.5*$C$4^2)*$C$5+$C$4*SQRT($C$5)*_xlfn.NORM.S.INV(RAND()))</f>
        <v>140.37085492181978</v>
      </c>
      <c r="AH74">
        <f ca="1">AG74*EXP(($C$6-0.5*$C$4^2)*$C$5+$C$4*SQRT($C$5)*_xlfn.NORM.S.INV(RAND()))</f>
        <v>135.8299038318012</v>
      </c>
      <c r="AI74">
        <f ca="1">AH74*EXP(($C$6-0.5*$C$4^2)*$C$5+$C$4*SQRT($C$5)*_xlfn.NORM.S.INV(RAND()))</f>
        <v>137.53932121605888</v>
      </c>
      <c r="AJ74">
        <f ca="1">AI74*EXP(($C$6-0.5*$C$4^2)*$C$5+$C$4*SQRT($C$5)*_xlfn.NORM.S.INV(RAND()))</f>
        <v>136.05086026603405</v>
      </c>
      <c r="AK74">
        <f ca="1">AJ74*EXP(($C$6-0.5*$C$4^2)*$C$5+$C$4*SQRT($C$5)*_xlfn.NORM.S.INV(RAND()))</f>
        <v>132.95922042054175</v>
      </c>
      <c r="AL74">
        <f ca="1">AK74*EXP(($C$6-0.5*$C$4^2)*$C$5+$C$4*SQRT($C$5)*_xlfn.NORM.S.INV(RAND()))</f>
        <v>133.44936940073018</v>
      </c>
      <c r="AM74">
        <f ca="1">AL74*EXP(($C$6-0.5*$C$4^2)*$C$5+$C$4*SQRT($C$5)*_xlfn.NORM.S.INV(RAND()))</f>
        <v>129.44095748998515</v>
      </c>
      <c r="AN74">
        <f ca="1">AM74*EXP(($C$6-0.5*$C$4^2)*$C$5+$C$4*SQRT($C$5)*_xlfn.NORM.S.INV(RAND()))</f>
        <v>127.94015595457479</v>
      </c>
      <c r="AO74">
        <f ca="1">AN74*EXP(($C$6-0.5*$C$4^2)*$C$5+$C$4*SQRT($C$5)*_xlfn.NORM.S.INV(RAND()))</f>
        <v>127.7120591976082</v>
      </c>
      <c r="AP74">
        <f ca="1">AO74*EXP(($C$6-0.5*$C$4^2)*$C$5+$C$4*SQRT($C$5)*_xlfn.NORM.S.INV(RAND()))</f>
        <v>125.87330104979279</v>
      </c>
      <c r="AQ74">
        <f ca="1">AP74*EXP(($C$6-0.5*$C$4^2)*$C$5+$C$4*SQRT($C$5)*_xlfn.NORM.S.INV(RAND()))</f>
        <v>121.93814181695691</v>
      </c>
      <c r="AR74">
        <f ca="1">AQ74*EXP(($C$6-0.5*$C$4^2)*$C$5+$C$4*SQRT($C$5)*_xlfn.NORM.S.INV(RAND()))</f>
        <v>126.84257862404418</v>
      </c>
      <c r="AS74">
        <f ca="1">AR74*EXP(($C$6-0.5*$C$4^2)*$C$5+$C$4*SQRT($C$5)*_xlfn.NORM.S.INV(RAND()))</f>
        <v>131.93592241554629</v>
      </c>
      <c r="AT74">
        <f ca="1">AS74*EXP(($C$6-0.5*$C$4^2)*$C$5+$C$4*SQRT($C$5)*_xlfn.NORM.S.INV(RAND()))</f>
        <v>137.44326432578745</v>
      </c>
      <c r="AU74">
        <f ca="1">AT74*EXP(($C$6-0.5*$C$4^2)*$C$5+$C$4*SQRT($C$5)*_xlfn.NORM.S.INV(RAND()))</f>
        <v>141.4599208731259</v>
      </c>
      <c r="AV74">
        <f ca="1">AU74*EXP(($C$6-0.5*$C$4^2)*$C$5+$C$4*SQRT($C$5)*_xlfn.NORM.S.INV(RAND()))</f>
        <v>146.5517227908982</v>
      </c>
      <c r="AW74">
        <f ca="1">AV74*EXP(($C$6-0.5*$C$4^2)*$C$5+$C$4*SQRT($C$5)*_xlfn.NORM.S.INV(RAND()))</f>
        <v>144.4725612426146</v>
      </c>
      <c r="AX74">
        <f ca="1">AW74*EXP(($C$6-0.5*$C$4^2)*$C$5+$C$4*SQRT($C$5)*_xlfn.NORM.S.INV(RAND()))</f>
        <v>142.02308634760857</v>
      </c>
      <c r="AY74">
        <f ca="1">AX74*EXP(($C$6-0.5*$C$4^2)*$C$5+$C$4*SQRT($C$5)*_xlfn.NORM.S.INV(RAND()))</f>
        <v>141.19586422115268</v>
      </c>
      <c r="AZ74">
        <f ca="1">AY74*EXP(($C$6-0.5*$C$4^2)*$C$5+$C$4*SQRT($C$5)*_xlfn.NORM.S.INV(RAND()))</f>
        <v>143.67133062202217</v>
      </c>
      <c r="BA74">
        <f ca="1">AZ74*EXP(($C$6-0.5*$C$4^2)*$C$5+$C$4*SQRT($C$5)*_xlfn.NORM.S.INV(RAND()))</f>
        <v>139.41009022425959</v>
      </c>
      <c r="BB74">
        <f ca="1">BA74*EXP(($C$6-0.5*$C$4^2)*$C$5+$C$4*SQRT($C$5)*_xlfn.NORM.S.INV(RAND()))</f>
        <v>137.64319588146725</v>
      </c>
      <c r="BC74">
        <f ca="1">BB74*EXP(($C$6-0.5*$C$4^2)*$C$5+$C$4*SQRT($C$5)*_xlfn.NORM.S.INV(RAND()))</f>
        <v>133.29113194179729</v>
      </c>
      <c r="BD74">
        <f ca="1">BC74*EXP(($C$6-0.5*$C$4^2)*$C$5+$C$4*SQRT($C$5)*_xlfn.NORM.S.INV(RAND()))</f>
        <v>135.50640124593755</v>
      </c>
      <c r="BE74">
        <f ca="1">BD74*EXP(($C$6-0.5*$C$4^2)*$C$5+$C$4*SQRT($C$5)*_xlfn.NORM.S.INV(RAND()))</f>
        <v>138.21285744364329</v>
      </c>
      <c r="BF74">
        <f ca="1">BE74*EXP(($C$6-0.5*$C$4^2)*$C$5+$C$4*SQRT($C$5)*_xlfn.NORM.S.INV(RAND()))</f>
        <v>141.90770013563963</v>
      </c>
      <c r="BG74">
        <f ca="1">BF74*EXP(($C$6-0.5*$C$4^2)*$C$5+$C$4*SQRT($C$5)*_xlfn.NORM.S.INV(RAND()))</f>
        <v>144.93081748451758</v>
      </c>
      <c r="BH74">
        <f ca="1">BG74*EXP(($C$6-0.5*$C$4^2)*$C$5+$C$4*SQRT($C$5)*_xlfn.NORM.S.INV(RAND()))</f>
        <v>143.76383458025836</v>
      </c>
      <c r="BI74">
        <f ca="1">BH74*EXP(($C$6-0.5*$C$4^2)*$C$5+$C$4*SQRT($C$5)*_xlfn.NORM.S.INV(RAND()))</f>
        <v>143.54645262933906</v>
      </c>
      <c r="BJ74">
        <f ca="1">BI74*EXP(($C$6-0.5*$C$4^2)*$C$5+$C$4*SQRT($C$5)*_xlfn.NORM.S.INV(RAND()))</f>
        <v>139.1018667214137</v>
      </c>
      <c r="BK74">
        <f ca="1">BJ74*EXP(($C$6-0.5*$C$4^2)*$C$5+$C$4*SQRT($C$5)*_xlfn.NORM.S.INV(RAND()))</f>
        <v>144.32049218637053</v>
      </c>
      <c r="BL74">
        <f ca="1">BK74*EXP(($C$6-0.5*$C$4^2)*$C$5+$C$4*SQRT($C$5)*_xlfn.NORM.S.INV(RAND()))</f>
        <v>143.52292540013511</v>
      </c>
      <c r="BM74">
        <f ca="1">BL74*EXP(($C$6-0.5*$C$4^2)*$C$5+$C$4*SQRT($C$5)*_xlfn.NORM.S.INV(RAND()))</f>
        <v>144.34276856793451</v>
      </c>
      <c r="BN74">
        <f ca="1">BM74*EXP(($C$6-0.5*$C$4^2)*$C$5+$C$4*SQRT($C$5)*_xlfn.NORM.S.INV(RAND()))</f>
        <v>143.18228323760079</v>
      </c>
      <c r="BO74">
        <f ca="1">BN74*EXP(($C$6-0.5*$C$4^2)*$C$5+$C$4*SQRT($C$5)*_xlfn.NORM.S.INV(RAND()))</f>
        <v>139.76175369235378</v>
      </c>
      <c r="BP74">
        <f ca="1">BO74*EXP(($C$6-0.5*$C$4^2)*$C$5+$C$4*SQRT($C$5)*_xlfn.NORM.S.INV(RAND()))</f>
        <v>140.21326798840607</v>
      </c>
      <c r="BQ74">
        <f ca="1">BP74*EXP(($C$6-0.5*$C$4^2)*$C$5+$C$4*SQRT($C$5)*_xlfn.NORM.S.INV(RAND()))</f>
        <v>139.75272786466689</v>
      </c>
      <c r="BR74">
        <f ca="1">BQ74*EXP(($C$6-0.5*$C$4^2)*$C$5+$C$4*SQRT($C$5)*_xlfn.NORM.S.INV(RAND()))</f>
        <v>142.91703201466146</v>
      </c>
      <c r="BS74">
        <f ca="1">BR74*EXP(($C$6-0.5*$C$4^2)*$C$5+$C$4*SQRT($C$5)*_xlfn.NORM.S.INV(RAND()))</f>
        <v>138.64099037980034</v>
      </c>
      <c r="BT74">
        <f ca="1">BS74*EXP(($C$6-0.5*$C$4^2)*$C$5+$C$4*SQRT($C$5)*_xlfn.NORM.S.INV(RAND()))</f>
        <v>139.36116229905952</v>
      </c>
      <c r="BU74">
        <f ca="1">BT74*EXP(($C$6-0.5*$C$4^2)*$C$5+$C$4*SQRT($C$5)*_xlfn.NORM.S.INV(RAND()))</f>
        <v>138.40019454861297</v>
      </c>
      <c r="BV74">
        <f ca="1">BU74*EXP(($C$6-0.5*$C$4^2)*$C$5+$C$4*SQRT($C$5)*_xlfn.NORM.S.INV(RAND()))</f>
        <v>138.22206442698422</v>
      </c>
      <c r="BW74">
        <f ca="1">BV74*EXP(($C$6-0.5*$C$4^2)*$C$5+$C$4*SQRT($C$5)*_xlfn.NORM.S.INV(RAND()))</f>
        <v>141.31810707686518</v>
      </c>
      <c r="BX74">
        <f ca="1">BW74*EXP(($C$6-0.5*$C$4^2)*$C$5+$C$4*SQRT($C$5)*_xlfn.NORM.S.INV(RAND()))</f>
        <v>142.05319327175991</v>
      </c>
      <c r="BY74">
        <f ca="1">BX74*EXP(($C$6-0.5*$C$4^2)*$C$5+$C$4*SQRT($C$5)*_xlfn.NORM.S.INV(RAND()))</f>
        <v>140.1852677985253</v>
      </c>
      <c r="BZ74">
        <f ca="1">BY74*EXP(($C$6-0.5*$C$4^2)*$C$5+$C$4*SQRT($C$5)*_xlfn.NORM.S.INV(RAND()))</f>
        <v>146.32153075836047</v>
      </c>
      <c r="CA74">
        <f ca="1">BZ74*EXP(($C$6-0.5*$C$4^2)*$C$5+$C$4*SQRT($C$5)*_xlfn.NORM.S.INV(RAND()))</f>
        <v>149.24993985201741</v>
      </c>
      <c r="CB74">
        <f ca="1">CA74*EXP(($C$6-0.5*$C$4^2)*$C$5+$C$4*SQRT($C$5)*_xlfn.NORM.S.INV(RAND()))</f>
        <v>151.91293466078235</v>
      </c>
      <c r="CC74">
        <f ca="1">CB74*EXP(($C$6-0.5*$C$4^2)*$C$5+$C$4*SQRT($C$5)*_xlfn.NORM.S.INV(RAND()))</f>
        <v>153.54946691707033</v>
      </c>
      <c r="CD74">
        <f ca="1">CC74*EXP(($C$6-0.5*$C$4^2)*$C$5+$C$4*SQRT($C$5)*_xlfn.NORM.S.INV(RAND()))</f>
        <v>156.75182538678567</v>
      </c>
      <c r="CE74">
        <f ca="1">CD74*EXP(($C$6-0.5*$C$4^2)*$C$5+$C$4*SQRT($C$5)*_xlfn.NORM.S.INV(RAND()))</f>
        <v>155.62437338894912</v>
      </c>
      <c r="CF74">
        <f ca="1">CE74*EXP(($C$6-0.5*$C$4^2)*$C$5+$C$4*SQRT($C$5)*_xlfn.NORM.S.INV(RAND()))</f>
        <v>152.89330618544562</v>
      </c>
      <c r="CG74">
        <f ca="1">CF74*EXP(($C$6-0.5*$C$4^2)*$C$5+$C$4*SQRT($C$5)*_xlfn.NORM.S.INV(RAND()))</f>
        <v>152.71787624616101</v>
      </c>
      <c r="CH74">
        <f ca="1">CG74*EXP(($C$6-0.5*$C$4^2)*$C$5+$C$4*SQRT($C$5)*_xlfn.NORM.S.INV(RAND()))</f>
        <v>152.27349321643234</v>
      </c>
      <c r="CI74">
        <f ca="1">CH74*EXP(($C$6-0.5*$C$4^2)*$C$5+$C$4*SQRT($C$5)*_xlfn.NORM.S.INV(RAND()))</f>
        <v>151.48887340125469</v>
      </c>
      <c r="CJ74">
        <f ca="1">CI74*EXP(($C$6-0.5*$C$4^2)*$C$5+$C$4*SQRT($C$5)*_xlfn.NORM.S.INV(RAND()))</f>
        <v>151.948431336569</v>
      </c>
      <c r="CK74">
        <f ca="1">CJ74*EXP(($C$6-0.5*$C$4^2)*$C$5+$C$4*SQRT($C$5)*_xlfn.NORM.S.INV(RAND()))</f>
        <v>147.62786678613392</v>
      </c>
      <c r="CL74">
        <f ca="1">CK74*EXP(($C$6-0.5*$C$4^2)*$C$5+$C$4*SQRT($C$5)*_xlfn.NORM.S.INV(RAND()))</f>
        <v>145.09272269168162</v>
      </c>
      <c r="CM74">
        <f ca="1">CL74*EXP(($C$6-0.5*$C$4^2)*$C$5+$C$4*SQRT($C$5)*_xlfn.NORM.S.INV(RAND()))</f>
        <v>145.03875830858306</v>
      </c>
      <c r="CN74">
        <f ca="1">CM74*EXP(($C$6-0.5*$C$4^2)*$C$5+$C$4*SQRT($C$5)*_xlfn.NORM.S.INV(RAND()))</f>
        <v>145.51030948947309</v>
      </c>
      <c r="CO74">
        <f ca="1">CN74*EXP(($C$6-0.5*$C$4^2)*$C$5+$C$4*SQRT($C$5)*_xlfn.NORM.S.INV(RAND()))</f>
        <v>146.68740857970039</v>
      </c>
      <c r="CP74">
        <f ca="1">CO74*EXP(($C$6-0.5*$C$4^2)*$C$5+$C$4*SQRT($C$5)*_xlfn.NORM.S.INV(RAND()))</f>
        <v>147.91679043199207</v>
      </c>
      <c r="CQ74">
        <f ca="1">CP74*EXP(($C$6-0.5*$C$4^2)*$C$5+$C$4*SQRT($C$5)*_xlfn.NORM.S.INV(RAND()))</f>
        <v>152.53052350931742</v>
      </c>
      <c r="CR74">
        <f ca="1">CQ74*EXP(($C$6-0.5*$C$4^2)*$C$5+$C$4*SQRT($C$5)*_xlfn.NORM.S.INV(RAND()))</f>
        <v>156.71726702818498</v>
      </c>
      <c r="CS74">
        <f ca="1">CR74*EXP(($C$6-0.5*$C$4^2)*$C$5+$C$4*SQRT($C$5)*_xlfn.NORM.S.INV(RAND()))</f>
        <v>154.94978521274601</v>
      </c>
      <c r="CT74">
        <f ca="1">CS74*EXP(($C$6-0.5*$C$4^2)*$C$5+$C$4*SQRT($C$5)*_xlfn.NORM.S.INV(RAND()))</f>
        <v>159.32504702322942</v>
      </c>
      <c r="CU74">
        <f ca="1">CT74*EXP(($C$6-0.5*$C$4^2)*$C$5+$C$4*SQRT($C$5)*_xlfn.NORM.S.INV(RAND()))</f>
        <v>159.13263507749957</v>
      </c>
      <c r="CV74">
        <f ca="1">CU74*EXP(($C$6-0.5*$C$4^2)*$C$5+$C$4*SQRT($C$5)*_xlfn.NORM.S.INV(RAND()))</f>
        <v>155.90426745342907</v>
      </c>
      <c r="CW74">
        <f ca="1">CV74*EXP(($C$6-0.5*$C$4^2)*$C$5+$C$4*SQRT($C$5)*_xlfn.NORM.S.INV(RAND()))</f>
        <v>158.73528612447521</v>
      </c>
      <c r="CX74">
        <f ca="1">CW74*EXP(($C$6-0.5*$C$4^2)*$C$5+$C$4*SQRT($C$5)*_xlfn.NORM.S.INV(RAND()))</f>
        <v>164.88927863314223</v>
      </c>
      <c r="CY74">
        <f ca="1">CX74*EXP(($C$6-0.5*$C$4^2)*$C$5+$C$4*SQRT($C$5)*_xlfn.NORM.S.INV(RAND()))</f>
        <v>165.28122707494526</v>
      </c>
      <c r="CZ74">
        <f ca="1">CY74*EXP(($C$6-0.5*$C$4^2)*$C$5+$C$4*SQRT($C$5)*_xlfn.NORM.S.INV(RAND()))</f>
        <v>166.0369574767945</v>
      </c>
      <c r="DA74">
        <f ca="1">CZ74*EXP(($C$6-0.5*$C$4^2)*$C$5+$C$4*SQRT($C$5)*_xlfn.NORM.S.INV(RAND()))</f>
        <v>161.77701229251122</v>
      </c>
      <c r="DB74">
        <f ca="1">DA74*EXP(($C$6-0.5*$C$4^2)*$C$5+$C$4*SQRT($C$5)*_xlfn.NORM.S.INV(RAND()))</f>
        <v>162.41706475678117</v>
      </c>
      <c r="DC74">
        <f ca="1">DB74*EXP(($C$6-0.5*$C$4^2)*$C$5+$C$4*SQRT($C$5)*_xlfn.NORM.S.INV(RAND()))</f>
        <v>164.25823816829916</v>
      </c>
      <c r="DD74">
        <f ca="1">DC74*EXP(($C$6-0.5*$C$4^2)*$C$5+$C$4*SQRT($C$5)*_xlfn.NORM.S.INV(RAND()))</f>
        <v>166.6766633783763</v>
      </c>
      <c r="DE74">
        <f ca="1">DD74*EXP(($C$6-0.5*$C$4^2)*$C$5+$C$4*SQRT($C$5)*_xlfn.NORM.S.INV(RAND()))</f>
        <v>166.577609005813</v>
      </c>
      <c r="DF74">
        <f ca="1">DE74*EXP(($C$6-0.5*$C$4^2)*$C$5+$C$4*SQRT($C$5)*_xlfn.NORM.S.INV(RAND()))</f>
        <v>161.35956647306159</v>
      </c>
      <c r="DG74">
        <f ca="1">DF74*EXP(($C$6-0.5*$C$4^2)*$C$5+$C$4*SQRT($C$5)*_xlfn.NORM.S.INV(RAND()))</f>
        <v>164.16436324423316</v>
      </c>
      <c r="DH74">
        <f ca="1">DG74*EXP(($C$6-0.5*$C$4^2)*$C$5+$C$4*SQRT($C$5)*_xlfn.NORM.S.INV(RAND()))</f>
        <v>162.75213532380135</v>
      </c>
      <c r="DI74">
        <f ca="1">DH74*EXP(($C$6-0.5*$C$4^2)*$C$5+$C$4*SQRT($C$5)*_xlfn.NORM.S.INV(RAND()))</f>
        <v>160.09234279363685</v>
      </c>
      <c r="DJ74">
        <f ca="1">DI74*EXP(($C$6-0.5*$C$4^2)*$C$5+$C$4*SQRT($C$5)*_xlfn.NORM.S.INV(RAND()))</f>
        <v>161.98558538420605</v>
      </c>
      <c r="DK74">
        <f ca="1">DJ74*EXP(($C$6-0.5*$C$4^2)*$C$5+$C$4*SQRT($C$5)*_xlfn.NORM.S.INV(RAND()))</f>
        <v>163.95386677135468</v>
      </c>
      <c r="DL74">
        <f ca="1">DK74*EXP(($C$6-0.5*$C$4^2)*$C$5+$C$4*SQRT($C$5)*_xlfn.NORM.S.INV(RAND()))</f>
        <v>166.15121905458471</v>
      </c>
      <c r="DM74">
        <f ca="1">DL74*EXP(($C$6-0.5*$C$4^2)*$C$5+$C$4*SQRT($C$5)*_xlfn.NORM.S.INV(RAND()))</f>
        <v>167.40078714090316</v>
      </c>
      <c r="DN74">
        <f ca="1">DM74*EXP(($C$6-0.5*$C$4^2)*$C$5+$C$4*SQRT($C$5)*_xlfn.NORM.S.INV(RAND()))</f>
        <v>169.87241128575067</v>
      </c>
      <c r="DO74">
        <f ca="1">DN74*EXP(($C$6-0.5*$C$4^2)*$C$5+$C$4*SQRT($C$5)*_xlfn.NORM.S.INV(RAND()))</f>
        <v>169.84534506658045</v>
      </c>
      <c r="DP74">
        <f ca="1">DO74*EXP(($C$6-0.5*$C$4^2)*$C$5+$C$4*SQRT($C$5)*_xlfn.NORM.S.INV(RAND()))</f>
        <v>170.50440449946083</v>
      </c>
      <c r="DQ74">
        <f ca="1">DP74*EXP(($C$6-0.5*$C$4^2)*$C$5+$C$4*SQRT($C$5)*_xlfn.NORM.S.INV(RAND()))</f>
        <v>172.20646597875182</v>
      </c>
      <c r="DR74">
        <f ca="1">DQ74*EXP(($C$6-0.5*$C$4^2)*$C$5+$C$4*SQRT($C$5)*_xlfn.NORM.S.INV(RAND()))</f>
        <v>176.88631746762479</v>
      </c>
      <c r="DS74">
        <f ca="1">DR74*EXP(($C$6-0.5*$C$4^2)*$C$5+$C$4*SQRT($C$5)*_xlfn.NORM.S.INV(RAND()))</f>
        <v>175.20407334609649</v>
      </c>
      <c r="DT74">
        <f ca="1">DS74*EXP(($C$6-0.5*$C$4^2)*$C$5+$C$4*SQRT($C$5)*_xlfn.NORM.S.INV(RAND()))</f>
        <v>171.71327035617196</v>
      </c>
      <c r="DU74">
        <f ca="1">DT74*EXP(($C$6-0.5*$C$4^2)*$C$5+$C$4*SQRT($C$5)*_xlfn.NORM.S.INV(RAND()))</f>
        <v>172.33419519355755</v>
      </c>
      <c r="DV74">
        <f ca="1">DU74*EXP(($C$6-0.5*$C$4^2)*$C$5+$C$4*SQRT($C$5)*_xlfn.NORM.S.INV(RAND()))</f>
        <v>175.75662133190718</v>
      </c>
      <c r="DW74">
        <f ca="1">DV74*EXP(($C$6-0.5*$C$4^2)*$C$5+$C$4*SQRT($C$5)*_xlfn.NORM.S.INV(RAND()))</f>
        <v>178.51919639341006</v>
      </c>
      <c r="DX74">
        <f ca="1">DW74*EXP(($C$6-0.5*$C$4^2)*$C$5+$C$4*SQRT($C$5)*_xlfn.NORM.S.INV(RAND()))</f>
        <v>175.78317636555781</v>
      </c>
      <c r="DY74">
        <f ca="1">DX74*EXP(($C$6-0.5*$C$4^2)*$C$5+$C$4*SQRT($C$5)*_xlfn.NORM.S.INV(RAND()))</f>
        <v>166.15964836465781</v>
      </c>
      <c r="DZ74">
        <f ca="1">DY74*EXP(($C$6-0.5*$C$4^2)*$C$5+$C$4*SQRT($C$5)*_xlfn.NORM.S.INV(RAND()))</f>
        <v>170.53481300069012</v>
      </c>
      <c r="EA74">
        <f ca="1">DZ74*EXP(($C$6-0.5*$C$4^2)*$C$5+$C$4*SQRT($C$5)*_xlfn.NORM.S.INV(RAND()))</f>
        <v>172.28242510234321</v>
      </c>
      <c r="EB74">
        <f ca="1">EA74*EXP(($C$6-0.5*$C$4^2)*$C$5+$C$4*SQRT($C$5)*_xlfn.NORM.S.INV(RAND()))</f>
        <v>172.55153355487843</v>
      </c>
      <c r="EC74">
        <f ca="1">EB74*EXP(($C$6-0.5*$C$4^2)*$C$5+$C$4*SQRT($C$5)*_xlfn.NORM.S.INV(RAND()))</f>
        <v>172.08551102468968</v>
      </c>
      <c r="ED74">
        <f ca="1">EC74*EXP(($C$6-0.5*$C$4^2)*$C$5+$C$4*SQRT($C$5)*_xlfn.NORM.S.INV(RAND()))</f>
        <v>173.70273369918095</v>
      </c>
      <c r="EE74">
        <f ca="1">ED74*EXP(($C$6-0.5*$C$4^2)*$C$5+$C$4*SQRT($C$5)*_xlfn.NORM.S.INV(RAND()))</f>
        <v>171.73339242458079</v>
      </c>
      <c r="EF74">
        <f ca="1">EE74*EXP(($C$6-0.5*$C$4^2)*$C$5+$C$4*SQRT($C$5)*_xlfn.NORM.S.INV(RAND()))</f>
        <v>176.70495901414372</v>
      </c>
      <c r="EG74">
        <f ca="1">EF74*EXP(($C$6-0.5*$C$4^2)*$C$5+$C$4*SQRT($C$5)*_xlfn.NORM.S.INV(RAND()))</f>
        <v>182.83856799490138</v>
      </c>
      <c r="EH74">
        <f ca="1">EG74*EXP(($C$6-0.5*$C$4^2)*$C$5+$C$4*SQRT($C$5)*_xlfn.NORM.S.INV(RAND()))</f>
        <v>183.80197361600935</v>
      </c>
      <c r="EI74">
        <f ca="1">EH74*EXP(($C$6-0.5*$C$4^2)*$C$5+$C$4*SQRT($C$5)*_xlfn.NORM.S.INV(RAND()))</f>
        <v>179.78717403792146</v>
      </c>
      <c r="EJ74">
        <f ca="1">EI74*EXP(($C$6-0.5*$C$4^2)*$C$5+$C$4*SQRT($C$5)*_xlfn.NORM.S.INV(RAND()))</f>
        <v>181.08645687272551</v>
      </c>
      <c r="EK74">
        <f ca="1">EJ74*EXP(($C$6-0.5*$C$4^2)*$C$5+$C$4*SQRT($C$5)*_xlfn.NORM.S.INV(RAND()))</f>
        <v>173.54506928974769</v>
      </c>
      <c r="EL74">
        <f ca="1">EK74*EXP(($C$6-0.5*$C$4^2)*$C$5+$C$4*SQRT($C$5)*_xlfn.NORM.S.INV(RAND()))</f>
        <v>172.3878474219122</v>
      </c>
      <c r="EM74">
        <f ca="1">EL74*EXP(($C$6-0.5*$C$4^2)*$C$5+$C$4*SQRT($C$5)*_xlfn.NORM.S.INV(RAND()))</f>
        <v>169.17871635394093</v>
      </c>
      <c r="EN74">
        <f ca="1">EM74*EXP(($C$6-0.5*$C$4^2)*$C$5+$C$4*SQRT($C$5)*_xlfn.NORM.S.INV(RAND()))</f>
        <v>165.32638658176526</v>
      </c>
      <c r="EO74">
        <f ca="1">EN74*EXP(($C$6-0.5*$C$4^2)*$C$5+$C$4*SQRT($C$5)*_xlfn.NORM.S.INV(RAND()))</f>
        <v>160.9444570747909</v>
      </c>
      <c r="EP74">
        <f ca="1">EO74*EXP(($C$6-0.5*$C$4^2)*$C$5+$C$4*SQRT($C$5)*_xlfn.NORM.S.INV(RAND()))</f>
        <v>163.88001137642959</v>
      </c>
      <c r="EQ74">
        <f ca="1">EP74*EXP(($C$6-0.5*$C$4^2)*$C$5+$C$4*SQRT($C$5)*_xlfn.NORM.S.INV(RAND()))</f>
        <v>164.83523308501151</v>
      </c>
      <c r="ER74">
        <f ca="1">EQ74*EXP(($C$6-0.5*$C$4^2)*$C$5+$C$4*SQRT($C$5)*_xlfn.NORM.S.INV(RAND()))</f>
        <v>163.59436550210458</v>
      </c>
      <c r="ES74">
        <f ca="1">ER74*EXP(($C$6-0.5*$C$4^2)*$C$5+$C$4*SQRT($C$5)*_xlfn.NORM.S.INV(RAND()))</f>
        <v>162.46699191229081</v>
      </c>
      <c r="ET74">
        <f ca="1">ES74*EXP(($C$6-0.5*$C$4^2)*$C$5+$C$4*SQRT($C$5)*_xlfn.NORM.S.INV(RAND()))</f>
        <v>162.00053344386902</v>
      </c>
      <c r="EU74">
        <f ca="1">ET74*EXP(($C$6-0.5*$C$4^2)*$C$5+$C$4*SQRT($C$5)*_xlfn.NORM.S.INV(RAND()))</f>
        <v>161.84052322029578</v>
      </c>
      <c r="EV74">
        <f ca="1">EU74*EXP(($C$6-0.5*$C$4^2)*$C$5+$C$4*SQRT($C$5)*_xlfn.NORM.S.INV(RAND()))</f>
        <v>160.55933386370208</v>
      </c>
      <c r="EW74">
        <f ca="1">EV74*EXP(($C$6-0.5*$C$4^2)*$C$5+$C$4*SQRT($C$5)*_xlfn.NORM.S.INV(RAND()))</f>
        <v>162.99542913080512</v>
      </c>
      <c r="EX74">
        <f ca="1">EW74*EXP(($C$6-0.5*$C$4^2)*$C$5+$C$4*SQRT($C$5)*_xlfn.NORM.S.INV(RAND()))</f>
        <v>164.08510408731951</v>
      </c>
      <c r="EY74">
        <f ca="1">EX74*EXP(($C$6-0.5*$C$4^2)*$C$5+$C$4*SQRT($C$5)*_xlfn.NORM.S.INV(RAND()))</f>
        <v>164.03942284073142</v>
      </c>
      <c r="EZ74">
        <f ca="1">EY74*EXP(($C$6-0.5*$C$4^2)*$C$5+$C$4*SQRT($C$5)*_xlfn.NORM.S.INV(RAND()))</f>
        <v>165.10203260726382</v>
      </c>
      <c r="FA74">
        <f ca="1">EZ74*EXP(($C$6-0.5*$C$4^2)*$C$5+$C$4*SQRT($C$5)*_xlfn.NORM.S.INV(RAND()))</f>
        <v>166.33956381043163</v>
      </c>
      <c r="FB74">
        <f ca="1">FA74*EXP(($C$6-0.5*$C$4^2)*$C$5+$C$4*SQRT($C$5)*_xlfn.NORM.S.INV(RAND()))</f>
        <v>163.9033846375475</v>
      </c>
      <c r="FC74">
        <f ca="1">FB74*EXP(($C$6-0.5*$C$4^2)*$C$5+$C$4*SQRT($C$5)*_xlfn.NORM.S.INV(RAND()))</f>
        <v>168.22583088076092</v>
      </c>
      <c r="FD74">
        <f ca="1">FC74*EXP(($C$6-0.5*$C$4^2)*$C$5+$C$4*SQRT($C$5)*_xlfn.NORM.S.INV(RAND()))</f>
        <v>168.07771869904516</v>
      </c>
      <c r="FE74">
        <f ca="1">FD74*EXP(($C$6-0.5*$C$4^2)*$C$5+$C$4*SQRT($C$5)*_xlfn.NORM.S.INV(RAND()))</f>
        <v>169.09365952993011</v>
      </c>
      <c r="FF74">
        <f ca="1">FE74*EXP(($C$6-0.5*$C$4^2)*$C$5+$C$4*SQRT($C$5)*_xlfn.NORM.S.INV(RAND()))</f>
        <v>165.86716968284085</v>
      </c>
      <c r="FG74">
        <f ca="1">FF74*EXP(($C$6-0.5*$C$4^2)*$C$5+$C$4*SQRT($C$5)*_xlfn.NORM.S.INV(RAND()))</f>
        <v>169.98665648635321</v>
      </c>
      <c r="FH74">
        <f ca="1">FG74*EXP(($C$6-0.5*$C$4^2)*$C$5+$C$4*SQRT($C$5)*_xlfn.NORM.S.INV(RAND()))</f>
        <v>170.55615920534001</v>
      </c>
      <c r="FI74">
        <f ca="1">FH74*EXP(($C$6-0.5*$C$4^2)*$C$5+$C$4*SQRT($C$5)*_xlfn.NORM.S.INV(RAND()))</f>
        <v>171.11035880487341</v>
      </c>
      <c r="FJ74">
        <f ca="1">FI74*EXP(($C$6-0.5*$C$4^2)*$C$5+$C$4*SQRT($C$5)*_xlfn.NORM.S.INV(RAND()))</f>
        <v>172.83068875483551</v>
      </c>
      <c r="FK74">
        <f ca="1">FJ74*EXP(($C$6-0.5*$C$4^2)*$C$5+$C$4*SQRT($C$5)*_xlfn.NORM.S.INV(RAND()))</f>
        <v>176.60575834630876</v>
      </c>
      <c r="FL74">
        <f ca="1">FK74*EXP(($C$6-0.5*$C$4^2)*$C$5+$C$4*SQRT($C$5)*_xlfn.NORM.S.INV(RAND()))</f>
        <v>172.89463897387392</v>
      </c>
      <c r="FM74">
        <f ca="1">FL74*EXP(($C$6-0.5*$C$4^2)*$C$5+$C$4*SQRT($C$5)*_xlfn.NORM.S.INV(RAND()))</f>
        <v>174.77957358536028</v>
      </c>
      <c r="FN74">
        <f ca="1">FM74*EXP(($C$6-0.5*$C$4^2)*$C$5+$C$4*SQRT($C$5)*_xlfn.NORM.S.INV(RAND()))</f>
        <v>177.97127207366017</v>
      </c>
      <c r="FO74">
        <f ca="1">FN74*EXP(($C$6-0.5*$C$4^2)*$C$5+$C$4*SQRT($C$5)*_xlfn.NORM.S.INV(RAND()))</f>
        <v>183.19433335788472</v>
      </c>
      <c r="FP74">
        <f ca="1">FO74*EXP(($C$6-0.5*$C$4^2)*$C$5+$C$4*SQRT($C$5)*_xlfn.NORM.S.INV(RAND()))</f>
        <v>188.69585119682282</v>
      </c>
      <c r="FQ74">
        <f ca="1">FP74*EXP(($C$6-0.5*$C$4^2)*$C$5+$C$4*SQRT($C$5)*_xlfn.NORM.S.INV(RAND()))</f>
        <v>183.94301306435776</v>
      </c>
      <c r="FR74">
        <f ca="1">FQ74*EXP(($C$6-0.5*$C$4^2)*$C$5+$C$4*SQRT($C$5)*_xlfn.NORM.S.INV(RAND()))</f>
        <v>180.53284207392926</v>
      </c>
      <c r="FS74">
        <f ca="1">FR74*EXP(($C$6-0.5*$C$4^2)*$C$5+$C$4*SQRT($C$5)*_xlfn.NORM.S.INV(RAND()))</f>
        <v>176.97300656581373</v>
      </c>
      <c r="FT74">
        <f ca="1">FS74*EXP(($C$6-0.5*$C$4^2)*$C$5+$C$4*SQRT($C$5)*_xlfn.NORM.S.INV(RAND()))</f>
        <v>171.18690631445875</v>
      </c>
      <c r="FU74">
        <f ca="1">FT74*EXP(($C$6-0.5*$C$4^2)*$C$5+$C$4*SQRT($C$5)*_xlfn.NORM.S.INV(RAND()))</f>
        <v>170.83078386550784</v>
      </c>
      <c r="FV74">
        <f ca="1">FU74*EXP(($C$6-0.5*$C$4^2)*$C$5+$C$4*SQRT($C$5)*_xlfn.NORM.S.INV(RAND()))</f>
        <v>169.30649298314938</v>
      </c>
      <c r="FW74">
        <f ca="1">FV74*EXP(($C$6-0.5*$C$4^2)*$C$5+$C$4*SQRT($C$5)*_xlfn.NORM.S.INV(RAND()))</f>
        <v>170.65452873836139</v>
      </c>
      <c r="FX74">
        <f ca="1">FW74*EXP(($C$6-0.5*$C$4^2)*$C$5+$C$4*SQRT($C$5)*_xlfn.NORM.S.INV(RAND()))</f>
        <v>174.10615961281457</v>
      </c>
      <c r="FY74">
        <f ca="1">FX74*EXP(($C$6-0.5*$C$4^2)*$C$5+$C$4*SQRT($C$5)*_xlfn.NORM.S.INV(RAND()))</f>
        <v>171.69887974638522</v>
      </c>
      <c r="FZ74">
        <f ca="1">FY74*EXP(($C$6-0.5*$C$4^2)*$C$5+$C$4*SQRT($C$5)*_xlfn.NORM.S.INV(RAND()))</f>
        <v>171.10137014668626</v>
      </c>
      <c r="GA74">
        <f ca="1">FZ74*EXP(($C$6-0.5*$C$4^2)*$C$5+$C$4*SQRT($C$5)*_xlfn.NORM.S.INV(RAND()))</f>
        <v>170.69410349094329</v>
      </c>
      <c r="GB74">
        <f ca="1">GA74*EXP(($C$6-0.5*$C$4^2)*$C$5+$C$4*SQRT($C$5)*_xlfn.NORM.S.INV(RAND()))</f>
        <v>172.71634769886978</v>
      </c>
      <c r="GC74">
        <f ca="1">GB74*EXP(($C$6-0.5*$C$4^2)*$C$5+$C$4*SQRT($C$5)*_xlfn.NORM.S.INV(RAND()))</f>
        <v>170.13138652115077</v>
      </c>
      <c r="GD74">
        <f ca="1">GC74*EXP(($C$6-0.5*$C$4^2)*$C$5+$C$4*SQRT($C$5)*_xlfn.NORM.S.INV(RAND()))</f>
        <v>170.19923950273306</v>
      </c>
      <c r="GE74">
        <f ca="1">GD74*EXP(($C$6-0.5*$C$4^2)*$C$5+$C$4*SQRT($C$5)*_xlfn.NORM.S.INV(RAND()))</f>
        <v>164.98690876073229</v>
      </c>
      <c r="GF74">
        <f ca="1">GE74*EXP(($C$6-0.5*$C$4^2)*$C$5+$C$4*SQRT($C$5)*_xlfn.NORM.S.INV(RAND()))</f>
        <v>163.97982174210645</v>
      </c>
      <c r="GG74">
        <f ca="1">GF74*EXP(($C$6-0.5*$C$4^2)*$C$5+$C$4*SQRT($C$5)*_xlfn.NORM.S.INV(RAND()))</f>
        <v>164.479728285742</v>
      </c>
      <c r="GH74">
        <f ca="1">GG74*EXP(($C$6-0.5*$C$4^2)*$C$5+$C$4*SQRT($C$5)*_xlfn.NORM.S.INV(RAND()))</f>
        <v>170.47135133565331</v>
      </c>
      <c r="GI74">
        <f ca="1">GH74*EXP(($C$6-0.5*$C$4^2)*$C$5+$C$4*SQRT($C$5)*_xlfn.NORM.S.INV(RAND()))</f>
        <v>177.23989244365393</v>
      </c>
      <c r="GJ74">
        <f ca="1">GI74*EXP(($C$6-0.5*$C$4^2)*$C$5+$C$4*SQRT($C$5)*_xlfn.NORM.S.INV(RAND()))</f>
        <v>177.02891624817752</v>
      </c>
      <c r="GK74">
        <f ca="1">GJ74*EXP(($C$6-0.5*$C$4^2)*$C$5+$C$4*SQRT($C$5)*_xlfn.NORM.S.INV(RAND()))</f>
        <v>178.72459084605543</v>
      </c>
      <c r="GL74">
        <f ca="1">GK74*EXP(($C$6-0.5*$C$4^2)*$C$5+$C$4*SQRT($C$5)*_xlfn.NORM.S.INV(RAND()))</f>
        <v>178.58157151747787</v>
      </c>
      <c r="GM74">
        <f ca="1">GL74*EXP(($C$6-0.5*$C$4^2)*$C$5+$C$4*SQRT($C$5)*_xlfn.NORM.S.INV(RAND()))</f>
        <v>180.92608464886095</v>
      </c>
      <c r="GN74">
        <f ca="1">GM74*EXP(($C$6-0.5*$C$4^2)*$C$5+$C$4*SQRT($C$5)*_xlfn.NORM.S.INV(RAND()))</f>
        <v>178.4921585980064</v>
      </c>
      <c r="GO74">
        <f ca="1">GN74*EXP(($C$6-0.5*$C$4^2)*$C$5+$C$4*SQRT($C$5)*_xlfn.NORM.S.INV(RAND()))</f>
        <v>175.94565516700041</v>
      </c>
      <c r="GP74">
        <f ca="1">GO74*EXP(($C$6-0.5*$C$4^2)*$C$5+$C$4*SQRT($C$5)*_xlfn.NORM.S.INV(RAND()))</f>
        <v>175.36508767267375</v>
      </c>
      <c r="GQ74">
        <f ca="1">GP74*EXP(($C$6-0.5*$C$4^2)*$C$5+$C$4*SQRT($C$5)*_xlfn.NORM.S.INV(RAND()))</f>
        <v>170.47837015591776</v>
      </c>
      <c r="GR74">
        <f ca="1">GQ74*EXP(($C$6-0.5*$C$4^2)*$C$5+$C$4*SQRT($C$5)*_xlfn.NORM.S.INV(RAND()))</f>
        <v>176.15543082736795</v>
      </c>
      <c r="GS74">
        <f ca="1">GR74*EXP(($C$6-0.5*$C$4^2)*$C$5+$C$4*SQRT($C$5)*_xlfn.NORM.S.INV(RAND()))</f>
        <v>180.55430240415097</v>
      </c>
      <c r="GT74">
        <f ca="1">GS74*EXP(($C$6-0.5*$C$4^2)*$C$5+$C$4*SQRT($C$5)*_xlfn.NORM.S.INV(RAND()))</f>
        <v>182.70528808040078</v>
      </c>
      <c r="GU74">
        <f ca="1">GT74*EXP(($C$6-0.5*$C$4^2)*$C$5+$C$4*SQRT($C$5)*_xlfn.NORM.S.INV(RAND()))</f>
        <v>186.17568436097682</v>
      </c>
      <c r="GV74">
        <f ca="1">GU74*EXP(($C$6-0.5*$C$4^2)*$C$5+$C$4*SQRT($C$5)*_xlfn.NORM.S.INV(RAND()))</f>
        <v>182.4553253644311</v>
      </c>
      <c r="GW74">
        <f ca="1">GV74*EXP(($C$6-0.5*$C$4^2)*$C$5+$C$4*SQRT($C$5)*_xlfn.NORM.S.INV(RAND()))</f>
        <v>179.92541331410425</v>
      </c>
      <c r="GX74">
        <f ca="1">GW74*EXP(($C$6-0.5*$C$4^2)*$C$5+$C$4*SQRT($C$5)*_xlfn.NORM.S.INV(RAND()))</f>
        <v>172.71857007837414</v>
      </c>
      <c r="GY74" s="26">
        <f t="shared" ca="1" si="2"/>
        <v>0</v>
      </c>
      <c r="GZ74">
        <f ca="1">GY74*EXP(-$C$6*$C$7)</f>
        <v>0</v>
      </c>
      <c r="HA74" s="26">
        <f t="shared" ca="1" si="3"/>
        <v>12.718570078374142</v>
      </c>
      <c r="HB74" s="26">
        <f ca="1">HA74*EXP(-$C$6*$C$7)</f>
        <v>12.677653975023132</v>
      </c>
    </row>
    <row r="75" spans="6:210" x14ac:dyDescent="0.35">
      <c r="F75" s="26">
        <f>F74</f>
        <v>156.69999999999999</v>
      </c>
      <c r="G75">
        <f ca="1">F75*EXP(($C$6-0.5*$C$4^2)*$C$5+$C$4*SQRT($C$5)*_xlfn.NORM.S.INV(RAND()))</f>
        <v>156.73491738147166</v>
      </c>
      <c r="H75">
        <f ca="1">G75*EXP(($C$6-0.5*$C$4^2)*$C$5+$C$4*SQRT($C$5)*_xlfn.NORM.S.INV(RAND()))</f>
        <v>155.19534323248283</v>
      </c>
      <c r="I75">
        <f ca="1">H75*EXP(($C$6-0.5*$C$4^2)*$C$5+$C$4*SQRT($C$5)*_xlfn.NORM.S.INV(RAND()))</f>
        <v>155.83923281563062</v>
      </c>
      <c r="J75">
        <f ca="1">I75*EXP(($C$6-0.5*$C$4^2)*$C$5+$C$4*SQRT($C$5)*_xlfn.NORM.S.INV(RAND()))</f>
        <v>160.17209094911874</v>
      </c>
      <c r="K75">
        <f ca="1">J75*EXP(($C$6-0.5*$C$4^2)*$C$5+$C$4*SQRT($C$5)*_xlfn.NORM.S.INV(RAND()))</f>
        <v>154.28396527972009</v>
      </c>
      <c r="L75">
        <f ca="1">K75*EXP(($C$6-0.5*$C$4^2)*$C$5+$C$4*SQRT($C$5)*_xlfn.NORM.S.INV(RAND()))</f>
        <v>152.37459645665797</v>
      </c>
      <c r="M75">
        <f ca="1">L75*EXP(($C$6-0.5*$C$4^2)*$C$5+$C$4*SQRT($C$5)*_xlfn.NORM.S.INV(RAND()))</f>
        <v>152.73145526534387</v>
      </c>
      <c r="N75">
        <f ca="1">M75*EXP(($C$6-0.5*$C$4^2)*$C$5+$C$4*SQRT($C$5)*_xlfn.NORM.S.INV(RAND()))</f>
        <v>153.06417270559518</v>
      </c>
      <c r="O75">
        <f ca="1">N75*EXP(($C$6-0.5*$C$4^2)*$C$5+$C$4*SQRT($C$5)*_xlfn.NORM.S.INV(RAND()))</f>
        <v>155.72286625544535</v>
      </c>
      <c r="P75">
        <f ca="1">O75*EXP(($C$6-0.5*$C$4^2)*$C$5+$C$4*SQRT($C$5)*_xlfn.NORM.S.INV(RAND()))</f>
        <v>155.76423397758435</v>
      </c>
      <c r="Q75">
        <f ca="1">P75*EXP(($C$6-0.5*$C$4^2)*$C$5+$C$4*SQRT($C$5)*_xlfn.NORM.S.INV(RAND()))</f>
        <v>154.83837837814357</v>
      </c>
      <c r="R75">
        <f ca="1">Q75*EXP(($C$6-0.5*$C$4^2)*$C$5+$C$4*SQRT($C$5)*_xlfn.NORM.S.INV(RAND()))</f>
        <v>149.87206290818096</v>
      </c>
      <c r="S75">
        <f ca="1">R75*EXP(($C$6-0.5*$C$4^2)*$C$5+$C$4*SQRT($C$5)*_xlfn.NORM.S.INV(RAND()))</f>
        <v>148.55528192863758</v>
      </c>
      <c r="T75">
        <f ca="1">S75*EXP(($C$6-0.5*$C$4^2)*$C$5+$C$4*SQRT($C$5)*_xlfn.NORM.S.INV(RAND()))</f>
        <v>151.67800189872307</v>
      </c>
      <c r="U75">
        <f ca="1">T75*EXP(($C$6-0.5*$C$4^2)*$C$5+$C$4*SQRT($C$5)*_xlfn.NORM.S.INV(RAND()))</f>
        <v>152.82564563745831</v>
      </c>
      <c r="V75">
        <f ca="1">U75*EXP(($C$6-0.5*$C$4^2)*$C$5+$C$4*SQRT($C$5)*_xlfn.NORM.S.INV(RAND()))</f>
        <v>150.06201620684547</v>
      </c>
      <c r="W75">
        <f ca="1">V75*EXP(($C$6-0.5*$C$4^2)*$C$5+$C$4*SQRT($C$5)*_xlfn.NORM.S.INV(RAND()))</f>
        <v>151.90132012187891</v>
      </c>
      <c r="X75">
        <f ca="1">W75*EXP(($C$6-0.5*$C$4^2)*$C$5+$C$4*SQRT($C$5)*_xlfn.NORM.S.INV(RAND()))</f>
        <v>150.37158699099419</v>
      </c>
      <c r="Y75">
        <f ca="1">X75*EXP(($C$6-0.5*$C$4^2)*$C$5+$C$4*SQRT($C$5)*_xlfn.NORM.S.INV(RAND()))</f>
        <v>145.87980252986253</v>
      </c>
      <c r="Z75">
        <f ca="1">Y75*EXP(($C$6-0.5*$C$4^2)*$C$5+$C$4*SQRT($C$5)*_xlfn.NORM.S.INV(RAND()))</f>
        <v>144.107859747341</v>
      </c>
      <c r="AA75">
        <f ca="1">Z75*EXP(($C$6-0.5*$C$4^2)*$C$5+$C$4*SQRT($C$5)*_xlfn.NORM.S.INV(RAND()))</f>
        <v>143.98366325172597</v>
      </c>
      <c r="AB75">
        <f ca="1">AA75*EXP(($C$6-0.5*$C$4^2)*$C$5+$C$4*SQRT($C$5)*_xlfn.NORM.S.INV(RAND()))</f>
        <v>145.81291264496431</v>
      </c>
      <c r="AC75">
        <f ca="1">AB75*EXP(($C$6-0.5*$C$4^2)*$C$5+$C$4*SQRT($C$5)*_xlfn.NORM.S.INV(RAND()))</f>
        <v>146.6570959650351</v>
      </c>
      <c r="AD75">
        <f ca="1">AC75*EXP(($C$6-0.5*$C$4^2)*$C$5+$C$4*SQRT($C$5)*_xlfn.NORM.S.INV(RAND()))</f>
        <v>143.53444843899976</v>
      </c>
      <c r="AE75">
        <f ca="1">AD75*EXP(($C$6-0.5*$C$4^2)*$C$5+$C$4*SQRT($C$5)*_xlfn.NORM.S.INV(RAND()))</f>
        <v>143.68924800320787</v>
      </c>
      <c r="AF75">
        <f ca="1">AE75*EXP(($C$6-0.5*$C$4^2)*$C$5+$C$4*SQRT($C$5)*_xlfn.NORM.S.INV(RAND()))</f>
        <v>141.67791906713919</v>
      </c>
      <c r="AG75">
        <f ca="1">AF75*EXP(($C$6-0.5*$C$4^2)*$C$5+$C$4*SQRT($C$5)*_xlfn.NORM.S.INV(RAND()))</f>
        <v>145.81837936907499</v>
      </c>
      <c r="AH75">
        <f ca="1">AG75*EXP(($C$6-0.5*$C$4^2)*$C$5+$C$4*SQRT($C$5)*_xlfn.NORM.S.INV(RAND()))</f>
        <v>147.21297885425503</v>
      </c>
      <c r="AI75">
        <f ca="1">AH75*EXP(($C$6-0.5*$C$4^2)*$C$5+$C$4*SQRT($C$5)*_xlfn.NORM.S.INV(RAND()))</f>
        <v>149.13148526644</v>
      </c>
      <c r="AJ75">
        <f ca="1">AI75*EXP(($C$6-0.5*$C$4^2)*$C$5+$C$4*SQRT($C$5)*_xlfn.NORM.S.INV(RAND()))</f>
        <v>149.21320671955084</v>
      </c>
      <c r="AK75">
        <f ca="1">AJ75*EXP(($C$6-0.5*$C$4^2)*$C$5+$C$4*SQRT($C$5)*_xlfn.NORM.S.INV(RAND()))</f>
        <v>150.49243491117534</v>
      </c>
      <c r="AL75">
        <f ca="1">AK75*EXP(($C$6-0.5*$C$4^2)*$C$5+$C$4*SQRT($C$5)*_xlfn.NORM.S.INV(RAND()))</f>
        <v>149.80491484712408</v>
      </c>
      <c r="AM75">
        <f ca="1">AL75*EXP(($C$6-0.5*$C$4^2)*$C$5+$C$4*SQRT($C$5)*_xlfn.NORM.S.INV(RAND()))</f>
        <v>149.42498418958942</v>
      </c>
      <c r="AN75">
        <f ca="1">AM75*EXP(($C$6-0.5*$C$4^2)*$C$5+$C$4*SQRT($C$5)*_xlfn.NORM.S.INV(RAND()))</f>
        <v>148.07299115423405</v>
      </c>
      <c r="AO75">
        <f ca="1">AN75*EXP(($C$6-0.5*$C$4^2)*$C$5+$C$4*SQRT($C$5)*_xlfn.NORM.S.INV(RAND()))</f>
        <v>149.21668200410951</v>
      </c>
      <c r="AP75">
        <f ca="1">AO75*EXP(($C$6-0.5*$C$4^2)*$C$5+$C$4*SQRT($C$5)*_xlfn.NORM.S.INV(RAND()))</f>
        <v>147.76267906303411</v>
      </c>
      <c r="AQ75">
        <f ca="1">AP75*EXP(($C$6-0.5*$C$4^2)*$C$5+$C$4*SQRT($C$5)*_xlfn.NORM.S.INV(RAND()))</f>
        <v>146.16434492711363</v>
      </c>
      <c r="AR75">
        <f ca="1">AQ75*EXP(($C$6-0.5*$C$4^2)*$C$5+$C$4*SQRT($C$5)*_xlfn.NORM.S.INV(RAND()))</f>
        <v>144.97990543652438</v>
      </c>
      <c r="AS75">
        <f ca="1">AR75*EXP(($C$6-0.5*$C$4^2)*$C$5+$C$4*SQRT($C$5)*_xlfn.NORM.S.INV(RAND()))</f>
        <v>145.50565023980568</v>
      </c>
      <c r="AT75">
        <f ca="1">AS75*EXP(($C$6-0.5*$C$4^2)*$C$5+$C$4*SQRT($C$5)*_xlfn.NORM.S.INV(RAND()))</f>
        <v>142.9973677213699</v>
      </c>
      <c r="AU75">
        <f ca="1">AT75*EXP(($C$6-0.5*$C$4^2)*$C$5+$C$4*SQRT($C$5)*_xlfn.NORM.S.INV(RAND()))</f>
        <v>140.0057688664065</v>
      </c>
      <c r="AV75">
        <f ca="1">AU75*EXP(($C$6-0.5*$C$4^2)*$C$5+$C$4*SQRT($C$5)*_xlfn.NORM.S.INV(RAND()))</f>
        <v>135.00494896593591</v>
      </c>
      <c r="AW75">
        <f ca="1">AV75*EXP(($C$6-0.5*$C$4^2)*$C$5+$C$4*SQRT($C$5)*_xlfn.NORM.S.INV(RAND()))</f>
        <v>135.41132831748513</v>
      </c>
      <c r="AX75">
        <f ca="1">AW75*EXP(($C$6-0.5*$C$4^2)*$C$5+$C$4*SQRT($C$5)*_xlfn.NORM.S.INV(RAND()))</f>
        <v>133.16674562005605</v>
      </c>
      <c r="AY75">
        <f ca="1">AX75*EXP(($C$6-0.5*$C$4^2)*$C$5+$C$4*SQRT($C$5)*_xlfn.NORM.S.INV(RAND()))</f>
        <v>133.94333423443095</v>
      </c>
      <c r="AZ75">
        <f ca="1">AY75*EXP(($C$6-0.5*$C$4^2)*$C$5+$C$4*SQRT($C$5)*_xlfn.NORM.S.INV(RAND()))</f>
        <v>135.57352490334335</v>
      </c>
      <c r="BA75">
        <f ca="1">AZ75*EXP(($C$6-0.5*$C$4^2)*$C$5+$C$4*SQRT($C$5)*_xlfn.NORM.S.INV(RAND()))</f>
        <v>135.93914356172317</v>
      </c>
      <c r="BB75">
        <f ca="1">BA75*EXP(($C$6-0.5*$C$4^2)*$C$5+$C$4*SQRT($C$5)*_xlfn.NORM.S.INV(RAND()))</f>
        <v>134.2728512551061</v>
      </c>
      <c r="BC75">
        <f ca="1">BB75*EXP(($C$6-0.5*$C$4^2)*$C$5+$C$4*SQRT($C$5)*_xlfn.NORM.S.INV(RAND()))</f>
        <v>133.94633466554137</v>
      </c>
      <c r="BD75">
        <f ca="1">BC75*EXP(($C$6-0.5*$C$4^2)*$C$5+$C$4*SQRT($C$5)*_xlfn.NORM.S.INV(RAND()))</f>
        <v>132.87499936099189</v>
      </c>
      <c r="BE75">
        <f ca="1">BD75*EXP(($C$6-0.5*$C$4^2)*$C$5+$C$4*SQRT($C$5)*_xlfn.NORM.S.INV(RAND()))</f>
        <v>131.74523502779121</v>
      </c>
      <c r="BF75">
        <f ca="1">BE75*EXP(($C$6-0.5*$C$4^2)*$C$5+$C$4*SQRT($C$5)*_xlfn.NORM.S.INV(RAND()))</f>
        <v>132.2625256003038</v>
      </c>
      <c r="BG75">
        <f ca="1">BF75*EXP(($C$6-0.5*$C$4^2)*$C$5+$C$4*SQRT($C$5)*_xlfn.NORM.S.INV(RAND()))</f>
        <v>133.3972207447664</v>
      </c>
      <c r="BH75">
        <f ca="1">BG75*EXP(($C$6-0.5*$C$4^2)*$C$5+$C$4*SQRT($C$5)*_xlfn.NORM.S.INV(RAND()))</f>
        <v>135.24415799087637</v>
      </c>
      <c r="BI75">
        <f ca="1">BH75*EXP(($C$6-0.5*$C$4^2)*$C$5+$C$4*SQRT($C$5)*_xlfn.NORM.S.INV(RAND()))</f>
        <v>136.6316614856826</v>
      </c>
      <c r="BJ75">
        <f ca="1">BI75*EXP(($C$6-0.5*$C$4^2)*$C$5+$C$4*SQRT($C$5)*_xlfn.NORM.S.INV(RAND()))</f>
        <v>136.96046587385976</v>
      </c>
      <c r="BK75">
        <f ca="1">BJ75*EXP(($C$6-0.5*$C$4^2)*$C$5+$C$4*SQRT($C$5)*_xlfn.NORM.S.INV(RAND()))</f>
        <v>136.37484839924815</v>
      </c>
      <c r="BL75">
        <f ca="1">BK75*EXP(($C$6-0.5*$C$4^2)*$C$5+$C$4*SQRT($C$5)*_xlfn.NORM.S.INV(RAND()))</f>
        <v>139.16789469371849</v>
      </c>
      <c r="BM75">
        <f ca="1">BL75*EXP(($C$6-0.5*$C$4^2)*$C$5+$C$4*SQRT($C$5)*_xlfn.NORM.S.INV(RAND()))</f>
        <v>137.06164509212502</v>
      </c>
      <c r="BN75">
        <f ca="1">BM75*EXP(($C$6-0.5*$C$4^2)*$C$5+$C$4*SQRT($C$5)*_xlfn.NORM.S.INV(RAND()))</f>
        <v>136.34920479421149</v>
      </c>
      <c r="BO75">
        <f ca="1">BN75*EXP(($C$6-0.5*$C$4^2)*$C$5+$C$4*SQRT($C$5)*_xlfn.NORM.S.INV(RAND()))</f>
        <v>134.43306377480044</v>
      </c>
      <c r="BP75">
        <f ca="1">BO75*EXP(($C$6-0.5*$C$4^2)*$C$5+$C$4*SQRT($C$5)*_xlfn.NORM.S.INV(RAND()))</f>
        <v>131.63140103943428</v>
      </c>
      <c r="BQ75">
        <f ca="1">BP75*EXP(($C$6-0.5*$C$4^2)*$C$5+$C$4*SQRT($C$5)*_xlfn.NORM.S.INV(RAND()))</f>
        <v>128.8343278217001</v>
      </c>
      <c r="BR75">
        <f ca="1">BQ75*EXP(($C$6-0.5*$C$4^2)*$C$5+$C$4*SQRT($C$5)*_xlfn.NORM.S.INV(RAND()))</f>
        <v>123.89299879295484</v>
      </c>
      <c r="BS75">
        <f ca="1">BR75*EXP(($C$6-0.5*$C$4^2)*$C$5+$C$4*SQRT($C$5)*_xlfn.NORM.S.INV(RAND()))</f>
        <v>124.4874874208312</v>
      </c>
      <c r="BT75">
        <f ca="1">BS75*EXP(($C$6-0.5*$C$4^2)*$C$5+$C$4*SQRT($C$5)*_xlfn.NORM.S.INV(RAND()))</f>
        <v>122.3541719723212</v>
      </c>
      <c r="BU75">
        <f ca="1">BT75*EXP(($C$6-0.5*$C$4^2)*$C$5+$C$4*SQRT($C$5)*_xlfn.NORM.S.INV(RAND()))</f>
        <v>121.468896199119</v>
      </c>
      <c r="BV75">
        <f ca="1">BU75*EXP(($C$6-0.5*$C$4^2)*$C$5+$C$4*SQRT($C$5)*_xlfn.NORM.S.INV(RAND()))</f>
        <v>122.5518500989424</v>
      </c>
      <c r="BW75">
        <f ca="1">BV75*EXP(($C$6-0.5*$C$4^2)*$C$5+$C$4*SQRT($C$5)*_xlfn.NORM.S.INV(RAND()))</f>
        <v>124.94892134601925</v>
      </c>
      <c r="BX75">
        <f ca="1">BW75*EXP(($C$6-0.5*$C$4^2)*$C$5+$C$4*SQRT($C$5)*_xlfn.NORM.S.INV(RAND()))</f>
        <v>127.67145130756057</v>
      </c>
      <c r="BY75">
        <f ca="1">BX75*EXP(($C$6-0.5*$C$4^2)*$C$5+$C$4*SQRT($C$5)*_xlfn.NORM.S.INV(RAND()))</f>
        <v>128.98625738607129</v>
      </c>
      <c r="BZ75">
        <f ca="1">BY75*EXP(($C$6-0.5*$C$4^2)*$C$5+$C$4*SQRT($C$5)*_xlfn.NORM.S.INV(RAND()))</f>
        <v>129.67639684429105</v>
      </c>
      <c r="CA75">
        <f ca="1">BZ75*EXP(($C$6-0.5*$C$4^2)*$C$5+$C$4*SQRT($C$5)*_xlfn.NORM.S.INV(RAND()))</f>
        <v>129.37012307510628</v>
      </c>
      <c r="CB75">
        <f ca="1">CA75*EXP(($C$6-0.5*$C$4^2)*$C$5+$C$4*SQRT($C$5)*_xlfn.NORM.S.INV(RAND()))</f>
        <v>130.21779238652786</v>
      </c>
      <c r="CC75">
        <f ca="1">CB75*EXP(($C$6-0.5*$C$4^2)*$C$5+$C$4*SQRT($C$5)*_xlfn.NORM.S.INV(RAND()))</f>
        <v>128.12432940939351</v>
      </c>
      <c r="CD75">
        <f ca="1">CC75*EXP(($C$6-0.5*$C$4^2)*$C$5+$C$4*SQRT($C$5)*_xlfn.NORM.S.INV(RAND()))</f>
        <v>130.0289534882202</v>
      </c>
      <c r="CE75">
        <f ca="1">CD75*EXP(($C$6-0.5*$C$4^2)*$C$5+$C$4*SQRT($C$5)*_xlfn.NORM.S.INV(RAND()))</f>
        <v>130.72910273024175</v>
      </c>
      <c r="CF75">
        <f ca="1">CE75*EXP(($C$6-0.5*$C$4^2)*$C$5+$C$4*SQRT($C$5)*_xlfn.NORM.S.INV(RAND()))</f>
        <v>127.61641960374563</v>
      </c>
      <c r="CG75">
        <f ca="1">CF75*EXP(($C$6-0.5*$C$4^2)*$C$5+$C$4*SQRT($C$5)*_xlfn.NORM.S.INV(RAND()))</f>
        <v>125.55657596073607</v>
      </c>
      <c r="CH75">
        <f ca="1">CG75*EXP(($C$6-0.5*$C$4^2)*$C$5+$C$4*SQRT($C$5)*_xlfn.NORM.S.INV(RAND()))</f>
        <v>121.56632105185471</v>
      </c>
      <c r="CI75">
        <f ca="1">CH75*EXP(($C$6-0.5*$C$4^2)*$C$5+$C$4*SQRT($C$5)*_xlfn.NORM.S.INV(RAND()))</f>
        <v>122.53293523036872</v>
      </c>
      <c r="CJ75">
        <f ca="1">CI75*EXP(($C$6-0.5*$C$4^2)*$C$5+$C$4*SQRT($C$5)*_xlfn.NORM.S.INV(RAND()))</f>
        <v>123.23021077934132</v>
      </c>
      <c r="CK75">
        <f ca="1">CJ75*EXP(($C$6-0.5*$C$4^2)*$C$5+$C$4*SQRT($C$5)*_xlfn.NORM.S.INV(RAND()))</f>
        <v>122.41817879141006</v>
      </c>
      <c r="CL75">
        <f ca="1">CK75*EXP(($C$6-0.5*$C$4^2)*$C$5+$C$4*SQRT($C$5)*_xlfn.NORM.S.INV(RAND()))</f>
        <v>118.26282430632178</v>
      </c>
      <c r="CM75">
        <f ca="1">CL75*EXP(($C$6-0.5*$C$4^2)*$C$5+$C$4*SQRT($C$5)*_xlfn.NORM.S.INV(RAND()))</f>
        <v>121.14893485325538</v>
      </c>
      <c r="CN75">
        <f ca="1">CM75*EXP(($C$6-0.5*$C$4^2)*$C$5+$C$4*SQRT($C$5)*_xlfn.NORM.S.INV(RAND()))</f>
        <v>120.59489702791637</v>
      </c>
      <c r="CO75">
        <f ca="1">CN75*EXP(($C$6-0.5*$C$4^2)*$C$5+$C$4*SQRT($C$5)*_xlfn.NORM.S.INV(RAND()))</f>
        <v>122.1218861229068</v>
      </c>
      <c r="CP75">
        <f ca="1">CO75*EXP(($C$6-0.5*$C$4^2)*$C$5+$C$4*SQRT($C$5)*_xlfn.NORM.S.INV(RAND()))</f>
        <v>121.10749210016817</v>
      </c>
      <c r="CQ75">
        <f ca="1">CP75*EXP(($C$6-0.5*$C$4^2)*$C$5+$C$4*SQRT($C$5)*_xlfn.NORM.S.INV(RAND()))</f>
        <v>118.98260254306089</v>
      </c>
      <c r="CR75">
        <f ca="1">CQ75*EXP(($C$6-0.5*$C$4^2)*$C$5+$C$4*SQRT($C$5)*_xlfn.NORM.S.INV(RAND()))</f>
        <v>120.00760602820802</v>
      </c>
      <c r="CS75">
        <f ca="1">CR75*EXP(($C$6-0.5*$C$4^2)*$C$5+$C$4*SQRT($C$5)*_xlfn.NORM.S.INV(RAND()))</f>
        <v>118.93283191210077</v>
      </c>
      <c r="CT75">
        <f ca="1">CS75*EXP(($C$6-0.5*$C$4^2)*$C$5+$C$4*SQRT($C$5)*_xlfn.NORM.S.INV(RAND()))</f>
        <v>120.12164737231372</v>
      </c>
      <c r="CU75">
        <f ca="1">CT75*EXP(($C$6-0.5*$C$4^2)*$C$5+$C$4*SQRT($C$5)*_xlfn.NORM.S.INV(RAND()))</f>
        <v>118.05090739026581</v>
      </c>
      <c r="CV75">
        <f ca="1">CU75*EXP(($C$6-0.5*$C$4^2)*$C$5+$C$4*SQRT($C$5)*_xlfn.NORM.S.INV(RAND()))</f>
        <v>118.3880877880501</v>
      </c>
      <c r="CW75">
        <f ca="1">CV75*EXP(($C$6-0.5*$C$4^2)*$C$5+$C$4*SQRT($C$5)*_xlfn.NORM.S.INV(RAND()))</f>
        <v>112.60972382510268</v>
      </c>
      <c r="CX75">
        <f ca="1">CW75*EXP(($C$6-0.5*$C$4^2)*$C$5+$C$4*SQRT($C$5)*_xlfn.NORM.S.INV(RAND()))</f>
        <v>116.12227121470022</v>
      </c>
      <c r="CY75">
        <f ca="1">CX75*EXP(($C$6-0.5*$C$4^2)*$C$5+$C$4*SQRT($C$5)*_xlfn.NORM.S.INV(RAND()))</f>
        <v>115.08223053050831</v>
      </c>
      <c r="CZ75">
        <f ca="1">CY75*EXP(($C$6-0.5*$C$4^2)*$C$5+$C$4*SQRT($C$5)*_xlfn.NORM.S.INV(RAND()))</f>
        <v>114.10599819514707</v>
      </c>
      <c r="DA75">
        <f ca="1">CZ75*EXP(($C$6-0.5*$C$4^2)*$C$5+$C$4*SQRT($C$5)*_xlfn.NORM.S.INV(RAND()))</f>
        <v>110.22264842592337</v>
      </c>
      <c r="DB75">
        <f ca="1">DA75*EXP(($C$6-0.5*$C$4^2)*$C$5+$C$4*SQRT($C$5)*_xlfn.NORM.S.INV(RAND()))</f>
        <v>109.30671517939416</v>
      </c>
      <c r="DC75">
        <f ca="1">DB75*EXP(($C$6-0.5*$C$4^2)*$C$5+$C$4*SQRT($C$5)*_xlfn.NORM.S.INV(RAND()))</f>
        <v>111.84301756003364</v>
      </c>
      <c r="DD75">
        <f ca="1">DC75*EXP(($C$6-0.5*$C$4^2)*$C$5+$C$4*SQRT($C$5)*_xlfn.NORM.S.INV(RAND()))</f>
        <v>112.39184665824212</v>
      </c>
      <c r="DE75">
        <f ca="1">DD75*EXP(($C$6-0.5*$C$4^2)*$C$5+$C$4*SQRT($C$5)*_xlfn.NORM.S.INV(RAND()))</f>
        <v>108.15676814634504</v>
      </c>
      <c r="DF75">
        <f ca="1">DE75*EXP(($C$6-0.5*$C$4^2)*$C$5+$C$4*SQRT($C$5)*_xlfn.NORM.S.INV(RAND()))</f>
        <v>106.68262657948682</v>
      </c>
      <c r="DG75">
        <f ca="1">DF75*EXP(($C$6-0.5*$C$4^2)*$C$5+$C$4*SQRT($C$5)*_xlfn.NORM.S.INV(RAND()))</f>
        <v>108.70544029176729</v>
      </c>
      <c r="DH75">
        <f ca="1">DG75*EXP(($C$6-0.5*$C$4^2)*$C$5+$C$4*SQRT($C$5)*_xlfn.NORM.S.INV(RAND()))</f>
        <v>107.35238283697471</v>
      </c>
      <c r="DI75">
        <f ca="1">DH75*EXP(($C$6-0.5*$C$4^2)*$C$5+$C$4*SQRT($C$5)*_xlfn.NORM.S.INV(RAND()))</f>
        <v>107.84533819594189</v>
      </c>
      <c r="DJ75">
        <f ca="1">DI75*EXP(($C$6-0.5*$C$4^2)*$C$5+$C$4*SQRT($C$5)*_xlfn.NORM.S.INV(RAND()))</f>
        <v>109.72852349302235</v>
      </c>
      <c r="DK75">
        <f ca="1">DJ75*EXP(($C$6-0.5*$C$4^2)*$C$5+$C$4*SQRT($C$5)*_xlfn.NORM.S.INV(RAND()))</f>
        <v>107.62583221535212</v>
      </c>
      <c r="DL75">
        <f ca="1">DK75*EXP(($C$6-0.5*$C$4^2)*$C$5+$C$4*SQRT($C$5)*_xlfn.NORM.S.INV(RAND()))</f>
        <v>107.42312061555332</v>
      </c>
      <c r="DM75">
        <f ca="1">DL75*EXP(($C$6-0.5*$C$4^2)*$C$5+$C$4*SQRT($C$5)*_xlfn.NORM.S.INV(RAND()))</f>
        <v>106.42360490733003</v>
      </c>
      <c r="DN75">
        <f ca="1">DM75*EXP(($C$6-0.5*$C$4^2)*$C$5+$C$4*SQRT($C$5)*_xlfn.NORM.S.INV(RAND()))</f>
        <v>105.46049486171823</v>
      </c>
      <c r="DO75">
        <f ca="1">DN75*EXP(($C$6-0.5*$C$4^2)*$C$5+$C$4*SQRT($C$5)*_xlfn.NORM.S.INV(RAND()))</f>
        <v>103.84902168189313</v>
      </c>
      <c r="DP75">
        <f ca="1">DO75*EXP(($C$6-0.5*$C$4^2)*$C$5+$C$4*SQRT($C$5)*_xlfn.NORM.S.INV(RAND()))</f>
        <v>102.26984629971955</v>
      </c>
      <c r="DQ75">
        <f ca="1">DP75*EXP(($C$6-0.5*$C$4^2)*$C$5+$C$4*SQRT($C$5)*_xlfn.NORM.S.INV(RAND()))</f>
        <v>102.08803889055413</v>
      </c>
      <c r="DR75">
        <f ca="1">DQ75*EXP(($C$6-0.5*$C$4^2)*$C$5+$C$4*SQRT($C$5)*_xlfn.NORM.S.INV(RAND()))</f>
        <v>103.12432370521388</v>
      </c>
      <c r="DS75">
        <f ca="1">DR75*EXP(($C$6-0.5*$C$4^2)*$C$5+$C$4*SQRT($C$5)*_xlfn.NORM.S.INV(RAND()))</f>
        <v>102.34952037517151</v>
      </c>
      <c r="DT75">
        <f ca="1">DS75*EXP(($C$6-0.5*$C$4^2)*$C$5+$C$4*SQRT($C$5)*_xlfn.NORM.S.INV(RAND()))</f>
        <v>103.02200817353599</v>
      </c>
      <c r="DU75">
        <f ca="1">DT75*EXP(($C$6-0.5*$C$4^2)*$C$5+$C$4*SQRT($C$5)*_xlfn.NORM.S.INV(RAND()))</f>
        <v>103.13413606473594</v>
      </c>
      <c r="DV75">
        <f ca="1">DU75*EXP(($C$6-0.5*$C$4^2)*$C$5+$C$4*SQRT($C$5)*_xlfn.NORM.S.INV(RAND()))</f>
        <v>108.2653366202466</v>
      </c>
      <c r="DW75">
        <f ca="1">DV75*EXP(($C$6-0.5*$C$4^2)*$C$5+$C$4*SQRT($C$5)*_xlfn.NORM.S.INV(RAND()))</f>
        <v>108.05268648178911</v>
      </c>
      <c r="DX75">
        <f ca="1">DW75*EXP(($C$6-0.5*$C$4^2)*$C$5+$C$4*SQRT($C$5)*_xlfn.NORM.S.INV(RAND()))</f>
        <v>107.22215122981709</v>
      </c>
      <c r="DY75">
        <f ca="1">DX75*EXP(($C$6-0.5*$C$4^2)*$C$5+$C$4*SQRT($C$5)*_xlfn.NORM.S.INV(RAND()))</f>
        <v>107.44195169478955</v>
      </c>
      <c r="DZ75">
        <f ca="1">DY75*EXP(($C$6-0.5*$C$4^2)*$C$5+$C$4*SQRT($C$5)*_xlfn.NORM.S.INV(RAND()))</f>
        <v>108.66661459471995</v>
      </c>
      <c r="EA75">
        <f ca="1">DZ75*EXP(($C$6-0.5*$C$4^2)*$C$5+$C$4*SQRT($C$5)*_xlfn.NORM.S.INV(RAND()))</f>
        <v>104.24171449337834</v>
      </c>
      <c r="EB75">
        <f ca="1">EA75*EXP(($C$6-0.5*$C$4^2)*$C$5+$C$4*SQRT($C$5)*_xlfn.NORM.S.INV(RAND()))</f>
        <v>105.02707571528741</v>
      </c>
      <c r="EC75">
        <f ca="1">EB75*EXP(($C$6-0.5*$C$4^2)*$C$5+$C$4*SQRT($C$5)*_xlfn.NORM.S.INV(RAND()))</f>
        <v>104.46056611407884</v>
      </c>
      <c r="ED75">
        <f ca="1">EC75*EXP(($C$6-0.5*$C$4^2)*$C$5+$C$4*SQRT($C$5)*_xlfn.NORM.S.INV(RAND()))</f>
        <v>105.84016503736699</v>
      </c>
      <c r="EE75">
        <f ca="1">ED75*EXP(($C$6-0.5*$C$4^2)*$C$5+$C$4*SQRT($C$5)*_xlfn.NORM.S.INV(RAND()))</f>
        <v>102.76512833172529</v>
      </c>
      <c r="EF75">
        <f ca="1">EE75*EXP(($C$6-0.5*$C$4^2)*$C$5+$C$4*SQRT($C$5)*_xlfn.NORM.S.INV(RAND()))</f>
        <v>102.8171964712263</v>
      </c>
      <c r="EG75">
        <f ca="1">EF75*EXP(($C$6-0.5*$C$4^2)*$C$5+$C$4*SQRT($C$5)*_xlfn.NORM.S.INV(RAND()))</f>
        <v>104.89519322781463</v>
      </c>
      <c r="EH75">
        <f ca="1">EG75*EXP(($C$6-0.5*$C$4^2)*$C$5+$C$4*SQRT($C$5)*_xlfn.NORM.S.INV(RAND()))</f>
        <v>106.25717276290854</v>
      </c>
      <c r="EI75">
        <f ca="1">EH75*EXP(($C$6-0.5*$C$4^2)*$C$5+$C$4*SQRT($C$5)*_xlfn.NORM.S.INV(RAND()))</f>
        <v>106.42705926254314</v>
      </c>
      <c r="EJ75">
        <f ca="1">EI75*EXP(($C$6-0.5*$C$4^2)*$C$5+$C$4*SQRT($C$5)*_xlfn.NORM.S.INV(RAND()))</f>
        <v>106.95026117289136</v>
      </c>
      <c r="EK75">
        <f ca="1">EJ75*EXP(($C$6-0.5*$C$4^2)*$C$5+$C$4*SQRT($C$5)*_xlfn.NORM.S.INV(RAND()))</f>
        <v>108.90708286629261</v>
      </c>
      <c r="EL75">
        <f ca="1">EK75*EXP(($C$6-0.5*$C$4^2)*$C$5+$C$4*SQRT($C$5)*_xlfn.NORM.S.INV(RAND()))</f>
        <v>110.5694851141559</v>
      </c>
      <c r="EM75">
        <f ca="1">EL75*EXP(($C$6-0.5*$C$4^2)*$C$5+$C$4*SQRT($C$5)*_xlfn.NORM.S.INV(RAND()))</f>
        <v>110.9707426539794</v>
      </c>
      <c r="EN75">
        <f ca="1">EM75*EXP(($C$6-0.5*$C$4^2)*$C$5+$C$4*SQRT($C$5)*_xlfn.NORM.S.INV(RAND()))</f>
        <v>111.20010302507347</v>
      </c>
      <c r="EO75">
        <f ca="1">EN75*EXP(($C$6-0.5*$C$4^2)*$C$5+$C$4*SQRT($C$5)*_xlfn.NORM.S.INV(RAND()))</f>
        <v>110.84595508284806</v>
      </c>
      <c r="EP75">
        <f ca="1">EO75*EXP(($C$6-0.5*$C$4^2)*$C$5+$C$4*SQRT($C$5)*_xlfn.NORM.S.INV(RAND()))</f>
        <v>116.93550043719092</v>
      </c>
      <c r="EQ75">
        <f ca="1">EP75*EXP(($C$6-0.5*$C$4^2)*$C$5+$C$4*SQRT($C$5)*_xlfn.NORM.S.INV(RAND()))</f>
        <v>118.8963672588994</v>
      </c>
      <c r="ER75">
        <f ca="1">EQ75*EXP(($C$6-0.5*$C$4^2)*$C$5+$C$4*SQRT($C$5)*_xlfn.NORM.S.INV(RAND()))</f>
        <v>122.07031447887914</v>
      </c>
      <c r="ES75">
        <f ca="1">ER75*EXP(($C$6-0.5*$C$4^2)*$C$5+$C$4*SQRT($C$5)*_xlfn.NORM.S.INV(RAND()))</f>
        <v>120.43434295155161</v>
      </c>
      <c r="ET75">
        <f ca="1">ES75*EXP(($C$6-0.5*$C$4^2)*$C$5+$C$4*SQRT($C$5)*_xlfn.NORM.S.INV(RAND()))</f>
        <v>120.64135014282728</v>
      </c>
      <c r="EU75">
        <f ca="1">ET75*EXP(($C$6-0.5*$C$4^2)*$C$5+$C$4*SQRT($C$5)*_xlfn.NORM.S.INV(RAND()))</f>
        <v>120.53817696990562</v>
      </c>
      <c r="EV75">
        <f ca="1">EU75*EXP(($C$6-0.5*$C$4^2)*$C$5+$C$4*SQRT($C$5)*_xlfn.NORM.S.INV(RAND()))</f>
        <v>120.00073669644539</v>
      </c>
      <c r="EW75">
        <f ca="1">EV75*EXP(($C$6-0.5*$C$4^2)*$C$5+$C$4*SQRT($C$5)*_xlfn.NORM.S.INV(RAND()))</f>
        <v>118.92854933990529</v>
      </c>
      <c r="EX75">
        <f ca="1">EW75*EXP(($C$6-0.5*$C$4^2)*$C$5+$C$4*SQRT($C$5)*_xlfn.NORM.S.INV(RAND()))</f>
        <v>120.71543130788324</v>
      </c>
      <c r="EY75">
        <f ca="1">EX75*EXP(($C$6-0.5*$C$4^2)*$C$5+$C$4*SQRT($C$5)*_xlfn.NORM.S.INV(RAND()))</f>
        <v>120.04769287283834</v>
      </c>
      <c r="EZ75">
        <f ca="1">EY75*EXP(($C$6-0.5*$C$4^2)*$C$5+$C$4*SQRT($C$5)*_xlfn.NORM.S.INV(RAND()))</f>
        <v>120.05611488305574</v>
      </c>
      <c r="FA75">
        <f ca="1">EZ75*EXP(($C$6-0.5*$C$4^2)*$C$5+$C$4*SQRT($C$5)*_xlfn.NORM.S.INV(RAND()))</f>
        <v>118.53022290967303</v>
      </c>
      <c r="FB75">
        <f ca="1">FA75*EXP(($C$6-0.5*$C$4^2)*$C$5+$C$4*SQRT($C$5)*_xlfn.NORM.S.INV(RAND()))</f>
        <v>119.920841477819</v>
      </c>
      <c r="FC75">
        <f ca="1">FB75*EXP(($C$6-0.5*$C$4^2)*$C$5+$C$4*SQRT($C$5)*_xlfn.NORM.S.INV(RAND()))</f>
        <v>120.81625421996111</v>
      </c>
      <c r="FD75">
        <f ca="1">FC75*EXP(($C$6-0.5*$C$4^2)*$C$5+$C$4*SQRT($C$5)*_xlfn.NORM.S.INV(RAND()))</f>
        <v>122.51268135983828</v>
      </c>
      <c r="FE75">
        <f ca="1">FD75*EXP(($C$6-0.5*$C$4^2)*$C$5+$C$4*SQRT($C$5)*_xlfn.NORM.S.INV(RAND()))</f>
        <v>121.47234533483474</v>
      </c>
      <c r="FF75">
        <f ca="1">FE75*EXP(($C$6-0.5*$C$4^2)*$C$5+$C$4*SQRT($C$5)*_xlfn.NORM.S.INV(RAND()))</f>
        <v>121.61416276311843</v>
      </c>
      <c r="FG75">
        <f ca="1">FF75*EXP(($C$6-0.5*$C$4^2)*$C$5+$C$4*SQRT($C$5)*_xlfn.NORM.S.INV(RAND()))</f>
        <v>117.55958947480687</v>
      </c>
      <c r="FH75">
        <f ca="1">FG75*EXP(($C$6-0.5*$C$4^2)*$C$5+$C$4*SQRT($C$5)*_xlfn.NORM.S.INV(RAND()))</f>
        <v>117.00255780724422</v>
      </c>
      <c r="FI75">
        <f ca="1">FH75*EXP(($C$6-0.5*$C$4^2)*$C$5+$C$4*SQRT($C$5)*_xlfn.NORM.S.INV(RAND()))</f>
        <v>119.2657689914263</v>
      </c>
      <c r="FJ75">
        <f ca="1">FI75*EXP(($C$6-0.5*$C$4^2)*$C$5+$C$4*SQRT($C$5)*_xlfn.NORM.S.INV(RAND()))</f>
        <v>116.73258797220996</v>
      </c>
      <c r="FK75">
        <f ca="1">FJ75*EXP(($C$6-0.5*$C$4^2)*$C$5+$C$4*SQRT($C$5)*_xlfn.NORM.S.INV(RAND()))</f>
        <v>114.58051048986479</v>
      </c>
      <c r="FL75">
        <f ca="1">FK75*EXP(($C$6-0.5*$C$4^2)*$C$5+$C$4*SQRT($C$5)*_xlfn.NORM.S.INV(RAND()))</f>
        <v>114.52598229284982</v>
      </c>
      <c r="FM75">
        <f ca="1">FL75*EXP(($C$6-0.5*$C$4^2)*$C$5+$C$4*SQRT($C$5)*_xlfn.NORM.S.INV(RAND()))</f>
        <v>115.46742036227403</v>
      </c>
      <c r="FN75">
        <f ca="1">FM75*EXP(($C$6-0.5*$C$4^2)*$C$5+$C$4*SQRT($C$5)*_xlfn.NORM.S.INV(RAND()))</f>
        <v>112.31261593083362</v>
      </c>
      <c r="FO75">
        <f ca="1">FN75*EXP(($C$6-0.5*$C$4^2)*$C$5+$C$4*SQRT($C$5)*_xlfn.NORM.S.INV(RAND()))</f>
        <v>109.70395266908807</v>
      </c>
      <c r="FP75">
        <f ca="1">FO75*EXP(($C$6-0.5*$C$4^2)*$C$5+$C$4*SQRT($C$5)*_xlfn.NORM.S.INV(RAND()))</f>
        <v>111.64323425318091</v>
      </c>
      <c r="FQ75">
        <f ca="1">FP75*EXP(($C$6-0.5*$C$4^2)*$C$5+$C$4*SQRT($C$5)*_xlfn.NORM.S.INV(RAND()))</f>
        <v>110.61334596764756</v>
      </c>
      <c r="FR75">
        <f ca="1">FQ75*EXP(($C$6-0.5*$C$4^2)*$C$5+$C$4*SQRT($C$5)*_xlfn.NORM.S.INV(RAND()))</f>
        <v>111.68609433041075</v>
      </c>
      <c r="FS75">
        <f ca="1">FR75*EXP(($C$6-0.5*$C$4^2)*$C$5+$C$4*SQRT($C$5)*_xlfn.NORM.S.INV(RAND()))</f>
        <v>113.58343676298709</v>
      </c>
      <c r="FT75">
        <f ca="1">FS75*EXP(($C$6-0.5*$C$4^2)*$C$5+$C$4*SQRT($C$5)*_xlfn.NORM.S.INV(RAND()))</f>
        <v>114.80532580120467</v>
      </c>
      <c r="FU75">
        <f ca="1">FT75*EXP(($C$6-0.5*$C$4^2)*$C$5+$C$4*SQRT($C$5)*_xlfn.NORM.S.INV(RAND()))</f>
        <v>113.07093214451217</v>
      </c>
      <c r="FV75">
        <f ca="1">FU75*EXP(($C$6-0.5*$C$4^2)*$C$5+$C$4*SQRT($C$5)*_xlfn.NORM.S.INV(RAND()))</f>
        <v>110.30565116614568</v>
      </c>
      <c r="FW75">
        <f ca="1">FV75*EXP(($C$6-0.5*$C$4^2)*$C$5+$C$4*SQRT($C$5)*_xlfn.NORM.S.INV(RAND()))</f>
        <v>109.47452296645105</v>
      </c>
      <c r="FX75">
        <f ca="1">FW75*EXP(($C$6-0.5*$C$4^2)*$C$5+$C$4*SQRT($C$5)*_xlfn.NORM.S.INV(RAND()))</f>
        <v>105.57013643399553</v>
      </c>
      <c r="FY75">
        <f ca="1">FX75*EXP(($C$6-0.5*$C$4^2)*$C$5+$C$4*SQRT($C$5)*_xlfn.NORM.S.INV(RAND()))</f>
        <v>105.10363873827174</v>
      </c>
      <c r="FZ75">
        <f ca="1">FY75*EXP(($C$6-0.5*$C$4^2)*$C$5+$C$4*SQRT($C$5)*_xlfn.NORM.S.INV(RAND()))</f>
        <v>108.98425306658811</v>
      </c>
      <c r="GA75">
        <f ca="1">FZ75*EXP(($C$6-0.5*$C$4^2)*$C$5+$C$4*SQRT($C$5)*_xlfn.NORM.S.INV(RAND()))</f>
        <v>110.79702731177495</v>
      </c>
      <c r="GB75">
        <f ca="1">GA75*EXP(($C$6-0.5*$C$4^2)*$C$5+$C$4*SQRT($C$5)*_xlfn.NORM.S.INV(RAND()))</f>
        <v>109.89685547584763</v>
      </c>
      <c r="GC75">
        <f ca="1">GB75*EXP(($C$6-0.5*$C$4^2)*$C$5+$C$4*SQRT($C$5)*_xlfn.NORM.S.INV(RAND()))</f>
        <v>110.94486811379605</v>
      </c>
      <c r="GD75">
        <f ca="1">GC75*EXP(($C$6-0.5*$C$4^2)*$C$5+$C$4*SQRT($C$5)*_xlfn.NORM.S.INV(RAND()))</f>
        <v>114.66966066141272</v>
      </c>
      <c r="GE75">
        <f ca="1">GD75*EXP(($C$6-0.5*$C$4^2)*$C$5+$C$4*SQRT($C$5)*_xlfn.NORM.S.INV(RAND()))</f>
        <v>114.98534972884613</v>
      </c>
      <c r="GF75">
        <f ca="1">GE75*EXP(($C$6-0.5*$C$4^2)*$C$5+$C$4*SQRT($C$5)*_xlfn.NORM.S.INV(RAND()))</f>
        <v>114.5976829786359</v>
      </c>
      <c r="GG75">
        <f ca="1">GF75*EXP(($C$6-0.5*$C$4^2)*$C$5+$C$4*SQRT($C$5)*_xlfn.NORM.S.INV(RAND()))</f>
        <v>117.39639189147016</v>
      </c>
      <c r="GH75">
        <f ca="1">GG75*EXP(($C$6-0.5*$C$4^2)*$C$5+$C$4*SQRT($C$5)*_xlfn.NORM.S.INV(RAND()))</f>
        <v>113.24521175582571</v>
      </c>
      <c r="GI75">
        <f ca="1">GH75*EXP(($C$6-0.5*$C$4^2)*$C$5+$C$4*SQRT($C$5)*_xlfn.NORM.S.INV(RAND()))</f>
        <v>111.00431485872872</v>
      </c>
      <c r="GJ75">
        <f ca="1">GI75*EXP(($C$6-0.5*$C$4^2)*$C$5+$C$4*SQRT($C$5)*_xlfn.NORM.S.INV(RAND()))</f>
        <v>112.76690421808222</v>
      </c>
      <c r="GK75">
        <f ca="1">GJ75*EXP(($C$6-0.5*$C$4^2)*$C$5+$C$4*SQRT($C$5)*_xlfn.NORM.S.INV(RAND()))</f>
        <v>110.12743025579002</v>
      </c>
      <c r="GL75">
        <f ca="1">GK75*EXP(($C$6-0.5*$C$4^2)*$C$5+$C$4*SQRT($C$5)*_xlfn.NORM.S.INV(RAND()))</f>
        <v>111.58019886157051</v>
      </c>
      <c r="GM75">
        <f ca="1">GL75*EXP(($C$6-0.5*$C$4^2)*$C$5+$C$4*SQRT($C$5)*_xlfn.NORM.S.INV(RAND()))</f>
        <v>109.31635996849049</v>
      </c>
      <c r="GN75">
        <f ca="1">GM75*EXP(($C$6-0.5*$C$4^2)*$C$5+$C$4*SQRT($C$5)*_xlfn.NORM.S.INV(RAND()))</f>
        <v>112.01000184630948</v>
      </c>
      <c r="GO75">
        <f ca="1">GN75*EXP(($C$6-0.5*$C$4^2)*$C$5+$C$4*SQRT($C$5)*_xlfn.NORM.S.INV(RAND()))</f>
        <v>111.48839247285667</v>
      </c>
      <c r="GP75">
        <f ca="1">GO75*EXP(($C$6-0.5*$C$4^2)*$C$5+$C$4*SQRT($C$5)*_xlfn.NORM.S.INV(RAND()))</f>
        <v>114.19579813845402</v>
      </c>
      <c r="GQ75">
        <f ca="1">GP75*EXP(($C$6-0.5*$C$4^2)*$C$5+$C$4*SQRT($C$5)*_xlfn.NORM.S.INV(RAND()))</f>
        <v>110.13684549562022</v>
      </c>
      <c r="GR75">
        <f ca="1">GQ75*EXP(($C$6-0.5*$C$4^2)*$C$5+$C$4*SQRT($C$5)*_xlfn.NORM.S.INV(RAND()))</f>
        <v>108.37335916825567</v>
      </c>
      <c r="GS75">
        <f ca="1">GR75*EXP(($C$6-0.5*$C$4^2)*$C$5+$C$4*SQRT($C$5)*_xlfn.NORM.S.INV(RAND()))</f>
        <v>109.54126349322861</v>
      </c>
      <c r="GT75">
        <f ca="1">GS75*EXP(($C$6-0.5*$C$4^2)*$C$5+$C$4*SQRT($C$5)*_xlfn.NORM.S.INV(RAND()))</f>
        <v>106.77096721334178</v>
      </c>
      <c r="GU75">
        <f ca="1">GT75*EXP(($C$6-0.5*$C$4^2)*$C$5+$C$4*SQRT($C$5)*_xlfn.NORM.S.INV(RAND()))</f>
        <v>106.48370949194458</v>
      </c>
      <c r="GV75">
        <f ca="1">GU75*EXP(($C$6-0.5*$C$4^2)*$C$5+$C$4*SQRT($C$5)*_xlfn.NORM.S.INV(RAND()))</f>
        <v>106.16069928388364</v>
      </c>
      <c r="GW75">
        <f ca="1">GV75*EXP(($C$6-0.5*$C$4^2)*$C$5+$C$4*SQRT($C$5)*_xlfn.NORM.S.INV(RAND()))</f>
        <v>109.61333936711938</v>
      </c>
      <c r="GX75">
        <f ca="1">GW75*EXP(($C$6-0.5*$C$4^2)*$C$5+$C$4*SQRT($C$5)*_xlfn.NORM.S.INV(RAND()))</f>
        <v>110.08378860516417</v>
      </c>
      <c r="GY75" s="26">
        <f t="shared" ca="1" si="2"/>
        <v>49.916211394835827</v>
      </c>
      <c r="GZ75">
        <f ca="1">GY75*EXP(-$C$6*$C$7)</f>
        <v>49.755629124050941</v>
      </c>
      <c r="HA75" s="26">
        <f t="shared" ca="1" si="3"/>
        <v>0</v>
      </c>
      <c r="HB75" s="26">
        <f ca="1">HA75*EXP(-$C$6*$C$7)</f>
        <v>0</v>
      </c>
    </row>
    <row r="76" spans="6:210" x14ac:dyDescent="0.35">
      <c r="F76" s="26">
        <f>F75</f>
        <v>156.69999999999999</v>
      </c>
      <c r="G76">
        <f ca="1">F76*EXP(($C$6-0.5*$C$4^2)*$C$5+$C$4*SQRT($C$5)*_xlfn.NORM.S.INV(RAND()))</f>
        <v>155.8008101154058</v>
      </c>
      <c r="H76">
        <f ca="1">G76*EXP(($C$6-0.5*$C$4^2)*$C$5+$C$4*SQRT($C$5)*_xlfn.NORM.S.INV(RAND()))</f>
        <v>158.15140358397349</v>
      </c>
      <c r="I76">
        <f ca="1">H76*EXP(($C$6-0.5*$C$4^2)*$C$5+$C$4*SQRT($C$5)*_xlfn.NORM.S.INV(RAND()))</f>
        <v>155.02589403726233</v>
      </c>
      <c r="J76">
        <f ca="1">I76*EXP(($C$6-0.5*$C$4^2)*$C$5+$C$4*SQRT($C$5)*_xlfn.NORM.S.INV(RAND()))</f>
        <v>152.94635599818758</v>
      </c>
      <c r="K76">
        <f ca="1">J76*EXP(($C$6-0.5*$C$4^2)*$C$5+$C$4*SQRT($C$5)*_xlfn.NORM.S.INV(RAND()))</f>
        <v>153.40543809708731</v>
      </c>
      <c r="L76">
        <f ca="1">K76*EXP(($C$6-0.5*$C$4^2)*$C$5+$C$4*SQRT($C$5)*_xlfn.NORM.S.INV(RAND()))</f>
        <v>154.22905180896714</v>
      </c>
      <c r="M76">
        <f ca="1">L76*EXP(($C$6-0.5*$C$4^2)*$C$5+$C$4*SQRT($C$5)*_xlfn.NORM.S.INV(RAND()))</f>
        <v>153.86871606588983</v>
      </c>
      <c r="N76">
        <f ca="1">M76*EXP(($C$6-0.5*$C$4^2)*$C$5+$C$4*SQRT($C$5)*_xlfn.NORM.S.INV(RAND()))</f>
        <v>156.37409467244487</v>
      </c>
      <c r="O76">
        <f ca="1">N76*EXP(($C$6-0.5*$C$4^2)*$C$5+$C$4*SQRT($C$5)*_xlfn.NORM.S.INV(RAND()))</f>
        <v>157.54633243091618</v>
      </c>
      <c r="P76">
        <f ca="1">O76*EXP(($C$6-0.5*$C$4^2)*$C$5+$C$4*SQRT($C$5)*_xlfn.NORM.S.INV(RAND()))</f>
        <v>158.0641215787256</v>
      </c>
      <c r="Q76">
        <f ca="1">P76*EXP(($C$6-0.5*$C$4^2)*$C$5+$C$4*SQRT($C$5)*_xlfn.NORM.S.INV(RAND()))</f>
        <v>159.53076062873359</v>
      </c>
      <c r="R76">
        <f ca="1">Q76*EXP(($C$6-0.5*$C$4^2)*$C$5+$C$4*SQRT($C$5)*_xlfn.NORM.S.INV(RAND()))</f>
        <v>159.68323374766612</v>
      </c>
      <c r="S76">
        <f ca="1">R76*EXP(($C$6-0.5*$C$4^2)*$C$5+$C$4*SQRT($C$5)*_xlfn.NORM.S.INV(RAND()))</f>
        <v>159.65371556566677</v>
      </c>
      <c r="T76">
        <f ca="1">S76*EXP(($C$6-0.5*$C$4^2)*$C$5+$C$4*SQRT($C$5)*_xlfn.NORM.S.INV(RAND()))</f>
        <v>161.64543752390645</v>
      </c>
      <c r="U76">
        <f ca="1">T76*EXP(($C$6-0.5*$C$4^2)*$C$5+$C$4*SQRT($C$5)*_xlfn.NORM.S.INV(RAND()))</f>
        <v>166.73600645770202</v>
      </c>
      <c r="V76">
        <f ca="1">U76*EXP(($C$6-0.5*$C$4^2)*$C$5+$C$4*SQRT($C$5)*_xlfn.NORM.S.INV(RAND()))</f>
        <v>164.90657046181207</v>
      </c>
      <c r="W76">
        <f ca="1">V76*EXP(($C$6-0.5*$C$4^2)*$C$5+$C$4*SQRT($C$5)*_xlfn.NORM.S.INV(RAND()))</f>
        <v>164.15500409828934</v>
      </c>
      <c r="X76">
        <f ca="1">W76*EXP(($C$6-0.5*$C$4^2)*$C$5+$C$4*SQRT($C$5)*_xlfn.NORM.S.INV(RAND()))</f>
        <v>167.8999022190178</v>
      </c>
      <c r="Y76">
        <f ca="1">X76*EXP(($C$6-0.5*$C$4^2)*$C$5+$C$4*SQRT($C$5)*_xlfn.NORM.S.INV(RAND()))</f>
        <v>171.86713305721935</v>
      </c>
      <c r="Z76">
        <f ca="1">Y76*EXP(($C$6-0.5*$C$4^2)*$C$5+$C$4*SQRT($C$5)*_xlfn.NORM.S.INV(RAND()))</f>
        <v>174.34408020475936</v>
      </c>
      <c r="AA76">
        <f ca="1">Z76*EXP(($C$6-0.5*$C$4^2)*$C$5+$C$4*SQRT($C$5)*_xlfn.NORM.S.INV(RAND()))</f>
        <v>175.15839517528352</v>
      </c>
      <c r="AB76">
        <f ca="1">AA76*EXP(($C$6-0.5*$C$4^2)*$C$5+$C$4*SQRT($C$5)*_xlfn.NORM.S.INV(RAND()))</f>
        <v>172.46934853062567</v>
      </c>
      <c r="AC76">
        <f ca="1">AB76*EXP(($C$6-0.5*$C$4^2)*$C$5+$C$4*SQRT($C$5)*_xlfn.NORM.S.INV(RAND()))</f>
        <v>173.96427443529433</v>
      </c>
      <c r="AD76">
        <f ca="1">AC76*EXP(($C$6-0.5*$C$4^2)*$C$5+$C$4*SQRT($C$5)*_xlfn.NORM.S.INV(RAND()))</f>
        <v>166.37558091735767</v>
      </c>
      <c r="AE76">
        <f ca="1">AD76*EXP(($C$6-0.5*$C$4^2)*$C$5+$C$4*SQRT($C$5)*_xlfn.NORM.S.INV(RAND()))</f>
        <v>173.97802240858204</v>
      </c>
      <c r="AF76">
        <f ca="1">AE76*EXP(($C$6-0.5*$C$4^2)*$C$5+$C$4*SQRT($C$5)*_xlfn.NORM.S.INV(RAND()))</f>
        <v>178.36158194958347</v>
      </c>
      <c r="AG76">
        <f ca="1">AF76*EXP(($C$6-0.5*$C$4^2)*$C$5+$C$4*SQRT($C$5)*_xlfn.NORM.S.INV(RAND()))</f>
        <v>181.0272543782269</v>
      </c>
      <c r="AH76">
        <f ca="1">AG76*EXP(($C$6-0.5*$C$4^2)*$C$5+$C$4*SQRT($C$5)*_xlfn.NORM.S.INV(RAND()))</f>
        <v>176.22373411118463</v>
      </c>
      <c r="AI76">
        <f ca="1">AH76*EXP(($C$6-0.5*$C$4^2)*$C$5+$C$4*SQRT($C$5)*_xlfn.NORM.S.INV(RAND()))</f>
        <v>178.62316538482798</v>
      </c>
      <c r="AJ76">
        <f ca="1">AI76*EXP(($C$6-0.5*$C$4^2)*$C$5+$C$4*SQRT($C$5)*_xlfn.NORM.S.INV(RAND()))</f>
        <v>176.73143681484603</v>
      </c>
      <c r="AK76">
        <f ca="1">AJ76*EXP(($C$6-0.5*$C$4^2)*$C$5+$C$4*SQRT($C$5)*_xlfn.NORM.S.INV(RAND()))</f>
        <v>175.87276206896479</v>
      </c>
      <c r="AL76">
        <f ca="1">AK76*EXP(($C$6-0.5*$C$4^2)*$C$5+$C$4*SQRT($C$5)*_xlfn.NORM.S.INV(RAND()))</f>
        <v>175.25026931892441</v>
      </c>
      <c r="AM76">
        <f ca="1">AL76*EXP(($C$6-0.5*$C$4^2)*$C$5+$C$4*SQRT($C$5)*_xlfn.NORM.S.INV(RAND()))</f>
        <v>177.46555455127569</v>
      </c>
      <c r="AN76">
        <f ca="1">AM76*EXP(($C$6-0.5*$C$4^2)*$C$5+$C$4*SQRT($C$5)*_xlfn.NORM.S.INV(RAND()))</f>
        <v>175.64294778823052</v>
      </c>
      <c r="AO76">
        <f ca="1">AN76*EXP(($C$6-0.5*$C$4^2)*$C$5+$C$4*SQRT($C$5)*_xlfn.NORM.S.INV(RAND()))</f>
        <v>176.47896657181781</v>
      </c>
      <c r="AP76">
        <f ca="1">AO76*EXP(($C$6-0.5*$C$4^2)*$C$5+$C$4*SQRT($C$5)*_xlfn.NORM.S.INV(RAND()))</f>
        <v>175.32533770838822</v>
      </c>
      <c r="AQ76">
        <f ca="1">AP76*EXP(($C$6-0.5*$C$4^2)*$C$5+$C$4*SQRT($C$5)*_xlfn.NORM.S.INV(RAND()))</f>
        <v>173.06034039035472</v>
      </c>
      <c r="AR76">
        <f ca="1">AQ76*EXP(($C$6-0.5*$C$4^2)*$C$5+$C$4*SQRT($C$5)*_xlfn.NORM.S.INV(RAND()))</f>
        <v>173.05101554519419</v>
      </c>
      <c r="AS76">
        <f ca="1">AR76*EXP(($C$6-0.5*$C$4^2)*$C$5+$C$4*SQRT($C$5)*_xlfn.NORM.S.INV(RAND()))</f>
        <v>168.69267467312733</v>
      </c>
      <c r="AT76">
        <f ca="1">AS76*EXP(($C$6-0.5*$C$4^2)*$C$5+$C$4*SQRT($C$5)*_xlfn.NORM.S.INV(RAND()))</f>
        <v>169.20835069977204</v>
      </c>
      <c r="AU76">
        <f ca="1">AT76*EXP(($C$6-0.5*$C$4^2)*$C$5+$C$4*SQRT($C$5)*_xlfn.NORM.S.INV(RAND()))</f>
        <v>170.12060903065736</v>
      </c>
      <c r="AV76">
        <f ca="1">AU76*EXP(($C$6-0.5*$C$4^2)*$C$5+$C$4*SQRT($C$5)*_xlfn.NORM.S.INV(RAND()))</f>
        <v>166.59655814066588</v>
      </c>
      <c r="AW76">
        <f ca="1">AV76*EXP(($C$6-0.5*$C$4^2)*$C$5+$C$4*SQRT($C$5)*_xlfn.NORM.S.INV(RAND()))</f>
        <v>163.76162242422464</v>
      </c>
      <c r="AX76">
        <f ca="1">AW76*EXP(($C$6-0.5*$C$4^2)*$C$5+$C$4*SQRT($C$5)*_xlfn.NORM.S.INV(RAND()))</f>
        <v>163.48309957452983</v>
      </c>
      <c r="AY76">
        <f ca="1">AX76*EXP(($C$6-0.5*$C$4^2)*$C$5+$C$4*SQRT($C$5)*_xlfn.NORM.S.INV(RAND()))</f>
        <v>165.37317464580497</v>
      </c>
      <c r="AZ76">
        <f ca="1">AY76*EXP(($C$6-0.5*$C$4^2)*$C$5+$C$4*SQRT($C$5)*_xlfn.NORM.S.INV(RAND()))</f>
        <v>168.62339755300587</v>
      </c>
      <c r="BA76">
        <f ca="1">AZ76*EXP(($C$6-0.5*$C$4^2)*$C$5+$C$4*SQRT($C$5)*_xlfn.NORM.S.INV(RAND()))</f>
        <v>170.54678450984511</v>
      </c>
      <c r="BB76">
        <f ca="1">BA76*EXP(($C$6-0.5*$C$4^2)*$C$5+$C$4*SQRT($C$5)*_xlfn.NORM.S.INV(RAND()))</f>
        <v>169.57672343945518</v>
      </c>
      <c r="BC76">
        <f ca="1">BB76*EXP(($C$6-0.5*$C$4^2)*$C$5+$C$4*SQRT($C$5)*_xlfn.NORM.S.INV(RAND()))</f>
        <v>174.62463330456879</v>
      </c>
      <c r="BD76">
        <f ca="1">BC76*EXP(($C$6-0.5*$C$4^2)*$C$5+$C$4*SQRT($C$5)*_xlfn.NORM.S.INV(RAND()))</f>
        <v>169.87904622294477</v>
      </c>
      <c r="BE76">
        <f ca="1">BD76*EXP(($C$6-0.5*$C$4^2)*$C$5+$C$4*SQRT($C$5)*_xlfn.NORM.S.INV(RAND()))</f>
        <v>173.73949548268899</v>
      </c>
      <c r="BF76">
        <f ca="1">BE76*EXP(($C$6-0.5*$C$4^2)*$C$5+$C$4*SQRT($C$5)*_xlfn.NORM.S.INV(RAND()))</f>
        <v>171.17084163884485</v>
      </c>
      <c r="BG76">
        <f ca="1">BF76*EXP(($C$6-0.5*$C$4^2)*$C$5+$C$4*SQRT($C$5)*_xlfn.NORM.S.INV(RAND()))</f>
        <v>163.90183660932249</v>
      </c>
      <c r="BH76">
        <f ca="1">BG76*EXP(($C$6-0.5*$C$4^2)*$C$5+$C$4*SQRT($C$5)*_xlfn.NORM.S.INV(RAND()))</f>
        <v>163.63627724187992</v>
      </c>
      <c r="BI76">
        <f ca="1">BH76*EXP(($C$6-0.5*$C$4^2)*$C$5+$C$4*SQRT($C$5)*_xlfn.NORM.S.INV(RAND()))</f>
        <v>162.5080948817222</v>
      </c>
      <c r="BJ76">
        <f ca="1">BI76*EXP(($C$6-0.5*$C$4^2)*$C$5+$C$4*SQRT($C$5)*_xlfn.NORM.S.INV(RAND()))</f>
        <v>168.99439819485332</v>
      </c>
      <c r="BK76">
        <f ca="1">BJ76*EXP(($C$6-0.5*$C$4^2)*$C$5+$C$4*SQRT($C$5)*_xlfn.NORM.S.INV(RAND()))</f>
        <v>166.03128336954697</v>
      </c>
      <c r="BL76">
        <f ca="1">BK76*EXP(($C$6-0.5*$C$4^2)*$C$5+$C$4*SQRT($C$5)*_xlfn.NORM.S.INV(RAND()))</f>
        <v>167.41767228432801</v>
      </c>
      <c r="BM76">
        <f ca="1">BL76*EXP(($C$6-0.5*$C$4^2)*$C$5+$C$4*SQRT($C$5)*_xlfn.NORM.S.INV(RAND()))</f>
        <v>166.68448575536456</v>
      </c>
      <c r="BN76">
        <f ca="1">BM76*EXP(($C$6-0.5*$C$4^2)*$C$5+$C$4*SQRT($C$5)*_xlfn.NORM.S.INV(RAND()))</f>
        <v>169.69481034969229</v>
      </c>
      <c r="BO76">
        <f ca="1">BN76*EXP(($C$6-0.5*$C$4^2)*$C$5+$C$4*SQRT($C$5)*_xlfn.NORM.S.INV(RAND()))</f>
        <v>165.52650585986206</v>
      </c>
      <c r="BP76">
        <f ca="1">BO76*EXP(($C$6-0.5*$C$4^2)*$C$5+$C$4*SQRT($C$5)*_xlfn.NORM.S.INV(RAND()))</f>
        <v>164.25551566032917</v>
      </c>
      <c r="BQ76">
        <f ca="1">BP76*EXP(($C$6-0.5*$C$4^2)*$C$5+$C$4*SQRT($C$5)*_xlfn.NORM.S.INV(RAND()))</f>
        <v>159.47015401385218</v>
      </c>
      <c r="BR76">
        <f ca="1">BQ76*EXP(($C$6-0.5*$C$4^2)*$C$5+$C$4*SQRT($C$5)*_xlfn.NORM.S.INV(RAND()))</f>
        <v>158.92007826054129</v>
      </c>
      <c r="BS76">
        <f ca="1">BR76*EXP(($C$6-0.5*$C$4^2)*$C$5+$C$4*SQRT($C$5)*_xlfn.NORM.S.INV(RAND()))</f>
        <v>153.36888613610131</v>
      </c>
      <c r="BT76">
        <f ca="1">BS76*EXP(($C$6-0.5*$C$4^2)*$C$5+$C$4*SQRT($C$5)*_xlfn.NORM.S.INV(RAND()))</f>
        <v>148.59074851912413</v>
      </c>
      <c r="BU76">
        <f ca="1">BT76*EXP(($C$6-0.5*$C$4^2)*$C$5+$C$4*SQRT($C$5)*_xlfn.NORM.S.INV(RAND()))</f>
        <v>146.78217653716408</v>
      </c>
      <c r="BV76">
        <f ca="1">BU76*EXP(($C$6-0.5*$C$4^2)*$C$5+$C$4*SQRT($C$5)*_xlfn.NORM.S.INV(RAND()))</f>
        <v>147.01524306336452</v>
      </c>
      <c r="BW76">
        <f ca="1">BV76*EXP(($C$6-0.5*$C$4^2)*$C$5+$C$4*SQRT($C$5)*_xlfn.NORM.S.INV(RAND()))</f>
        <v>147.78332073049108</v>
      </c>
      <c r="BX76">
        <f ca="1">BW76*EXP(($C$6-0.5*$C$4^2)*$C$5+$C$4*SQRT($C$5)*_xlfn.NORM.S.INV(RAND()))</f>
        <v>149.68339223054232</v>
      </c>
      <c r="BY76">
        <f ca="1">BX76*EXP(($C$6-0.5*$C$4^2)*$C$5+$C$4*SQRT($C$5)*_xlfn.NORM.S.INV(RAND()))</f>
        <v>152.5747713751189</v>
      </c>
      <c r="BZ76">
        <f ca="1">BY76*EXP(($C$6-0.5*$C$4^2)*$C$5+$C$4*SQRT($C$5)*_xlfn.NORM.S.INV(RAND()))</f>
        <v>150.53984304074322</v>
      </c>
      <c r="CA76">
        <f ca="1">BZ76*EXP(($C$6-0.5*$C$4^2)*$C$5+$C$4*SQRT($C$5)*_xlfn.NORM.S.INV(RAND()))</f>
        <v>149.56999948830122</v>
      </c>
      <c r="CB76">
        <f ca="1">CA76*EXP(($C$6-0.5*$C$4^2)*$C$5+$C$4*SQRT($C$5)*_xlfn.NORM.S.INV(RAND()))</f>
        <v>148.19271071266473</v>
      </c>
      <c r="CC76">
        <f ca="1">CB76*EXP(($C$6-0.5*$C$4^2)*$C$5+$C$4*SQRT($C$5)*_xlfn.NORM.S.INV(RAND()))</f>
        <v>152.86704557755712</v>
      </c>
      <c r="CD76">
        <f ca="1">CC76*EXP(($C$6-0.5*$C$4^2)*$C$5+$C$4*SQRT($C$5)*_xlfn.NORM.S.INV(RAND()))</f>
        <v>155.22996591751445</v>
      </c>
      <c r="CE76">
        <f ca="1">CD76*EXP(($C$6-0.5*$C$4^2)*$C$5+$C$4*SQRT($C$5)*_xlfn.NORM.S.INV(RAND()))</f>
        <v>152.77462984808125</v>
      </c>
      <c r="CF76">
        <f ca="1">CE76*EXP(($C$6-0.5*$C$4^2)*$C$5+$C$4*SQRT($C$5)*_xlfn.NORM.S.INV(RAND()))</f>
        <v>150.13726111716954</v>
      </c>
      <c r="CG76">
        <f ca="1">CF76*EXP(($C$6-0.5*$C$4^2)*$C$5+$C$4*SQRT($C$5)*_xlfn.NORM.S.INV(RAND()))</f>
        <v>146.1154081546706</v>
      </c>
      <c r="CH76">
        <f ca="1">CG76*EXP(($C$6-0.5*$C$4^2)*$C$5+$C$4*SQRT($C$5)*_xlfn.NORM.S.INV(RAND()))</f>
        <v>150.85904306878169</v>
      </c>
      <c r="CI76">
        <f ca="1">CH76*EXP(($C$6-0.5*$C$4^2)*$C$5+$C$4*SQRT($C$5)*_xlfn.NORM.S.INV(RAND()))</f>
        <v>149.50311523304995</v>
      </c>
      <c r="CJ76">
        <f ca="1">CI76*EXP(($C$6-0.5*$C$4^2)*$C$5+$C$4*SQRT($C$5)*_xlfn.NORM.S.INV(RAND()))</f>
        <v>146.31067188262858</v>
      </c>
      <c r="CK76">
        <f ca="1">CJ76*EXP(($C$6-0.5*$C$4^2)*$C$5+$C$4*SQRT($C$5)*_xlfn.NORM.S.INV(RAND()))</f>
        <v>145.8735385310969</v>
      </c>
      <c r="CL76">
        <f ca="1">CK76*EXP(($C$6-0.5*$C$4^2)*$C$5+$C$4*SQRT($C$5)*_xlfn.NORM.S.INV(RAND()))</f>
        <v>142.94054092766137</v>
      </c>
      <c r="CM76">
        <f ca="1">CL76*EXP(($C$6-0.5*$C$4^2)*$C$5+$C$4*SQRT($C$5)*_xlfn.NORM.S.INV(RAND()))</f>
        <v>139.16858026954094</v>
      </c>
      <c r="CN76">
        <f ca="1">CM76*EXP(($C$6-0.5*$C$4^2)*$C$5+$C$4*SQRT($C$5)*_xlfn.NORM.S.INV(RAND()))</f>
        <v>136.53495420656543</v>
      </c>
      <c r="CO76">
        <f ca="1">CN76*EXP(($C$6-0.5*$C$4^2)*$C$5+$C$4*SQRT($C$5)*_xlfn.NORM.S.INV(RAND()))</f>
        <v>138.20907108768432</v>
      </c>
      <c r="CP76">
        <f ca="1">CO76*EXP(($C$6-0.5*$C$4^2)*$C$5+$C$4*SQRT($C$5)*_xlfn.NORM.S.INV(RAND()))</f>
        <v>142.30050513181368</v>
      </c>
      <c r="CQ76">
        <f ca="1">CP76*EXP(($C$6-0.5*$C$4^2)*$C$5+$C$4*SQRT($C$5)*_xlfn.NORM.S.INV(RAND()))</f>
        <v>143.99663543214947</v>
      </c>
      <c r="CR76">
        <f ca="1">CQ76*EXP(($C$6-0.5*$C$4^2)*$C$5+$C$4*SQRT($C$5)*_xlfn.NORM.S.INV(RAND()))</f>
        <v>144.20917243448935</v>
      </c>
      <c r="CS76">
        <f ca="1">CR76*EXP(($C$6-0.5*$C$4^2)*$C$5+$C$4*SQRT($C$5)*_xlfn.NORM.S.INV(RAND()))</f>
        <v>144.13789929119022</v>
      </c>
      <c r="CT76">
        <f ca="1">CS76*EXP(($C$6-0.5*$C$4^2)*$C$5+$C$4*SQRT($C$5)*_xlfn.NORM.S.INV(RAND()))</f>
        <v>144.1312507390856</v>
      </c>
      <c r="CU76">
        <f ca="1">CT76*EXP(($C$6-0.5*$C$4^2)*$C$5+$C$4*SQRT($C$5)*_xlfn.NORM.S.INV(RAND()))</f>
        <v>141.53690226035403</v>
      </c>
      <c r="CV76">
        <f ca="1">CU76*EXP(($C$6-0.5*$C$4^2)*$C$5+$C$4*SQRT($C$5)*_xlfn.NORM.S.INV(RAND()))</f>
        <v>144.9635294546718</v>
      </c>
      <c r="CW76">
        <f ca="1">CV76*EXP(($C$6-0.5*$C$4^2)*$C$5+$C$4*SQRT($C$5)*_xlfn.NORM.S.INV(RAND()))</f>
        <v>147.49876769220728</v>
      </c>
      <c r="CX76">
        <f ca="1">CW76*EXP(($C$6-0.5*$C$4^2)*$C$5+$C$4*SQRT($C$5)*_xlfn.NORM.S.INV(RAND()))</f>
        <v>150.91407095704503</v>
      </c>
      <c r="CY76">
        <f ca="1">CX76*EXP(($C$6-0.5*$C$4^2)*$C$5+$C$4*SQRT($C$5)*_xlfn.NORM.S.INV(RAND()))</f>
        <v>150.82624039839263</v>
      </c>
      <c r="CZ76">
        <f ca="1">CY76*EXP(($C$6-0.5*$C$4^2)*$C$5+$C$4*SQRT($C$5)*_xlfn.NORM.S.INV(RAND()))</f>
        <v>148.63124430123523</v>
      </c>
      <c r="DA76">
        <f ca="1">CZ76*EXP(($C$6-0.5*$C$4^2)*$C$5+$C$4*SQRT($C$5)*_xlfn.NORM.S.INV(RAND()))</f>
        <v>146.36881715640274</v>
      </c>
      <c r="DB76">
        <f ca="1">DA76*EXP(($C$6-0.5*$C$4^2)*$C$5+$C$4*SQRT($C$5)*_xlfn.NORM.S.INV(RAND()))</f>
        <v>144.60112554246123</v>
      </c>
      <c r="DC76">
        <f ca="1">DB76*EXP(($C$6-0.5*$C$4^2)*$C$5+$C$4*SQRT($C$5)*_xlfn.NORM.S.INV(RAND()))</f>
        <v>140.4220505679634</v>
      </c>
      <c r="DD76">
        <f ca="1">DC76*EXP(($C$6-0.5*$C$4^2)*$C$5+$C$4*SQRT($C$5)*_xlfn.NORM.S.INV(RAND()))</f>
        <v>143.49387821181054</v>
      </c>
      <c r="DE76">
        <f ca="1">DD76*EXP(($C$6-0.5*$C$4^2)*$C$5+$C$4*SQRT($C$5)*_xlfn.NORM.S.INV(RAND()))</f>
        <v>140.94066528446649</v>
      </c>
      <c r="DF76">
        <f ca="1">DE76*EXP(($C$6-0.5*$C$4^2)*$C$5+$C$4*SQRT($C$5)*_xlfn.NORM.S.INV(RAND()))</f>
        <v>137.61802138189881</v>
      </c>
      <c r="DG76">
        <f ca="1">DF76*EXP(($C$6-0.5*$C$4^2)*$C$5+$C$4*SQRT($C$5)*_xlfn.NORM.S.INV(RAND()))</f>
        <v>134.95320173562035</v>
      </c>
      <c r="DH76">
        <f ca="1">DG76*EXP(($C$6-0.5*$C$4^2)*$C$5+$C$4*SQRT($C$5)*_xlfn.NORM.S.INV(RAND()))</f>
        <v>136.42832951418166</v>
      </c>
      <c r="DI76">
        <f ca="1">DH76*EXP(($C$6-0.5*$C$4^2)*$C$5+$C$4*SQRT($C$5)*_xlfn.NORM.S.INV(RAND()))</f>
        <v>135.80494302532489</v>
      </c>
      <c r="DJ76">
        <f ca="1">DI76*EXP(($C$6-0.5*$C$4^2)*$C$5+$C$4*SQRT($C$5)*_xlfn.NORM.S.INV(RAND()))</f>
        <v>139.61103819974343</v>
      </c>
      <c r="DK76">
        <f ca="1">DJ76*EXP(($C$6-0.5*$C$4^2)*$C$5+$C$4*SQRT($C$5)*_xlfn.NORM.S.INV(RAND()))</f>
        <v>142.97388075961084</v>
      </c>
      <c r="DL76">
        <f ca="1">DK76*EXP(($C$6-0.5*$C$4^2)*$C$5+$C$4*SQRT($C$5)*_xlfn.NORM.S.INV(RAND()))</f>
        <v>143.04486071663823</v>
      </c>
      <c r="DM76">
        <f ca="1">DL76*EXP(($C$6-0.5*$C$4^2)*$C$5+$C$4*SQRT($C$5)*_xlfn.NORM.S.INV(RAND()))</f>
        <v>141.0114207579953</v>
      </c>
      <c r="DN76">
        <f ca="1">DM76*EXP(($C$6-0.5*$C$4^2)*$C$5+$C$4*SQRT($C$5)*_xlfn.NORM.S.INV(RAND()))</f>
        <v>136.85752549432064</v>
      </c>
      <c r="DO76">
        <f ca="1">DN76*EXP(($C$6-0.5*$C$4^2)*$C$5+$C$4*SQRT($C$5)*_xlfn.NORM.S.INV(RAND()))</f>
        <v>136.73191352472131</v>
      </c>
      <c r="DP76">
        <f ca="1">DO76*EXP(($C$6-0.5*$C$4^2)*$C$5+$C$4*SQRT($C$5)*_xlfn.NORM.S.INV(RAND()))</f>
        <v>135.9848004557555</v>
      </c>
      <c r="DQ76">
        <f ca="1">DP76*EXP(($C$6-0.5*$C$4^2)*$C$5+$C$4*SQRT($C$5)*_xlfn.NORM.S.INV(RAND()))</f>
        <v>136.75811364204864</v>
      </c>
      <c r="DR76">
        <f ca="1">DQ76*EXP(($C$6-0.5*$C$4^2)*$C$5+$C$4*SQRT($C$5)*_xlfn.NORM.S.INV(RAND()))</f>
        <v>137.43353174157173</v>
      </c>
      <c r="DS76">
        <f ca="1">DR76*EXP(($C$6-0.5*$C$4^2)*$C$5+$C$4*SQRT($C$5)*_xlfn.NORM.S.INV(RAND()))</f>
        <v>138.46456311322711</v>
      </c>
      <c r="DT76">
        <f ca="1">DS76*EXP(($C$6-0.5*$C$4^2)*$C$5+$C$4*SQRT($C$5)*_xlfn.NORM.S.INV(RAND()))</f>
        <v>142.4984640733262</v>
      </c>
      <c r="DU76">
        <f ca="1">DT76*EXP(($C$6-0.5*$C$4^2)*$C$5+$C$4*SQRT($C$5)*_xlfn.NORM.S.INV(RAND()))</f>
        <v>143.56810940334677</v>
      </c>
      <c r="DV76">
        <f ca="1">DU76*EXP(($C$6-0.5*$C$4^2)*$C$5+$C$4*SQRT($C$5)*_xlfn.NORM.S.INV(RAND()))</f>
        <v>142.02011056074736</v>
      </c>
      <c r="DW76">
        <f ca="1">DV76*EXP(($C$6-0.5*$C$4^2)*$C$5+$C$4*SQRT($C$5)*_xlfn.NORM.S.INV(RAND()))</f>
        <v>140.93814170163765</v>
      </c>
      <c r="DX76">
        <f ca="1">DW76*EXP(($C$6-0.5*$C$4^2)*$C$5+$C$4*SQRT($C$5)*_xlfn.NORM.S.INV(RAND()))</f>
        <v>139.57391670112398</v>
      </c>
      <c r="DY76">
        <f ca="1">DX76*EXP(($C$6-0.5*$C$4^2)*$C$5+$C$4*SQRT($C$5)*_xlfn.NORM.S.INV(RAND()))</f>
        <v>145.90773427450259</v>
      </c>
      <c r="DZ76">
        <f ca="1">DY76*EXP(($C$6-0.5*$C$4^2)*$C$5+$C$4*SQRT($C$5)*_xlfn.NORM.S.INV(RAND()))</f>
        <v>145.59216422039856</v>
      </c>
      <c r="EA76">
        <f ca="1">DZ76*EXP(($C$6-0.5*$C$4^2)*$C$5+$C$4*SQRT($C$5)*_xlfn.NORM.S.INV(RAND()))</f>
        <v>141.05174732568986</v>
      </c>
      <c r="EB76">
        <f ca="1">EA76*EXP(($C$6-0.5*$C$4^2)*$C$5+$C$4*SQRT($C$5)*_xlfn.NORM.S.INV(RAND()))</f>
        <v>142.20058807262782</v>
      </c>
      <c r="EC76">
        <f ca="1">EB76*EXP(($C$6-0.5*$C$4^2)*$C$5+$C$4*SQRT($C$5)*_xlfn.NORM.S.INV(RAND()))</f>
        <v>142.84824876727689</v>
      </c>
      <c r="ED76">
        <f ca="1">EC76*EXP(($C$6-0.5*$C$4^2)*$C$5+$C$4*SQRT($C$5)*_xlfn.NORM.S.INV(RAND()))</f>
        <v>143.50275448198533</v>
      </c>
      <c r="EE76">
        <f ca="1">ED76*EXP(($C$6-0.5*$C$4^2)*$C$5+$C$4*SQRT($C$5)*_xlfn.NORM.S.INV(RAND()))</f>
        <v>143.59243308348013</v>
      </c>
      <c r="EF76">
        <f ca="1">EE76*EXP(($C$6-0.5*$C$4^2)*$C$5+$C$4*SQRT($C$5)*_xlfn.NORM.S.INV(RAND()))</f>
        <v>143.24664780439741</v>
      </c>
      <c r="EG76">
        <f ca="1">EF76*EXP(($C$6-0.5*$C$4^2)*$C$5+$C$4*SQRT($C$5)*_xlfn.NORM.S.INV(RAND()))</f>
        <v>140.70627045075906</v>
      </c>
      <c r="EH76">
        <f ca="1">EG76*EXP(($C$6-0.5*$C$4^2)*$C$5+$C$4*SQRT($C$5)*_xlfn.NORM.S.INV(RAND()))</f>
        <v>138.14375838498458</v>
      </c>
      <c r="EI76">
        <f ca="1">EH76*EXP(($C$6-0.5*$C$4^2)*$C$5+$C$4*SQRT($C$5)*_xlfn.NORM.S.INV(RAND()))</f>
        <v>137.20871232231772</v>
      </c>
      <c r="EJ76">
        <f ca="1">EI76*EXP(($C$6-0.5*$C$4^2)*$C$5+$C$4*SQRT($C$5)*_xlfn.NORM.S.INV(RAND()))</f>
        <v>131.62234512253607</v>
      </c>
      <c r="EK76">
        <f ca="1">EJ76*EXP(($C$6-0.5*$C$4^2)*$C$5+$C$4*SQRT($C$5)*_xlfn.NORM.S.INV(RAND()))</f>
        <v>132.24202201891978</v>
      </c>
      <c r="EL76">
        <f ca="1">EK76*EXP(($C$6-0.5*$C$4^2)*$C$5+$C$4*SQRT($C$5)*_xlfn.NORM.S.INV(RAND()))</f>
        <v>134.19280294125238</v>
      </c>
      <c r="EM76">
        <f ca="1">EL76*EXP(($C$6-0.5*$C$4^2)*$C$5+$C$4*SQRT($C$5)*_xlfn.NORM.S.INV(RAND()))</f>
        <v>135.98592834044362</v>
      </c>
      <c r="EN76">
        <f ca="1">EM76*EXP(($C$6-0.5*$C$4^2)*$C$5+$C$4*SQRT($C$5)*_xlfn.NORM.S.INV(RAND()))</f>
        <v>137.22186518281003</v>
      </c>
      <c r="EO76">
        <f ca="1">EN76*EXP(($C$6-0.5*$C$4^2)*$C$5+$C$4*SQRT($C$5)*_xlfn.NORM.S.INV(RAND()))</f>
        <v>135.82813988312145</v>
      </c>
      <c r="EP76">
        <f ca="1">EO76*EXP(($C$6-0.5*$C$4^2)*$C$5+$C$4*SQRT($C$5)*_xlfn.NORM.S.INV(RAND()))</f>
        <v>137.63738914155016</v>
      </c>
      <c r="EQ76">
        <f ca="1">EP76*EXP(($C$6-0.5*$C$4^2)*$C$5+$C$4*SQRT($C$5)*_xlfn.NORM.S.INV(RAND()))</f>
        <v>136.74345691119993</v>
      </c>
      <c r="ER76">
        <f ca="1">EQ76*EXP(($C$6-0.5*$C$4^2)*$C$5+$C$4*SQRT($C$5)*_xlfn.NORM.S.INV(RAND()))</f>
        <v>135.5017853717402</v>
      </c>
      <c r="ES76">
        <f ca="1">ER76*EXP(($C$6-0.5*$C$4^2)*$C$5+$C$4*SQRT($C$5)*_xlfn.NORM.S.INV(RAND()))</f>
        <v>134.45729328487599</v>
      </c>
      <c r="ET76">
        <f ca="1">ES76*EXP(($C$6-0.5*$C$4^2)*$C$5+$C$4*SQRT($C$5)*_xlfn.NORM.S.INV(RAND()))</f>
        <v>134.15344450763391</v>
      </c>
      <c r="EU76">
        <f ca="1">ET76*EXP(($C$6-0.5*$C$4^2)*$C$5+$C$4*SQRT($C$5)*_xlfn.NORM.S.INV(RAND()))</f>
        <v>136.56504582787338</v>
      </c>
      <c r="EV76">
        <f ca="1">EU76*EXP(($C$6-0.5*$C$4^2)*$C$5+$C$4*SQRT($C$5)*_xlfn.NORM.S.INV(RAND()))</f>
        <v>137.84014077022374</v>
      </c>
      <c r="EW76">
        <f ca="1">EV76*EXP(($C$6-0.5*$C$4^2)*$C$5+$C$4*SQRT($C$5)*_xlfn.NORM.S.INV(RAND()))</f>
        <v>138.89735205303978</v>
      </c>
      <c r="EX76">
        <f ca="1">EW76*EXP(($C$6-0.5*$C$4^2)*$C$5+$C$4*SQRT($C$5)*_xlfn.NORM.S.INV(RAND()))</f>
        <v>138.19207715586867</v>
      </c>
      <c r="EY76">
        <f ca="1">EX76*EXP(($C$6-0.5*$C$4^2)*$C$5+$C$4*SQRT($C$5)*_xlfn.NORM.S.INV(RAND()))</f>
        <v>134.48650571930736</v>
      </c>
      <c r="EZ76">
        <f ca="1">EY76*EXP(($C$6-0.5*$C$4^2)*$C$5+$C$4*SQRT($C$5)*_xlfn.NORM.S.INV(RAND()))</f>
        <v>135.08777133598446</v>
      </c>
      <c r="FA76">
        <f ca="1">EZ76*EXP(($C$6-0.5*$C$4^2)*$C$5+$C$4*SQRT($C$5)*_xlfn.NORM.S.INV(RAND()))</f>
        <v>136.07010949729232</v>
      </c>
      <c r="FB76">
        <f ca="1">FA76*EXP(($C$6-0.5*$C$4^2)*$C$5+$C$4*SQRT($C$5)*_xlfn.NORM.S.INV(RAND()))</f>
        <v>137.27559672136283</v>
      </c>
      <c r="FC76">
        <f ca="1">FB76*EXP(($C$6-0.5*$C$4^2)*$C$5+$C$4*SQRT($C$5)*_xlfn.NORM.S.INV(RAND()))</f>
        <v>141.53635254200233</v>
      </c>
      <c r="FD76">
        <f ca="1">FC76*EXP(($C$6-0.5*$C$4^2)*$C$5+$C$4*SQRT($C$5)*_xlfn.NORM.S.INV(RAND()))</f>
        <v>142.39094449614157</v>
      </c>
      <c r="FE76">
        <f ca="1">FD76*EXP(($C$6-0.5*$C$4^2)*$C$5+$C$4*SQRT($C$5)*_xlfn.NORM.S.INV(RAND()))</f>
        <v>143.04493535719126</v>
      </c>
      <c r="FF76">
        <f ca="1">FE76*EXP(($C$6-0.5*$C$4^2)*$C$5+$C$4*SQRT($C$5)*_xlfn.NORM.S.INV(RAND()))</f>
        <v>139.98603003795216</v>
      </c>
      <c r="FG76">
        <f ca="1">FF76*EXP(($C$6-0.5*$C$4^2)*$C$5+$C$4*SQRT($C$5)*_xlfn.NORM.S.INV(RAND()))</f>
        <v>143.24622133559348</v>
      </c>
      <c r="FH76">
        <f ca="1">FG76*EXP(($C$6-0.5*$C$4^2)*$C$5+$C$4*SQRT($C$5)*_xlfn.NORM.S.INV(RAND()))</f>
        <v>142.89774384105019</v>
      </c>
      <c r="FI76">
        <f ca="1">FH76*EXP(($C$6-0.5*$C$4^2)*$C$5+$C$4*SQRT($C$5)*_xlfn.NORM.S.INV(RAND()))</f>
        <v>143.19584622480016</v>
      </c>
      <c r="FJ76">
        <f ca="1">FI76*EXP(($C$6-0.5*$C$4^2)*$C$5+$C$4*SQRT($C$5)*_xlfn.NORM.S.INV(RAND()))</f>
        <v>135.02795955507685</v>
      </c>
      <c r="FK76">
        <f ca="1">FJ76*EXP(($C$6-0.5*$C$4^2)*$C$5+$C$4*SQRT($C$5)*_xlfn.NORM.S.INV(RAND()))</f>
        <v>132.90783869744871</v>
      </c>
      <c r="FL76">
        <f ca="1">FK76*EXP(($C$6-0.5*$C$4^2)*$C$5+$C$4*SQRT($C$5)*_xlfn.NORM.S.INV(RAND()))</f>
        <v>132.77448532805221</v>
      </c>
      <c r="FM76">
        <f ca="1">FL76*EXP(($C$6-0.5*$C$4^2)*$C$5+$C$4*SQRT($C$5)*_xlfn.NORM.S.INV(RAND()))</f>
        <v>132.61974465857321</v>
      </c>
      <c r="FN76">
        <f ca="1">FM76*EXP(($C$6-0.5*$C$4^2)*$C$5+$C$4*SQRT($C$5)*_xlfn.NORM.S.INV(RAND()))</f>
        <v>134.35389721977819</v>
      </c>
      <c r="FO76">
        <f ca="1">FN76*EXP(($C$6-0.5*$C$4^2)*$C$5+$C$4*SQRT($C$5)*_xlfn.NORM.S.INV(RAND()))</f>
        <v>135.24583475531279</v>
      </c>
      <c r="FP76">
        <f ca="1">FO76*EXP(($C$6-0.5*$C$4^2)*$C$5+$C$4*SQRT($C$5)*_xlfn.NORM.S.INV(RAND()))</f>
        <v>139.07039285798589</v>
      </c>
      <c r="FQ76">
        <f ca="1">FP76*EXP(($C$6-0.5*$C$4^2)*$C$5+$C$4*SQRT($C$5)*_xlfn.NORM.S.INV(RAND()))</f>
        <v>136.29631646706639</v>
      </c>
      <c r="FR76">
        <f ca="1">FQ76*EXP(($C$6-0.5*$C$4^2)*$C$5+$C$4*SQRT($C$5)*_xlfn.NORM.S.INV(RAND()))</f>
        <v>136.7906880066252</v>
      </c>
      <c r="FS76">
        <f ca="1">FR76*EXP(($C$6-0.5*$C$4^2)*$C$5+$C$4*SQRT($C$5)*_xlfn.NORM.S.INV(RAND()))</f>
        <v>135.15177104766039</v>
      </c>
      <c r="FT76">
        <f ca="1">FS76*EXP(($C$6-0.5*$C$4^2)*$C$5+$C$4*SQRT($C$5)*_xlfn.NORM.S.INV(RAND()))</f>
        <v>133.42773057302065</v>
      </c>
      <c r="FU76">
        <f ca="1">FT76*EXP(($C$6-0.5*$C$4^2)*$C$5+$C$4*SQRT($C$5)*_xlfn.NORM.S.INV(RAND()))</f>
        <v>133.7158256106228</v>
      </c>
      <c r="FV76">
        <f ca="1">FU76*EXP(($C$6-0.5*$C$4^2)*$C$5+$C$4*SQRT($C$5)*_xlfn.NORM.S.INV(RAND()))</f>
        <v>134.65151211410091</v>
      </c>
      <c r="FW76">
        <f ca="1">FV76*EXP(($C$6-0.5*$C$4^2)*$C$5+$C$4*SQRT($C$5)*_xlfn.NORM.S.INV(RAND()))</f>
        <v>134.76398650177907</v>
      </c>
      <c r="FX76">
        <f ca="1">FW76*EXP(($C$6-0.5*$C$4^2)*$C$5+$C$4*SQRT($C$5)*_xlfn.NORM.S.INV(RAND()))</f>
        <v>136.00175461496897</v>
      </c>
      <c r="FY76">
        <f ca="1">FX76*EXP(($C$6-0.5*$C$4^2)*$C$5+$C$4*SQRT($C$5)*_xlfn.NORM.S.INV(RAND()))</f>
        <v>133.77887791857012</v>
      </c>
      <c r="FZ76">
        <f ca="1">FY76*EXP(($C$6-0.5*$C$4^2)*$C$5+$C$4*SQRT($C$5)*_xlfn.NORM.S.INV(RAND()))</f>
        <v>134.29175980820875</v>
      </c>
      <c r="GA76">
        <f ca="1">FZ76*EXP(($C$6-0.5*$C$4^2)*$C$5+$C$4*SQRT($C$5)*_xlfn.NORM.S.INV(RAND()))</f>
        <v>131.506193430575</v>
      </c>
      <c r="GB76">
        <f ca="1">GA76*EXP(($C$6-0.5*$C$4^2)*$C$5+$C$4*SQRT($C$5)*_xlfn.NORM.S.INV(RAND()))</f>
        <v>128.37422971545405</v>
      </c>
      <c r="GC76">
        <f ca="1">GB76*EXP(($C$6-0.5*$C$4^2)*$C$5+$C$4*SQRT($C$5)*_xlfn.NORM.S.INV(RAND()))</f>
        <v>129.40803796400382</v>
      </c>
      <c r="GD76">
        <f ca="1">GC76*EXP(($C$6-0.5*$C$4^2)*$C$5+$C$4*SQRT($C$5)*_xlfn.NORM.S.INV(RAND()))</f>
        <v>129.68400253966709</v>
      </c>
      <c r="GE76">
        <f ca="1">GD76*EXP(($C$6-0.5*$C$4^2)*$C$5+$C$4*SQRT($C$5)*_xlfn.NORM.S.INV(RAND()))</f>
        <v>130.03129288924876</v>
      </c>
      <c r="GF76">
        <f ca="1">GE76*EXP(($C$6-0.5*$C$4^2)*$C$5+$C$4*SQRT($C$5)*_xlfn.NORM.S.INV(RAND()))</f>
        <v>130.61242366934874</v>
      </c>
      <c r="GG76">
        <f ca="1">GF76*EXP(($C$6-0.5*$C$4^2)*$C$5+$C$4*SQRT($C$5)*_xlfn.NORM.S.INV(RAND()))</f>
        <v>132.20995685580394</v>
      </c>
      <c r="GH76">
        <f ca="1">GG76*EXP(($C$6-0.5*$C$4^2)*$C$5+$C$4*SQRT($C$5)*_xlfn.NORM.S.INV(RAND()))</f>
        <v>128.43364032797083</v>
      </c>
      <c r="GI76">
        <f ca="1">GH76*EXP(($C$6-0.5*$C$4^2)*$C$5+$C$4*SQRT($C$5)*_xlfn.NORM.S.INV(RAND()))</f>
        <v>128.19799531034178</v>
      </c>
      <c r="GJ76">
        <f ca="1">GI76*EXP(($C$6-0.5*$C$4^2)*$C$5+$C$4*SQRT($C$5)*_xlfn.NORM.S.INV(RAND()))</f>
        <v>124.44914365405101</v>
      </c>
      <c r="GK76">
        <f ca="1">GJ76*EXP(($C$6-0.5*$C$4^2)*$C$5+$C$4*SQRT($C$5)*_xlfn.NORM.S.INV(RAND()))</f>
        <v>126.60453283285212</v>
      </c>
      <c r="GL76">
        <f ca="1">GK76*EXP(($C$6-0.5*$C$4^2)*$C$5+$C$4*SQRT($C$5)*_xlfn.NORM.S.INV(RAND()))</f>
        <v>124.71056757883576</v>
      </c>
      <c r="GM76">
        <f ca="1">GL76*EXP(($C$6-0.5*$C$4^2)*$C$5+$C$4*SQRT($C$5)*_xlfn.NORM.S.INV(RAND()))</f>
        <v>126.00816031287444</v>
      </c>
      <c r="GN76">
        <f ca="1">GM76*EXP(($C$6-0.5*$C$4^2)*$C$5+$C$4*SQRT($C$5)*_xlfn.NORM.S.INV(RAND()))</f>
        <v>122.46071538551729</v>
      </c>
      <c r="GO76">
        <f ca="1">GN76*EXP(($C$6-0.5*$C$4^2)*$C$5+$C$4*SQRT($C$5)*_xlfn.NORM.S.INV(RAND()))</f>
        <v>121.49973645709575</v>
      </c>
      <c r="GP76">
        <f ca="1">GO76*EXP(($C$6-0.5*$C$4^2)*$C$5+$C$4*SQRT($C$5)*_xlfn.NORM.S.INV(RAND()))</f>
        <v>118.92148785231775</v>
      </c>
      <c r="GQ76">
        <f ca="1">GP76*EXP(($C$6-0.5*$C$4^2)*$C$5+$C$4*SQRT($C$5)*_xlfn.NORM.S.INV(RAND()))</f>
        <v>123.7338888538774</v>
      </c>
      <c r="GR76">
        <f ca="1">GQ76*EXP(($C$6-0.5*$C$4^2)*$C$5+$C$4*SQRT($C$5)*_xlfn.NORM.S.INV(RAND()))</f>
        <v>124.3267801034965</v>
      </c>
      <c r="GS76">
        <f ca="1">GR76*EXP(($C$6-0.5*$C$4^2)*$C$5+$C$4*SQRT($C$5)*_xlfn.NORM.S.INV(RAND()))</f>
        <v>127.37237756329631</v>
      </c>
      <c r="GT76">
        <f ca="1">GS76*EXP(($C$6-0.5*$C$4^2)*$C$5+$C$4*SQRT($C$5)*_xlfn.NORM.S.INV(RAND()))</f>
        <v>127.69915766089913</v>
      </c>
      <c r="GU76">
        <f ca="1">GT76*EXP(($C$6-0.5*$C$4^2)*$C$5+$C$4*SQRT($C$5)*_xlfn.NORM.S.INV(RAND()))</f>
        <v>124.99370777517223</v>
      </c>
      <c r="GV76">
        <f ca="1">GU76*EXP(($C$6-0.5*$C$4^2)*$C$5+$C$4*SQRT($C$5)*_xlfn.NORM.S.INV(RAND()))</f>
        <v>127.8592077489365</v>
      </c>
      <c r="GW76">
        <f ca="1">GV76*EXP(($C$6-0.5*$C$4^2)*$C$5+$C$4*SQRT($C$5)*_xlfn.NORM.S.INV(RAND()))</f>
        <v>129.2468084188973</v>
      </c>
      <c r="GX76">
        <f ca="1">GW76*EXP(($C$6-0.5*$C$4^2)*$C$5+$C$4*SQRT($C$5)*_xlfn.NORM.S.INV(RAND()))</f>
        <v>126.23433107980213</v>
      </c>
      <c r="GY76" s="26">
        <f t="shared" ca="1" si="2"/>
        <v>33.765668920197868</v>
      </c>
      <c r="GZ76">
        <f ca="1">GY76*EXP(-$C$6*$C$7)</f>
        <v>33.657043533008789</v>
      </c>
      <c r="HA76" s="26">
        <f t="shared" ca="1" si="3"/>
        <v>0</v>
      </c>
      <c r="HB76" s="26">
        <f ca="1">HA76*EXP(-$C$6*$C$7)</f>
        <v>0</v>
      </c>
    </row>
    <row r="77" spans="6:210" x14ac:dyDescent="0.35">
      <c r="F77" s="26">
        <f>F76</f>
        <v>156.69999999999999</v>
      </c>
      <c r="G77">
        <f ca="1">F77*EXP(($C$6-0.5*$C$4^2)*$C$5+$C$4*SQRT($C$5)*_xlfn.NORM.S.INV(RAND()))</f>
        <v>152.32737683158825</v>
      </c>
      <c r="H77">
        <f ca="1">G77*EXP(($C$6-0.5*$C$4^2)*$C$5+$C$4*SQRT($C$5)*_xlfn.NORM.S.INV(RAND()))</f>
        <v>153.2401466860257</v>
      </c>
      <c r="I77">
        <f ca="1">H77*EXP(($C$6-0.5*$C$4^2)*$C$5+$C$4*SQRT($C$5)*_xlfn.NORM.S.INV(RAND()))</f>
        <v>153.76597033016677</v>
      </c>
      <c r="J77">
        <f ca="1">I77*EXP(($C$6-0.5*$C$4^2)*$C$5+$C$4*SQRT($C$5)*_xlfn.NORM.S.INV(RAND()))</f>
        <v>154.30654182044748</v>
      </c>
      <c r="K77">
        <f ca="1">J77*EXP(($C$6-0.5*$C$4^2)*$C$5+$C$4*SQRT($C$5)*_xlfn.NORM.S.INV(RAND()))</f>
        <v>153.9151481855169</v>
      </c>
      <c r="L77">
        <f ca="1">K77*EXP(($C$6-0.5*$C$4^2)*$C$5+$C$4*SQRT($C$5)*_xlfn.NORM.S.INV(RAND()))</f>
        <v>153.35845733639599</v>
      </c>
      <c r="M77">
        <f ca="1">L77*EXP(($C$6-0.5*$C$4^2)*$C$5+$C$4*SQRT($C$5)*_xlfn.NORM.S.INV(RAND()))</f>
        <v>151.3096673968675</v>
      </c>
      <c r="N77">
        <f ca="1">M77*EXP(($C$6-0.5*$C$4^2)*$C$5+$C$4*SQRT($C$5)*_xlfn.NORM.S.INV(RAND()))</f>
        <v>152.79343563694437</v>
      </c>
      <c r="O77">
        <f ca="1">N77*EXP(($C$6-0.5*$C$4^2)*$C$5+$C$4*SQRT($C$5)*_xlfn.NORM.S.INV(RAND()))</f>
        <v>152.35989788005838</v>
      </c>
      <c r="P77">
        <f ca="1">O77*EXP(($C$6-0.5*$C$4^2)*$C$5+$C$4*SQRT($C$5)*_xlfn.NORM.S.INV(RAND()))</f>
        <v>154.67776591083668</v>
      </c>
      <c r="Q77">
        <f ca="1">P77*EXP(($C$6-0.5*$C$4^2)*$C$5+$C$4*SQRT($C$5)*_xlfn.NORM.S.INV(RAND()))</f>
        <v>155.66613309658769</v>
      </c>
      <c r="R77">
        <f ca="1">Q77*EXP(($C$6-0.5*$C$4^2)*$C$5+$C$4*SQRT($C$5)*_xlfn.NORM.S.INV(RAND()))</f>
        <v>153.90570689955319</v>
      </c>
      <c r="S77">
        <f ca="1">R77*EXP(($C$6-0.5*$C$4^2)*$C$5+$C$4*SQRT($C$5)*_xlfn.NORM.S.INV(RAND()))</f>
        <v>151.90320650046539</v>
      </c>
      <c r="T77">
        <f ca="1">S77*EXP(($C$6-0.5*$C$4^2)*$C$5+$C$4*SQRT($C$5)*_xlfn.NORM.S.INV(RAND()))</f>
        <v>150.70112440707925</v>
      </c>
      <c r="U77">
        <f ca="1">T77*EXP(($C$6-0.5*$C$4^2)*$C$5+$C$4*SQRT($C$5)*_xlfn.NORM.S.INV(RAND()))</f>
        <v>151.29008501894495</v>
      </c>
      <c r="V77">
        <f ca="1">U77*EXP(($C$6-0.5*$C$4^2)*$C$5+$C$4*SQRT($C$5)*_xlfn.NORM.S.INV(RAND()))</f>
        <v>156.5525483123088</v>
      </c>
      <c r="W77">
        <f ca="1">V77*EXP(($C$6-0.5*$C$4^2)*$C$5+$C$4*SQRT($C$5)*_xlfn.NORM.S.INV(RAND()))</f>
        <v>156.23564122090019</v>
      </c>
      <c r="X77">
        <f ca="1">W77*EXP(($C$6-0.5*$C$4^2)*$C$5+$C$4*SQRT($C$5)*_xlfn.NORM.S.INV(RAND()))</f>
        <v>157.30136983390821</v>
      </c>
      <c r="Y77">
        <f ca="1">X77*EXP(($C$6-0.5*$C$4^2)*$C$5+$C$4*SQRT($C$5)*_xlfn.NORM.S.INV(RAND()))</f>
        <v>154.91223174835881</v>
      </c>
      <c r="Z77">
        <f ca="1">Y77*EXP(($C$6-0.5*$C$4^2)*$C$5+$C$4*SQRT($C$5)*_xlfn.NORM.S.INV(RAND()))</f>
        <v>150.49849077123815</v>
      </c>
      <c r="AA77">
        <f ca="1">Z77*EXP(($C$6-0.5*$C$4^2)*$C$5+$C$4*SQRT($C$5)*_xlfn.NORM.S.INV(RAND()))</f>
        <v>149.75054566422148</v>
      </c>
      <c r="AB77">
        <f ca="1">AA77*EXP(($C$6-0.5*$C$4^2)*$C$5+$C$4*SQRT($C$5)*_xlfn.NORM.S.INV(RAND()))</f>
        <v>147.70845218591148</v>
      </c>
      <c r="AC77">
        <f ca="1">AB77*EXP(($C$6-0.5*$C$4^2)*$C$5+$C$4*SQRT($C$5)*_xlfn.NORM.S.INV(RAND()))</f>
        <v>144.40174968926502</v>
      </c>
      <c r="AD77">
        <f ca="1">AC77*EXP(($C$6-0.5*$C$4^2)*$C$5+$C$4*SQRT($C$5)*_xlfn.NORM.S.INV(RAND()))</f>
        <v>144.69231888614431</v>
      </c>
      <c r="AE77">
        <f ca="1">AD77*EXP(($C$6-0.5*$C$4^2)*$C$5+$C$4*SQRT($C$5)*_xlfn.NORM.S.INV(RAND()))</f>
        <v>145.50772095126075</v>
      </c>
      <c r="AF77">
        <f ca="1">AE77*EXP(($C$6-0.5*$C$4^2)*$C$5+$C$4*SQRT($C$5)*_xlfn.NORM.S.INV(RAND()))</f>
        <v>149.28667750873512</v>
      </c>
      <c r="AG77">
        <f ca="1">AF77*EXP(($C$6-0.5*$C$4^2)*$C$5+$C$4*SQRT($C$5)*_xlfn.NORM.S.INV(RAND()))</f>
        <v>153.04899537800202</v>
      </c>
      <c r="AH77">
        <f ca="1">AG77*EXP(($C$6-0.5*$C$4^2)*$C$5+$C$4*SQRT($C$5)*_xlfn.NORM.S.INV(RAND()))</f>
        <v>153.56464768158989</v>
      </c>
      <c r="AI77">
        <f ca="1">AH77*EXP(($C$6-0.5*$C$4^2)*$C$5+$C$4*SQRT($C$5)*_xlfn.NORM.S.INV(RAND()))</f>
        <v>154.36411338571196</v>
      </c>
      <c r="AJ77">
        <f ca="1">AI77*EXP(($C$6-0.5*$C$4^2)*$C$5+$C$4*SQRT($C$5)*_xlfn.NORM.S.INV(RAND()))</f>
        <v>154.6006151655894</v>
      </c>
      <c r="AK77">
        <f ca="1">AJ77*EXP(($C$6-0.5*$C$4^2)*$C$5+$C$4*SQRT($C$5)*_xlfn.NORM.S.INV(RAND()))</f>
        <v>151.82215454507818</v>
      </c>
      <c r="AL77">
        <f ca="1">AK77*EXP(($C$6-0.5*$C$4^2)*$C$5+$C$4*SQRT($C$5)*_xlfn.NORM.S.INV(RAND()))</f>
        <v>150.7305444849338</v>
      </c>
      <c r="AM77">
        <f ca="1">AL77*EXP(($C$6-0.5*$C$4^2)*$C$5+$C$4*SQRT($C$5)*_xlfn.NORM.S.INV(RAND()))</f>
        <v>143.76951251582867</v>
      </c>
      <c r="AN77">
        <f ca="1">AM77*EXP(($C$6-0.5*$C$4^2)*$C$5+$C$4*SQRT($C$5)*_xlfn.NORM.S.INV(RAND()))</f>
        <v>147.28739366283628</v>
      </c>
      <c r="AO77">
        <f ca="1">AN77*EXP(($C$6-0.5*$C$4^2)*$C$5+$C$4*SQRT($C$5)*_xlfn.NORM.S.INV(RAND()))</f>
        <v>141.25057043295084</v>
      </c>
      <c r="AP77">
        <f ca="1">AO77*EXP(($C$6-0.5*$C$4^2)*$C$5+$C$4*SQRT($C$5)*_xlfn.NORM.S.INV(RAND()))</f>
        <v>137.7657225573534</v>
      </c>
      <c r="AQ77">
        <f ca="1">AP77*EXP(($C$6-0.5*$C$4^2)*$C$5+$C$4*SQRT($C$5)*_xlfn.NORM.S.INV(RAND()))</f>
        <v>139.28979440789581</v>
      </c>
      <c r="AR77">
        <f ca="1">AQ77*EXP(($C$6-0.5*$C$4^2)*$C$5+$C$4*SQRT($C$5)*_xlfn.NORM.S.INV(RAND()))</f>
        <v>141.76362182205006</v>
      </c>
      <c r="AS77">
        <f ca="1">AR77*EXP(($C$6-0.5*$C$4^2)*$C$5+$C$4*SQRT($C$5)*_xlfn.NORM.S.INV(RAND()))</f>
        <v>143.63723444380278</v>
      </c>
      <c r="AT77">
        <f ca="1">AS77*EXP(($C$6-0.5*$C$4^2)*$C$5+$C$4*SQRT($C$5)*_xlfn.NORM.S.INV(RAND()))</f>
        <v>141.11301443080606</v>
      </c>
      <c r="AU77">
        <f ca="1">AT77*EXP(($C$6-0.5*$C$4^2)*$C$5+$C$4*SQRT($C$5)*_xlfn.NORM.S.INV(RAND()))</f>
        <v>141.04190965641482</v>
      </c>
      <c r="AV77">
        <f ca="1">AU77*EXP(($C$6-0.5*$C$4^2)*$C$5+$C$4*SQRT($C$5)*_xlfn.NORM.S.INV(RAND()))</f>
        <v>144.00970482268562</v>
      </c>
      <c r="AW77">
        <f ca="1">AV77*EXP(($C$6-0.5*$C$4^2)*$C$5+$C$4*SQRT($C$5)*_xlfn.NORM.S.INV(RAND()))</f>
        <v>138.17678961225002</v>
      </c>
      <c r="AX77">
        <f ca="1">AW77*EXP(($C$6-0.5*$C$4^2)*$C$5+$C$4*SQRT($C$5)*_xlfn.NORM.S.INV(RAND()))</f>
        <v>144.97781927982015</v>
      </c>
      <c r="AY77">
        <f ca="1">AX77*EXP(($C$6-0.5*$C$4^2)*$C$5+$C$4*SQRT($C$5)*_xlfn.NORM.S.INV(RAND()))</f>
        <v>143.9553351885105</v>
      </c>
      <c r="AZ77">
        <f ca="1">AY77*EXP(($C$6-0.5*$C$4^2)*$C$5+$C$4*SQRT($C$5)*_xlfn.NORM.S.INV(RAND()))</f>
        <v>139.50769098308973</v>
      </c>
      <c r="BA77">
        <f ca="1">AZ77*EXP(($C$6-0.5*$C$4^2)*$C$5+$C$4*SQRT($C$5)*_xlfn.NORM.S.INV(RAND()))</f>
        <v>138.34595880106929</v>
      </c>
      <c r="BB77">
        <f ca="1">BA77*EXP(($C$6-0.5*$C$4^2)*$C$5+$C$4*SQRT($C$5)*_xlfn.NORM.S.INV(RAND()))</f>
        <v>138.01021377330818</v>
      </c>
      <c r="BC77">
        <f ca="1">BB77*EXP(($C$6-0.5*$C$4^2)*$C$5+$C$4*SQRT($C$5)*_xlfn.NORM.S.INV(RAND()))</f>
        <v>134.35794242181697</v>
      </c>
      <c r="BD77">
        <f ca="1">BC77*EXP(($C$6-0.5*$C$4^2)*$C$5+$C$4*SQRT($C$5)*_xlfn.NORM.S.INV(RAND()))</f>
        <v>136.13865237330708</v>
      </c>
      <c r="BE77">
        <f ca="1">BD77*EXP(($C$6-0.5*$C$4^2)*$C$5+$C$4*SQRT($C$5)*_xlfn.NORM.S.INV(RAND()))</f>
        <v>140.23350947963445</v>
      </c>
      <c r="BF77">
        <f ca="1">BE77*EXP(($C$6-0.5*$C$4^2)*$C$5+$C$4*SQRT($C$5)*_xlfn.NORM.S.INV(RAND()))</f>
        <v>143.56596509675418</v>
      </c>
      <c r="BG77">
        <f ca="1">BF77*EXP(($C$6-0.5*$C$4^2)*$C$5+$C$4*SQRT($C$5)*_xlfn.NORM.S.INV(RAND()))</f>
        <v>144.32528133974694</v>
      </c>
      <c r="BH77">
        <f ca="1">BG77*EXP(($C$6-0.5*$C$4^2)*$C$5+$C$4*SQRT($C$5)*_xlfn.NORM.S.INV(RAND()))</f>
        <v>147.37949647173369</v>
      </c>
      <c r="BI77">
        <f ca="1">BH77*EXP(($C$6-0.5*$C$4^2)*$C$5+$C$4*SQRT($C$5)*_xlfn.NORM.S.INV(RAND()))</f>
        <v>144.36746774564966</v>
      </c>
      <c r="BJ77">
        <f ca="1">BI77*EXP(($C$6-0.5*$C$4^2)*$C$5+$C$4*SQRT($C$5)*_xlfn.NORM.S.INV(RAND()))</f>
        <v>143.09685404622491</v>
      </c>
      <c r="BK77">
        <f ca="1">BJ77*EXP(($C$6-0.5*$C$4^2)*$C$5+$C$4*SQRT($C$5)*_xlfn.NORM.S.INV(RAND()))</f>
        <v>141.45375456602341</v>
      </c>
      <c r="BL77">
        <f ca="1">BK77*EXP(($C$6-0.5*$C$4^2)*$C$5+$C$4*SQRT($C$5)*_xlfn.NORM.S.INV(RAND()))</f>
        <v>140.63702644057338</v>
      </c>
      <c r="BM77">
        <f ca="1">BL77*EXP(($C$6-0.5*$C$4^2)*$C$5+$C$4*SQRT($C$5)*_xlfn.NORM.S.INV(RAND()))</f>
        <v>140.72450428039929</v>
      </c>
      <c r="BN77">
        <f ca="1">BM77*EXP(($C$6-0.5*$C$4^2)*$C$5+$C$4*SQRT($C$5)*_xlfn.NORM.S.INV(RAND()))</f>
        <v>142.14023222839825</v>
      </c>
      <c r="BO77">
        <f ca="1">BN77*EXP(($C$6-0.5*$C$4^2)*$C$5+$C$4*SQRT($C$5)*_xlfn.NORM.S.INV(RAND()))</f>
        <v>141.51806290094487</v>
      </c>
      <c r="BP77">
        <f ca="1">BO77*EXP(($C$6-0.5*$C$4^2)*$C$5+$C$4*SQRT($C$5)*_xlfn.NORM.S.INV(RAND()))</f>
        <v>144.36346452028317</v>
      </c>
      <c r="BQ77">
        <f ca="1">BP77*EXP(($C$6-0.5*$C$4^2)*$C$5+$C$4*SQRT($C$5)*_xlfn.NORM.S.INV(RAND()))</f>
        <v>142.34573222297328</v>
      </c>
      <c r="BR77">
        <f ca="1">BQ77*EXP(($C$6-0.5*$C$4^2)*$C$5+$C$4*SQRT($C$5)*_xlfn.NORM.S.INV(RAND()))</f>
        <v>144.55181906271935</v>
      </c>
      <c r="BS77">
        <f ca="1">BR77*EXP(($C$6-0.5*$C$4^2)*$C$5+$C$4*SQRT($C$5)*_xlfn.NORM.S.INV(RAND()))</f>
        <v>144.67866678973274</v>
      </c>
      <c r="BT77">
        <f ca="1">BS77*EXP(($C$6-0.5*$C$4^2)*$C$5+$C$4*SQRT($C$5)*_xlfn.NORM.S.INV(RAND()))</f>
        <v>142.92400236583657</v>
      </c>
      <c r="BU77">
        <f ca="1">BT77*EXP(($C$6-0.5*$C$4^2)*$C$5+$C$4*SQRT($C$5)*_xlfn.NORM.S.INV(RAND()))</f>
        <v>145.55287699717806</v>
      </c>
      <c r="BV77">
        <f ca="1">BU77*EXP(($C$6-0.5*$C$4^2)*$C$5+$C$4*SQRT($C$5)*_xlfn.NORM.S.INV(RAND()))</f>
        <v>144.7225165763241</v>
      </c>
      <c r="BW77">
        <f ca="1">BV77*EXP(($C$6-0.5*$C$4^2)*$C$5+$C$4*SQRT($C$5)*_xlfn.NORM.S.INV(RAND()))</f>
        <v>145.86016519572956</v>
      </c>
      <c r="BX77">
        <f ca="1">BW77*EXP(($C$6-0.5*$C$4^2)*$C$5+$C$4*SQRT($C$5)*_xlfn.NORM.S.INV(RAND()))</f>
        <v>139.4769014559468</v>
      </c>
      <c r="BY77">
        <f ca="1">BX77*EXP(($C$6-0.5*$C$4^2)*$C$5+$C$4*SQRT($C$5)*_xlfn.NORM.S.INV(RAND()))</f>
        <v>143.26808280303996</v>
      </c>
      <c r="BZ77">
        <f ca="1">BY77*EXP(($C$6-0.5*$C$4^2)*$C$5+$C$4*SQRT($C$5)*_xlfn.NORM.S.INV(RAND()))</f>
        <v>145.29101089045244</v>
      </c>
      <c r="CA77">
        <f ca="1">BZ77*EXP(($C$6-0.5*$C$4^2)*$C$5+$C$4*SQRT($C$5)*_xlfn.NORM.S.INV(RAND()))</f>
        <v>142.93225553009015</v>
      </c>
      <c r="CB77">
        <f ca="1">CA77*EXP(($C$6-0.5*$C$4^2)*$C$5+$C$4*SQRT($C$5)*_xlfn.NORM.S.INV(RAND()))</f>
        <v>135.37967154543566</v>
      </c>
      <c r="CC77">
        <f ca="1">CB77*EXP(($C$6-0.5*$C$4^2)*$C$5+$C$4*SQRT($C$5)*_xlfn.NORM.S.INV(RAND()))</f>
        <v>135.91620504907081</v>
      </c>
      <c r="CD77">
        <f ca="1">CC77*EXP(($C$6-0.5*$C$4^2)*$C$5+$C$4*SQRT($C$5)*_xlfn.NORM.S.INV(RAND()))</f>
        <v>132.7969274364898</v>
      </c>
      <c r="CE77">
        <f ca="1">CD77*EXP(($C$6-0.5*$C$4^2)*$C$5+$C$4*SQRT($C$5)*_xlfn.NORM.S.INV(RAND()))</f>
        <v>132.89821888643846</v>
      </c>
      <c r="CF77">
        <f ca="1">CE77*EXP(($C$6-0.5*$C$4^2)*$C$5+$C$4*SQRT($C$5)*_xlfn.NORM.S.INV(RAND()))</f>
        <v>133.45142718104475</v>
      </c>
      <c r="CG77">
        <f ca="1">CF77*EXP(($C$6-0.5*$C$4^2)*$C$5+$C$4*SQRT($C$5)*_xlfn.NORM.S.INV(RAND()))</f>
        <v>131.69603723048053</v>
      </c>
      <c r="CH77">
        <f ca="1">CG77*EXP(($C$6-0.5*$C$4^2)*$C$5+$C$4*SQRT($C$5)*_xlfn.NORM.S.INV(RAND()))</f>
        <v>128.73746685730217</v>
      </c>
      <c r="CI77">
        <f ca="1">CH77*EXP(($C$6-0.5*$C$4^2)*$C$5+$C$4*SQRT($C$5)*_xlfn.NORM.S.INV(RAND()))</f>
        <v>129.73756587508464</v>
      </c>
      <c r="CJ77">
        <f ca="1">CI77*EXP(($C$6-0.5*$C$4^2)*$C$5+$C$4*SQRT($C$5)*_xlfn.NORM.S.INV(RAND()))</f>
        <v>133.59982927082052</v>
      </c>
      <c r="CK77">
        <f ca="1">CJ77*EXP(($C$6-0.5*$C$4^2)*$C$5+$C$4*SQRT($C$5)*_xlfn.NORM.S.INV(RAND()))</f>
        <v>140.85803768908178</v>
      </c>
      <c r="CL77">
        <f ca="1">CK77*EXP(($C$6-0.5*$C$4^2)*$C$5+$C$4*SQRT($C$5)*_xlfn.NORM.S.INV(RAND()))</f>
        <v>137.39881372748684</v>
      </c>
      <c r="CM77">
        <f ca="1">CL77*EXP(($C$6-0.5*$C$4^2)*$C$5+$C$4*SQRT($C$5)*_xlfn.NORM.S.INV(RAND()))</f>
        <v>138.47355289115191</v>
      </c>
      <c r="CN77">
        <f ca="1">CM77*EXP(($C$6-0.5*$C$4^2)*$C$5+$C$4*SQRT($C$5)*_xlfn.NORM.S.INV(RAND()))</f>
        <v>134.2879154155554</v>
      </c>
      <c r="CO77">
        <f ca="1">CN77*EXP(($C$6-0.5*$C$4^2)*$C$5+$C$4*SQRT($C$5)*_xlfn.NORM.S.INV(RAND()))</f>
        <v>131.86936400327261</v>
      </c>
      <c r="CP77">
        <f ca="1">CO77*EXP(($C$6-0.5*$C$4^2)*$C$5+$C$4*SQRT($C$5)*_xlfn.NORM.S.INV(RAND()))</f>
        <v>133.13057303033483</v>
      </c>
      <c r="CQ77">
        <f ca="1">CP77*EXP(($C$6-0.5*$C$4^2)*$C$5+$C$4*SQRT($C$5)*_xlfn.NORM.S.INV(RAND()))</f>
        <v>133.96079107958556</v>
      </c>
      <c r="CR77">
        <f ca="1">CQ77*EXP(($C$6-0.5*$C$4^2)*$C$5+$C$4*SQRT($C$5)*_xlfn.NORM.S.INV(RAND()))</f>
        <v>131.87841671025117</v>
      </c>
      <c r="CS77">
        <f ca="1">CR77*EXP(($C$6-0.5*$C$4^2)*$C$5+$C$4*SQRT($C$5)*_xlfn.NORM.S.INV(RAND()))</f>
        <v>128.74870394136104</v>
      </c>
      <c r="CT77">
        <f ca="1">CS77*EXP(($C$6-0.5*$C$4^2)*$C$5+$C$4*SQRT($C$5)*_xlfn.NORM.S.INV(RAND()))</f>
        <v>128.82110178940297</v>
      </c>
      <c r="CU77">
        <f ca="1">CT77*EXP(($C$6-0.5*$C$4^2)*$C$5+$C$4*SQRT($C$5)*_xlfn.NORM.S.INV(RAND()))</f>
        <v>132.10843987390015</v>
      </c>
      <c r="CV77">
        <f ca="1">CU77*EXP(($C$6-0.5*$C$4^2)*$C$5+$C$4*SQRT($C$5)*_xlfn.NORM.S.INV(RAND()))</f>
        <v>129.8426692830715</v>
      </c>
      <c r="CW77">
        <f ca="1">CV77*EXP(($C$6-0.5*$C$4^2)*$C$5+$C$4*SQRT($C$5)*_xlfn.NORM.S.INV(RAND()))</f>
        <v>132.61034902895426</v>
      </c>
      <c r="CX77">
        <f ca="1">CW77*EXP(($C$6-0.5*$C$4^2)*$C$5+$C$4*SQRT($C$5)*_xlfn.NORM.S.INV(RAND()))</f>
        <v>130.58938667431448</v>
      </c>
      <c r="CY77">
        <f ca="1">CX77*EXP(($C$6-0.5*$C$4^2)*$C$5+$C$4*SQRT($C$5)*_xlfn.NORM.S.INV(RAND()))</f>
        <v>131.42927889896603</v>
      </c>
      <c r="CZ77">
        <f ca="1">CY77*EXP(($C$6-0.5*$C$4^2)*$C$5+$C$4*SQRT($C$5)*_xlfn.NORM.S.INV(RAND()))</f>
        <v>129.40987733604575</v>
      </c>
      <c r="DA77">
        <f ca="1">CZ77*EXP(($C$6-0.5*$C$4^2)*$C$5+$C$4*SQRT($C$5)*_xlfn.NORM.S.INV(RAND()))</f>
        <v>130.39041233770979</v>
      </c>
      <c r="DB77">
        <f ca="1">DA77*EXP(($C$6-0.5*$C$4^2)*$C$5+$C$4*SQRT($C$5)*_xlfn.NORM.S.INV(RAND()))</f>
        <v>127.36977616827376</v>
      </c>
      <c r="DC77">
        <f ca="1">DB77*EXP(($C$6-0.5*$C$4^2)*$C$5+$C$4*SQRT($C$5)*_xlfn.NORM.S.INV(RAND()))</f>
        <v>125.65536285354176</v>
      </c>
      <c r="DD77">
        <f ca="1">DC77*EXP(($C$6-0.5*$C$4^2)*$C$5+$C$4*SQRT($C$5)*_xlfn.NORM.S.INV(RAND()))</f>
        <v>129.65495828803711</v>
      </c>
      <c r="DE77">
        <f ca="1">DD77*EXP(($C$6-0.5*$C$4^2)*$C$5+$C$4*SQRT($C$5)*_xlfn.NORM.S.INV(RAND()))</f>
        <v>125.92617672390031</v>
      </c>
      <c r="DF77">
        <f ca="1">DE77*EXP(($C$6-0.5*$C$4^2)*$C$5+$C$4*SQRT($C$5)*_xlfn.NORM.S.INV(RAND()))</f>
        <v>129.30205916770592</v>
      </c>
      <c r="DG77">
        <f ca="1">DF77*EXP(($C$6-0.5*$C$4^2)*$C$5+$C$4*SQRT($C$5)*_xlfn.NORM.S.INV(RAND()))</f>
        <v>129.3199976459436</v>
      </c>
      <c r="DH77">
        <f ca="1">DG77*EXP(($C$6-0.5*$C$4^2)*$C$5+$C$4*SQRT($C$5)*_xlfn.NORM.S.INV(RAND()))</f>
        <v>129.48580867163625</v>
      </c>
      <c r="DI77">
        <f ca="1">DH77*EXP(($C$6-0.5*$C$4^2)*$C$5+$C$4*SQRT($C$5)*_xlfn.NORM.S.INV(RAND()))</f>
        <v>129.68572073975528</v>
      </c>
      <c r="DJ77">
        <f ca="1">DI77*EXP(($C$6-0.5*$C$4^2)*$C$5+$C$4*SQRT($C$5)*_xlfn.NORM.S.INV(RAND()))</f>
        <v>128.54238603080216</v>
      </c>
      <c r="DK77">
        <f ca="1">DJ77*EXP(($C$6-0.5*$C$4^2)*$C$5+$C$4*SQRT($C$5)*_xlfn.NORM.S.INV(RAND()))</f>
        <v>128.12055796215432</v>
      </c>
      <c r="DL77">
        <f ca="1">DK77*EXP(($C$6-0.5*$C$4^2)*$C$5+$C$4*SQRT($C$5)*_xlfn.NORM.S.INV(RAND()))</f>
        <v>126.60358766595463</v>
      </c>
      <c r="DM77">
        <f ca="1">DL77*EXP(($C$6-0.5*$C$4^2)*$C$5+$C$4*SQRT($C$5)*_xlfn.NORM.S.INV(RAND()))</f>
        <v>123.60664124644522</v>
      </c>
      <c r="DN77">
        <f ca="1">DM77*EXP(($C$6-0.5*$C$4^2)*$C$5+$C$4*SQRT($C$5)*_xlfn.NORM.S.INV(RAND()))</f>
        <v>121.29385822695389</v>
      </c>
      <c r="DO77">
        <f ca="1">DN77*EXP(($C$6-0.5*$C$4^2)*$C$5+$C$4*SQRT($C$5)*_xlfn.NORM.S.INV(RAND()))</f>
        <v>123.02100257444602</v>
      </c>
      <c r="DP77">
        <f ca="1">DO77*EXP(($C$6-0.5*$C$4^2)*$C$5+$C$4*SQRT($C$5)*_xlfn.NORM.S.INV(RAND()))</f>
        <v>121.95290443356085</v>
      </c>
      <c r="DQ77">
        <f ca="1">DP77*EXP(($C$6-0.5*$C$4^2)*$C$5+$C$4*SQRT($C$5)*_xlfn.NORM.S.INV(RAND()))</f>
        <v>122.0540768855754</v>
      </c>
      <c r="DR77">
        <f ca="1">DQ77*EXP(($C$6-0.5*$C$4^2)*$C$5+$C$4*SQRT($C$5)*_xlfn.NORM.S.INV(RAND()))</f>
        <v>119.95645763709454</v>
      </c>
      <c r="DS77">
        <f ca="1">DR77*EXP(($C$6-0.5*$C$4^2)*$C$5+$C$4*SQRT($C$5)*_xlfn.NORM.S.INV(RAND()))</f>
        <v>116.5142020781359</v>
      </c>
      <c r="DT77">
        <f ca="1">DS77*EXP(($C$6-0.5*$C$4^2)*$C$5+$C$4*SQRT($C$5)*_xlfn.NORM.S.INV(RAND()))</f>
        <v>116.00157089268167</v>
      </c>
      <c r="DU77">
        <f ca="1">DT77*EXP(($C$6-0.5*$C$4^2)*$C$5+$C$4*SQRT($C$5)*_xlfn.NORM.S.INV(RAND()))</f>
        <v>114.82073478253538</v>
      </c>
      <c r="DV77">
        <f ca="1">DU77*EXP(($C$6-0.5*$C$4^2)*$C$5+$C$4*SQRT($C$5)*_xlfn.NORM.S.INV(RAND()))</f>
        <v>115.12898079824021</v>
      </c>
      <c r="DW77">
        <f ca="1">DV77*EXP(($C$6-0.5*$C$4^2)*$C$5+$C$4*SQRT($C$5)*_xlfn.NORM.S.INV(RAND()))</f>
        <v>115.01615512716768</v>
      </c>
      <c r="DX77">
        <f ca="1">DW77*EXP(($C$6-0.5*$C$4^2)*$C$5+$C$4*SQRT($C$5)*_xlfn.NORM.S.INV(RAND()))</f>
        <v>112.25145096085605</v>
      </c>
      <c r="DY77">
        <f ca="1">DX77*EXP(($C$6-0.5*$C$4^2)*$C$5+$C$4*SQRT($C$5)*_xlfn.NORM.S.INV(RAND()))</f>
        <v>111.32294018444907</v>
      </c>
      <c r="DZ77">
        <f ca="1">DY77*EXP(($C$6-0.5*$C$4^2)*$C$5+$C$4*SQRT($C$5)*_xlfn.NORM.S.INV(RAND()))</f>
        <v>112.02192239663152</v>
      </c>
      <c r="EA77">
        <f ca="1">DZ77*EXP(($C$6-0.5*$C$4^2)*$C$5+$C$4*SQRT($C$5)*_xlfn.NORM.S.INV(RAND()))</f>
        <v>110.8282076151466</v>
      </c>
      <c r="EB77">
        <f ca="1">EA77*EXP(($C$6-0.5*$C$4^2)*$C$5+$C$4*SQRT($C$5)*_xlfn.NORM.S.INV(RAND()))</f>
        <v>111.03874493501263</v>
      </c>
      <c r="EC77">
        <f ca="1">EB77*EXP(($C$6-0.5*$C$4^2)*$C$5+$C$4*SQRT($C$5)*_xlfn.NORM.S.INV(RAND()))</f>
        <v>108.46794223351012</v>
      </c>
      <c r="ED77">
        <f ca="1">EC77*EXP(($C$6-0.5*$C$4^2)*$C$5+$C$4*SQRT($C$5)*_xlfn.NORM.S.INV(RAND()))</f>
        <v>108.14551352552665</v>
      </c>
      <c r="EE77">
        <f ca="1">ED77*EXP(($C$6-0.5*$C$4^2)*$C$5+$C$4*SQRT($C$5)*_xlfn.NORM.S.INV(RAND()))</f>
        <v>106.38999632150717</v>
      </c>
      <c r="EF77">
        <f ca="1">EE77*EXP(($C$6-0.5*$C$4^2)*$C$5+$C$4*SQRT($C$5)*_xlfn.NORM.S.INV(RAND()))</f>
        <v>106.77960772332371</v>
      </c>
      <c r="EG77">
        <f ca="1">EF77*EXP(($C$6-0.5*$C$4^2)*$C$5+$C$4*SQRT($C$5)*_xlfn.NORM.S.INV(RAND()))</f>
        <v>107.87614885575069</v>
      </c>
      <c r="EH77">
        <f ca="1">EG77*EXP(($C$6-0.5*$C$4^2)*$C$5+$C$4*SQRT($C$5)*_xlfn.NORM.S.INV(RAND()))</f>
        <v>105.18329114177907</v>
      </c>
      <c r="EI77">
        <f ca="1">EH77*EXP(($C$6-0.5*$C$4^2)*$C$5+$C$4*SQRT($C$5)*_xlfn.NORM.S.INV(RAND()))</f>
        <v>105.37977376811209</v>
      </c>
      <c r="EJ77">
        <f ca="1">EI77*EXP(($C$6-0.5*$C$4^2)*$C$5+$C$4*SQRT($C$5)*_xlfn.NORM.S.INV(RAND()))</f>
        <v>105.83133370126393</v>
      </c>
      <c r="EK77">
        <f ca="1">EJ77*EXP(($C$6-0.5*$C$4^2)*$C$5+$C$4*SQRT($C$5)*_xlfn.NORM.S.INV(RAND()))</f>
        <v>109.2457754204186</v>
      </c>
      <c r="EL77">
        <f ca="1">EK77*EXP(($C$6-0.5*$C$4^2)*$C$5+$C$4*SQRT($C$5)*_xlfn.NORM.S.INV(RAND()))</f>
        <v>106.70566763532068</v>
      </c>
      <c r="EM77">
        <f ca="1">EL77*EXP(($C$6-0.5*$C$4^2)*$C$5+$C$4*SQRT($C$5)*_xlfn.NORM.S.INV(RAND()))</f>
        <v>105.41408068815241</v>
      </c>
      <c r="EN77">
        <f ca="1">EM77*EXP(($C$6-0.5*$C$4^2)*$C$5+$C$4*SQRT($C$5)*_xlfn.NORM.S.INV(RAND()))</f>
        <v>104.16798859711412</v>
      </c>
      <c r="EO77">
        <f ca="1">EN77*EXP(($C$6-0.5*$C$4^2)*$C$5+$C$4*SQRT($C$5)*_xlfn.NORM.S.INV(RAND()))</f>
        <v>106.1132300154591</v>
      </c>
      <c r="EP77">
        <f ca="1">EO77*EXP(($C$6-0.5*$C$4^2)*$C$5+$C$4*SQRT($C$5)*_xlfn.NORM.S.INV(RAND()))</f>
        <v>106.10595340392108</v>
      </c>
      <c r="EQ77">
        <f ca="1">EP77*EXP(($C$6-0.5*$C$4^2)*$C$5+$C$4*SQRT($C$5)*_xlfn.NORM.S.INV(RAND()))</f>
        <v>105.4286022364947</v>
      </c>
      <c r="ER77">
        <f ca="1">EQ77*EXP(($C$6-0.5*$C$4^2)*$C$5+$C$4*SQRT($C$5)*_xlfn.NORM.S.INV(RAND()))</f>
        <v>103.68174824554534</v>
      </c>
      <c r="ES77">
        <f ca="1">ER77*EXP(($C$6-0.5*$C$4^2)*$C$5+$C$4*SQRT($C$5)*_xlfn.NORM.S.INV(RAND()))</f>
        <v>104.06745054287616</v>
      </c>
      <c r="ET77">
        <f ca="1">ES77*EXP(($C$6-0.5*$C$4^2)*$C$5+$C$4*SQRT($C$5)*_xlfn.NORM.S.INV(RAND()))</f>
        <v>104.30711615336361</v>
      </c>
      <c r="EU77">
        <f ca="1">ET77*EXP(($C$6-0.5*$C$4^2)*$C$5+$C$4*SQRT($C$5)*_xlfn.NORM.S.INV(RAND()))</f>
        <v>104.94254006179365</v>
      </c>
      <c r="EV77">
        <f ca="1">EU77*EXP(($C$6-0.5*$C$4^2)*$C$5+$C$4*SQRT($C$5)*_xlfn.NORM.S.INV(RAND()))</f>
        <v>104.6162033421181</v>
      </c>
      <c r="EW77">
        <f ca="1">EV77*EXP(($C$6-0.5*$C$4^2)*$C$5+$C$4*SQRT($C$5)*_xlfn.NORM.S.INV(RAND()))</f>
        <v>104.42592500558172</v>
      </c>
      <c r="EX77">
        <f ca="1">EW77*EXP(($C$6-0.5*$C$4^2)*$C$5+$C$4*SQRT($C$5)*_xlfn.NORM.S.INV(RAND()))</f>
        <v>107.12051905275669</v>
      </c>
      <c r="EY77">
        <f ca="1">EX77*EXP(($C$6-0.5*$C$4^2)*$C$5+$C$4*SQRT($C$5)*_xlfn.NORM.S.INV(RAND()))</f>
        <v>106.65559016633046</v>
      </c>
      <c r="EZ77">
        <f ca="1">EY77*EXP(($C$6-0.5*$C$4^2)*$C$5+$C$4*SQRT($C$5)*_xlfn.NORM.S.INV(RAND()))</f>
        <v>106.37008036314295</v>
      </c>
      <c r="FA77">
        <f ca="1">EZ77*EXP(($C$6-0.5*$C$4^2)*$C$5+$C$4*SQRT($C$5)*_xlfn.NORM.S.INV(RAND()))</f>
        <v>105.61081287040669</v>
      </c>
      <c r="FB77">
        <f ca="1">FA77*EXP(($C$6-0.5*$C$4^2)*$C$5+$C$4*SQRT($C$5)*_xlfn.NORM.S.INV(RAND()))</f>
        <v>105.82534361763389</v>
      </c>
      <c r="FC77">
        <f ca="1">FB77*EXP(($C$6-0.5*$C$4^2)*$C$5+$C$4*SQRT($C$5)*_xlfn.NORM.S.INV(RAND()))</f>
        <v>108.80345109959723</v>
      </c>
      <c r="FD77">
        <f ca="1">FC77*EXP(($C$6-0.5*$C$4^2)*$C$5+$C$4*SQRT($C$5)*_xlfn.NORM.S.INV(RAND()))</f>
        <v>109.40569162342365</v>
      </c>
      <c r="FE77">
        <f ca="1">FD77*EXP(($C$6-0.5*$C$4^2)*$C$5+$C$4*SQRT($C$5)*_xlfn.NORM.S.INV(RAND()))</f>
        <v>105.93913420450502</v>
      </c>
      <c r="FF77">
        <f ca="1">FE77*EXP(($C$6-0.5*$C$4^2)*$C$5+$C$4*SQRT($C$5)*_xlfn.NORM.S.INV(RAND()))</f>
        <v>105.0516231722184</v>
      </c>
      <c r="FG77">
        <f ca="1">FF77*EXP(($C$6-0.5*$C$4^2)*$C$5+$C$4*SQRT($C$5)*_xlfn.NORM.S.INV(RAND()))</f>
        <v>105.89806966210652</v>
      </c>
      <c r="FH77">
        <f ca="1">FG77*EXP(($C$6-0.5*$C$4^2)*$C$5+$C$4*SQRT($C$5)*_xlfn.NORM.S.INV(RAND()))</f>
        <v>107.54912941587867</v>
      </c>
      <c r="FI77">
        <f ca="1">FH77*EXP(($C$6-0.5*$C$4^2)*$C$5+$C$4*SQRT($C$5)*_xlfn.NORM.S.INV(RAND()))</f>
        <v>109.52845543779529</v>
      </c>
      <c r="FJ77">
        <f ca="1">FI77*EXP(($C$6-0.5*$C$4^2)*$C$5+$C$4*SQRT($C$5)*_xlfn.NORM.S.INV(RAND()))</f>
        <v>110.45187613448819</v>
      </c>
      <c r="FK77">
        <f ca="1">FJ77*EXP(($C$6-0.5*$C$4^2)*$C$5+$C$4*SQRT($C$5)*_xlfn.NORM.S.INV(RAND()))</f>
        <v>110.70670758556386</v>
      </c>
      <c r="FL77">
        <f ca="1">FK77*EXP(($C$6-0.5*$C$4^2)*$C$5+$C$4*SQRT($C$5)*_xlfn.NORM.S.INV(RAND()))</f>
        <v>113.06921193110833</v>
      </c>
      <c r="FM77">
        <f ca="1">FL77*EXP(($C$6-0.5*$C$4^2)*$C$5+$C$4*SQRT($C$5)*_xlfn.NORM.S.INV(RAND()))</f>
        <v>115.37466750209484</v>
      </c>
      <c r="FN77">
        <f ca="1">FM77*EXP(($C$6-0.5*$C$4^2)*$C$5+$C$4*SQRT($C$5)*_xlfn.NORM.S.INV(RAND()))</f>
        <v>114.13489890034244</v>
      </c>
      <c r="FO77">
        <f ca="1">FN77*EXP(($C$6-0.5*$C$4^2)*$C$5+$C$4*SQRT($C$5)*_xlfn.NORM.S.INV(RAND()))</f>
        <v>112.6831649599245</v>
      </c>
      <c r="FP77">
        <f ca="1">FO77*EXP(($C$6-0.5*$C$4^2)*$C$5+$C$4*SQRT($C$5)*_xlfn.NORM.S.INV(RAND()))</f>
        <v>115.87887779202185</v>
      </c>
      <c r="FQ77">
        <f ca="1">FP77*EXP(($C$6-0.5*$C$4^2)*$C$5+$C$4*SQRT($C$5)*_xlfn.NORM.S.INV(RAND()))</f>
        <v>116.52462748365693</v>
      </c>
      <c r="FR77">
        <f ca="1">FQ77*EXP(($C$6-0.5*$C$4^2)*$C$5+$C$4*SQRT($C$5)*_xlfn.NORM.S.INV(RAND()))</f>
        <v>115.52579916381355</v>
      </c>
      <c r="FS77">
        <f ca="1">FR77*EXP(($C$6-0.5*$C$4^2)*$C$5+$C$4*SQRT($C$5)*_xlfn.NORM.S.INV(RAND()))</f>
        <v>116.76271576068163</v>
      </c>
      <c r="FT77">
        <f ca="1">FS77*EXP(($C$6-0.5*$C$4^2)*$C$5+$C$4*SQRT($C$5)*_xlfn.NORM.S.INV(RAND()))</f>
        <v>119.0531641278226</v>
      </c>
      <c r="FU77">
        <f ca="1">FT77*EXP(($C$6-0.5*$C$4^2)*$C$5+$C$4*SQRT($C$5)*_xlfn.NORM.S.INV(RAND()))</f>
        <v>122.74021786800458</v>
      </c>
      <c r="FV77">
        <f ca="1">FU77*EXP(($C$6-0.5*$C$4^2)*$C$5+$C$4*SQRT($C$5)*_xlfn.NORM.S.INV(RAND()))</f>
        <v>123.92294584082843</v>
      </c>
      <c r="FW77">
        <f ca="1">FV77*EXP(($C$6-0.5*$C$4^2)*$C$5+$C$4*SQRT($C$5)*_xlfn.NORM.S.INV(RAND()))</f>
        <v>129.50060012662547</v>
      </c>
      <c r="FX77">
        <f ca="1">FW77*EXP(($C$6-0.5*$C$4^2)*$C$5+$C$4*SQRT($C$5)*_xlfn.NORM.S.INV(RAND()))</f>
        <v>129.78741255601184</v>
      </c>
      <c r="FY77">
        <f ca="1">FX77*EXP(($C$6-0.5*$C$4^2)*$C$5+$C$4*SQRT($C$5)*_xlfn.NORM.S.INV(RAND()))</f>
        <v>127.40549574457337</v>
      </c>
      <c r="FZ77">
        <f ca="1">FY77*EXP(($C$6-0.5*$C$4^2)*$C$5+$C$4*SQRT($C$5)*_xlfn.NORM.S.INV(RAND()))</f>
        <v>128.1614148144962</v>
      </c>
      <c r="GA77">
        <f ca="1">FZ77*EXP(($C$6-0.5*$C$4^2)*$C$5+$C$4*SQRT($C$5)*_xlfn.NORM.S.INV(RAND()))</f>
        <v>129.27969615944863</v>
      </c>
      <c r="GB77">
        <f ca="1">GA77*EXP(($C$6-0.5*$C$4^2)*$C$5+$C$4*SQRT($C$5)*_xlfn.NORM.S.INV(RAND()))</f>
        <v>129.83677028384827</v>
      </c>
      <c r="GC77">
        <f ca="1">GB77*EXP(($C$6-0.5*$C$4^2)*$C$5+$C$4*SQRT($C$5)*_xlfn.NORM.S.INV(RAND()))</f>
        <v>126.61899672328755</v>
      </c>
      <c r="GD77">
        <f ca="1">GC77*EXP(($C$6-0.5*$C$4^2)*$C$5+$C$4*SQRT($C$5)*_xlfn.NORM.S.INV(RAND()))</f>
        <v>124.11810831012868</v>
      </c>
      <c r="GE77">
        <f ca="1">GD77*EXP(($C$6-0.5*$C$4^2)*$C$5+$C$4*SQRT($C$5)*_xlfn.NORM.S.INV(RAND()))</f>
        <v>122.23668646458459</v>
      </c>
      <c r="GF77">
        <f ca="1">GE77*EXP(($C$6-0.5*$C$4^2)*$C$5+$C$4*SQRT($C$5)*_xlfn.NORM.S.INV(RAND()))</f>
        <v>121.6294519751185</v>
      </c>
      <c r="GG77">
        <f ca="1">GF77*EXP(($C$6-0.5*$C$4^2)*$C$5+$C$4*SQRT($C$5)*_xlfn.NORM.S.INV(RAND()))</f>
        <v>119.85704671320373</v>
      </c>
      <c r="GH77">
        <f ca="1">GG77*EXP(($C$6-0.5*$C$4^2)*$C$5+$C$4*SQRT($C$5)*_xlfn.NORM.S.INV(RAND()))</f>
        <v>121.8683021416893</v>
      </c>
      <c r="GI77">
        <f ca="1">GH77*EXP(($C$6-0.5*$C$4^2)*$C$5+$C$4*SQRT($C$5)*_xlfn.NORM.S.INV(RAND()))</f>
        <v>118.97117452879714</v>
      </c>
      <c r="GJ77">
        <f ca="1">GI77*EXP(($C$6-0.5*$C$4^2)*$C$5+$C$4*SQRT($C$5)*_xlfn.NORM.S.INV(RAND()))</f>
        <v>114.60143462639037</v>
      </c>
      <c r="GK77">
        <f ca="1">GJ77*EXP(($C$6-0.5*$C$4^2)*$C$5+$C$4*SQRT($C$5)*_xlfn.NORM.S.INV(RAND()))</f>
        <v>111.10030558510502</v>
      </c>
      <c r="GL77">
        <f ca="1">GK77*EXP(($C$6-0.5*$C$4^2)*$C$5+$C$4*SQRT($C$5)*_xlfn.NORM.S.INV(RAND()))</f>
        <v>110.48239759764935</v>
      </c>
      <c r="GM77">
        <f ca="1">GL77*EXP(($C$6-0.5*$C$4^2)*$C$5+$C$4*SQRT($C$5)*_xlfn.NORM.S.INV(RAND()))</f>
        <v>114.1322184143298</v>
      </c>
      <c r="GN77">
        <f ca="1">GM77*EXP(($C$6-0.5*$C$4^2)*$C$5+$C$4*SQRT($C$5)*_xlfn.NORM.S.INV(RAND()))</f>
        <v>113.06935922846668</v>
      </c>
      <c r="GO77">
        <f ca="1">GN77*EXP(($C$6-0.5*$C$4^2)*$C$5+$C$4*SQRT($C$5)*_xlfn.NORM.S.INV(RAND()))</f>
        <v>117.46374253019887</v>
      </c>
      <c r="GP77">
        <f ca="1">GO77*EXP(($C$6-0.5*$C$4^2)*$C$5+$C$4*SQRT($C$5)*_xlfn.NORM.S.INV(RAND()))</f>
        <v>114.90086334524237</v>
      </c>
      <c r="GQ77">
        <f ca="1">GP77*EXP(($C$6-0.5*$C$4^2)*$C$5+$C$4*SQRT($C$5)*_xlfn.NORM.S.INV(RAND()))</f>
        <v>116.82133172830812</v>
      </c>
      <c r="GR77">
        <f ca="1">GQ77*EXP(($C$6-0.5*$C$4^2)*$C$5+$C$4*SQRT($C$5)*_xlfn.NORM.S.INV(RAND()))</f>
        <v>115.80439323866676</v>
      </c>
      <c r="GS77">
        <f ca="1">GR77*EXP(($C$6-0.5*$C$4^2)*$C$5+$C$4*SQRT($C$5)*_xlfn.NORM.S.INV(RAND()))</f>
        <v>114.98877071250831</v>
      </c>
      <c r="GT77">
        <f ca="1">GS77*EXP(($C$6-0.5*$C$4^2)*$C$5+$C$4*SQRT($C$5)*_xlfn.NORM.S.INV(RAND()))</f>
        <v>114.30223276552888</v>
      </c>
      <c r="GU77">
        <f ca="1">GT77*EXP(($C$6-0.5*$C$4^2)*$C$5+$C$4*SQRT($C$5)*_xlfn.NORM.S.INV(RAND()))</f>
        <v>114.79470800616767</v>
      </c>
      <c r="GV77">
        <f ca="1">GU77*EXP(($C$6-0.5*$C$4^2)*$C$5+$C$4*SQRT($C$5)*_xlfn.NORM.S.INV(RAND()))</f>
        <v>117.25321178456677</v>
      </c>
      <c r="GW77">
        <f ca="1">GV77*EXP(($C$6-0.5*$C$4^2)*$C$5+$C$4*SQRT($C$5)*_xlfn.NORM.S.INV(RAND()))</f>
        <v>119.70887273035515</v>
      </c>
      <c r="GX77">
        <f ca="1">GW77*EXP(($C$6-0.5*$C$4^2)*$C$5+$C$4*SQRT($C$5)*_xlfn.NORM.S.INV(RAND()))</f>
        <v>118.93675187871297</v>
      </c>
      <c r="GY77" s="26">
        <f t="shared" ca="1" si="2"/>
        <v>41.063248121287032</v>
      </c>
      <c r="GZ77">
        <f ca="1">GY77*EXP(-$C$6*$C$7)</f>
        <v>40.931146155916288</v>
      </c>
      <c r="HA77" s="26">
        <f t="shared" ca="1" si="3"/>
        <v>0</v>
      </c>
      <c r="HB77" s="26">
        <f ca="1">HA77*EXP(-$C$6*$C$7)</f>
        <v>0</v>
      </c>
    </row>
    <row r="78" spans="6:210" x14ac:dyDescent="0.35">
      <c r="F78" s="26">
        <f>F77</f>
        <v>156.69999999999999</v>
      </c>
      <c r="G78">
        <f ca="1">F78*EXP(($C$6-0.5*$C$4^2)*$C$5+$C$4*SQRT($C$5)*_xlfn.NORM.S.INV(RAND()))</f>
        <v>157.58207294724653</v>
      </c>
      <c r="H78">
        <f ca="1">G78*EXP(($C$6-0.5*$C$4^2)*$C$5+$C$4*SQRT($C$5)*_xlfn.NORM.S.INV(RAND()))</f>
        <v>155.91682651483686</v>
      </c>
      <c r="I78">
        <f ca="1">H78*EXP(($C$6-0.5*$C$4^2)*$C$5+$C$4*SQRT($C$5)*_xlfn.NORM.S.INV(RAND()))</f>
        <v>156.41323904807487</v>
      </c>
      <c r="J78">
        <f ca="1">I78*EXP(($C$6-0.5*$C$4^2)*$C$5+$C$4*SQRT($C$5)*_xlfn.NORM.S.INV(RAND()))</f>
        <v>158.05551248365774</v>
      </c>
      <c r="K78">
        <f ca="1">J78*EXP(($C$6-0.5*$C$4^2)*$C$5+$C$4*SQRT($C$5)*_xlfn.NORM.S.INV(RAND()))</f>
        <v>161.74599315498401</v>
      </c>
      <c r="L78">
        <f ca="1">K78*EXP(($C$6-0.5*$C$4^2)*$C$5+$C$4*SQRT($C$5)*_xlfn.NORM.S.INV(RAND()))</f>
        <v>161.75795669343708</v>
      </c>
      <c r="M78">
        <f ca="1">L78*EXP(($C$6-0.5*$C$4^2)*$C$5+$C$4*SQRT($C$5)*_xlfn.NORM.S.INV(RAND()))</f>
        <v>161.13749742622821</v>
      </c>
      <c r="N78">
        <f ca="1">M78*EXP(($C$6-0.5*$C$4^2)*$C$5+$C$4*SQRT($C$5)*_xlfn.NORM.S.INV(RAND()))</f>
        <v>156.53382685490962</v>
      </c>
      <c r="O78">
        <f ca="1">N78*EXP(($C$6-0.5*$C$4^2)*$C$5+$C$4*SQRT($C$5)*_xlfn.NORM.S.INV(RAND()))</f>
        <v>157.7805282840238</v>
      </c>
      <c r="P78">
        <f ca="1">O78*EXP(($C$6-0.5*$C$4^2)*$C$5+$C$4*SQRT($C$5)*_xlfn.NORM.S.INV(RAND()))</f>
        <v>157.51140227042725</v>
      </c>
      <c r="Q78">
        <f ca="1">P78*EXP(($C$6-0.5*$C$4^2)*$C$5+$C$4*SQRT($C$5)*_xlfn.NORM.S.INV(RAND()))</f>
        <v>153.63639565398151</v>
      </c>
      <c r="R78">
        <f ca="1">Q78*EXP(($C$6-0.5*$C$4^2)*$C$5+$C$4*SQRT($C$5)*_xlfn.NORM.S.INV(RAND()))</f>
        <v>152.27462985331232</v>
      </c>
      <c r="S78">
        <f ca="1">R78*EXP(($C$6-0.5*$C$4^2)*$C$5+$C$4*SQRT($C$5)*_xlfn.NORM.S.INV(RAND()))</f>
        <v>149.26998593472175</v>
      </c>
      <c r="T78">
        <f ca="1">S78*EXP(($C$6-0.5*$C$4^2)*$C$5+$C$4*SQRT($C$5)*_xlfn.NORM.S.INV(RAND()))</f>
        <v>144.47309178231882</v>
      </c>
      <c r="U78">
        <f ca="1">T78*EXP(($C$6-0.5*$C$4^2)*$C$5+$C$4*SQRT($C$5)*_xlfn.NORM.S.INV(RAND()))</f>
        <v>142.06929224712093</v>
      </c>
      <c r="V78">
        <f ca="1">U78*EXP(($C$6-0.5*$C$4^2)*$C$5+$C$4*SQRT($C$5)*_xlfn.NORM.S.INV(RAND()))</f>
        <v>146.06625913756486</v>
      </c>
      <c r="W78">
        <f ca="1">V78*EXP(($C$6-0.5*$C$4^2)*$C$5+$C$4*SQRT($C$5)*_xlfn.NORM.S.INV(RAND()))</f>
        <v>142.6356529606266</v>
      </c>
      <c r="X78">
        <f ca="1">W78*EXP(($C$6-0.5*$C$4^2)*$C$5+$C$4*SQRT($C$5)*_xlfn.NORM.S.INV(RAND()))</f>
        <v>142.65059222908147</v>
      </c>
      <c r="Y78">
        <f ca="1">X78*EXP(($C$6-0.5*$C$4^2)*$C$5+$C$4*SQRT($C$5)*_xlfn.NORM.S.INV(RAND()))</f>
        <v>143.07852194512895</v>
      </c>
      <c r="Z78">
        <f ca="1">Y78*EXP(($C$6-0.5*$C$4^2)*$C$5+$C$4*SQRT($C$5)*_xlfn.NORM.S.INV(RAND()))</f>
        <v>143.12225074698756</v>
      </c>
      <c r="AA78">
        <f ca="1">Z78*EXP(($C$6-0.5*$C$4^2)*$C$5+$C$4*SQRT($C$5)*_xlfn.NORM.S.INV(RAND()))</f>
        <v>143.10366656178496</v>
      </c>
      <c r="AB78">
        <f ca="1">AA78*EXP(($C$6-0.5*$C$4^2)*$C$5+$C$4*SQRT($C$5)*_xlfn.NORM.S.INV(RAND()))</f>
        <v>143.13469488933276</v>
      </c>
      <c r="AC78">
        <f ca="1">AB78*EXP(($C$6-0.5*$C$4^2)*$C$5+$C$4*SQRT($C$5)*_xlfn.NORM.S.INV(RAND()))</f>
        <v>147.1153013581509</v>
      </c>
      <c r="AD78">
        <f ca="1">AC78*EXP(($C$6-0.5*$C$4^2)*$C$5+$C$4*SQRT($C$5)*_xlfn.NORM.S.INV(RAND()))</f>
        <v>149.58237411530473</v>
      </c>
      <c r="AE78">
        <f ca="1">AD78*EXP(($C$6-0.5*$C$4^2)*$C$5+$C$4*SQRT($C$5)*_xlfn.NORM.S.INV(RAND()))</f>
        <v>144.74113599922089</v>
      </c>
      <c r="AF78">
        <f ca="1">AE78*EXP(($C$6-0.5*$C$4^2)*$C$5+$C$4*SQRT($C$5)*_xlfn.NORM.S.INV(RAND()))</f>
        <v>147.33494279328045</v>
      </c>
      <c r="AG78">
        <f ca="1">AF78*EXP(($C$6-0.5*$C$4^2)*$C$5+$C$4*SQRT($C$5)*_xlfn.NORM.S.INV(RAND()))</f>
        <v>141.72953811681106</v>
      </c>
      <c r="AH78">
        <f ca="1">AG78*EXP(($C$6-0.5*$C$4^2)*$C$5+$C$4*SQRT($C$5)*_xlfn.NORM.S.INV(RAND()))</f>
        <v>142.11035246715392</v>
      </c>
      <c r="AI78">
        <f ca="1">AH78*EXP(($C$6-0.5*$C$4^2)*$C$5+$C$4*SQRT($C$5)*_xlfn.NORM.S.INV(RAND()))</f>
        <v>146.09220631287872</v>
      </c>
      <c r="AJ78">
        <f ca="1">AI78*EXP(($C$6-0.5*$C$4^2)*$C$5+$C$4*SQRT($C$5)*_xlfn.NORM.S.INV(RAND()))</f>
        <v>145.18025714425002</v>
      </c>
      <c r="AK78">
        <f ca="1">AJ78*EXP(($C$6-0.5*$C$4^2)*$C$5+$C$4*SQRT($C$5)*_xlfn.NORM.S.INV(RAND()))</f>
        <v>146.6988953072358</v>
      </c>
      <c r="AL78">
        <f ca="1">AK78*EXP(($C$6-0.5*$C$4^2)*$C$5+$C$4*SQRT($C$5)*_xlfn.NORM.S.INV(RAND()))</f>
        <v>149.58222994741499</v>
      </c>
      <c r="AM78">
        <f ca="1">AL78*EXP(($C$6-0.5*$C$4^2)*$C$5+$C$4*SQRT($C$5)*_xlfn.NORM.S.INV(RAND()))</f>
        <v>148.47802496023863</v>
      </c>
      <c r="AN78">
        <f ca="1">AM78*EXP(($C$6-0.5*$C$4^2)*$C$5+$C$4*SQRT($C$5)*_xlfn.NORM.S.INV(RAND()))</f>
        <v>150.1842164655443</v>
      </c>
      <c r="AO78">
        <f ca="1">AN78*EXP(($C$6-0.5*$C$4^2)*$C$5+$C$4*SQRT($C$5)*_xlfn.NORM.S.INV(RAND()))</f>
        <v>148.98280648184638</v>
      </c>
      <c r="AP78">
        <f ca="1">AO78*EXP(($C$6-0.5*$C$4^2)*$C$5+$C$4*SQRT($C$5)*_xlfn.NORM.S.INV(RAND()))</f>
        <v>148.74842110408201</v>
      </c>
      <c r="AQ78">
        <f ca="1">AP78*EXP(($C$6-0.5*$C$4^2)*$C$5+$C$4*SQRT($C$5)*_xlfn.NORM.S.INV(RAND()))</f>
        <v>145.90692166542172</v>
      </c>
      <c r="AR78">
        <f ca="1">AQ78*EXP(($C$6-0.5*$C$4^2)*$C$5+$C$4*SQRT($C$5)*_xlfn.NORM.S.INV(RAND()))</f>
        <v>145.18840545565433</v>
      </c>
      <c r="AS78">
        <f ca="1">AR78*EXP(($C$6-0.5*$C$4^2)*$C$5+$C$4*SQRT($C$5)*_xlfn.NORM.S.INV(RAND()))</f>
        <v>148.07405659432803</v>
      </c>
      <c r="AT78">
        <f ca="1">AS78*EXP(($C$6-0.5*$C$4^2)*$C$5+$C$4*SQRT($C$5)*_xlfn.NORM.S.INV(RAND()))</f>
        <v>151.32258004187631</v>
      </c>
      <c r="AU78">
        <f ca="1">AT78*EXP(($C$6-0.5*$C$4^2)*$C$5+$C$4*SQRT($C$5)*_xlfn.NORM.S.INV(RAND()))</f>
        <v>149.71459621996812</v>
      </c>
      <c r="AV78">
        <f ca="1">AU78*EXP(($C$6-0.5*$C$4^2)*$C$5+$C$4*SQRT($C$5)*_xlfn.NORM.S.INV(RAND()))</f>
        <v>147.12471890879178</v>
      </c>
      <c r="AW78">
        <f ca="1">AV78*EXP(($C$6-0.5*$C$4^2)*$C$5+$C$4*SQRT($C$5)*_xlfn.NORM.S.INV(RAND()))</f>
        <v>146.75815982545691</v>
      </c>
      <c r="AX78">
        <f ca="1">AW78*EXP(($C$6-0.5*$C$4^2)*$C$5+$C$4*SQRT($C$5)*_xlfn.NORM.S.INV(RAND()))</f>
        <v>146.07190076309527</v>
      </c>
      <c r="AY78">
        <f ca="1">AX78*EXP(($C$6-0.5*$C$4^2)*$C$5+$C$4*SQRT($C$5)*_xlfn.NORM.S.INV(RAND()))</f>
        <v>149.96074905291121</v>
      </c>
      <c r="AZ78">
        <f ca="1">AY78*EXP(($C$6-0.5*$C$4^2)*$C$5+$C$4*SQRT($C$5)*_xlfn.NORM.S.INV(RAND()))</f>
        <v>148.42542250331215</v>
      </c>
      <c r="BA78">
        <f ca="1">AZ78*EXP(($C$6-0.5*$C$4^2)*$C$5+$C$4*SQRT($C$5)*_xlfn.NORM.S.INV(RAND()))</f>
        <v>151.12441208117122</v>
      </c>
      <c r="BB78">
        <f ca="1">BA78*EXP(($C$6-0.5*$C$4^2)*$C$5+$C$4*SQRT($C$5)*_xlfn.NORM.S.INV(RAND()))</f>
        <v>149.95501176876959</v>
      </c>
      <c r="BC78">
        <f ca="1">BB78*EXP(($C$6-0.5*$C$4^2)*$C$5+$C$4*SQRT($C$5)*_xlfn.NORM.S.INV(RAND()))</f>
        <v>148.9698363102421</v>
      </c>
      <c r="BD78">
        <f ca="1">BC78*EXP(($C$6-0.5*$C$4^2)*$C$5+$C$4*SQRT($C$5)*_xlfn.NORM.S.INV(RAND()))</f>
        <v>153.5984440139398</v>
      </c>
      <c r="BE78">
        <f ca="1">BD78*EXP(($C$6-0.5*$C$4^2)*$C$5+$C$4*SQRT($C$5)*_xlfn.NORM.S.INV(RAND()))</f>
        <v>154.64984891247261</v>
      </c>
      <c r="BF78">
        <f ca="1">BE78*EXP(($C$6-0.5*$C$4^2)*$C$5+$C$4*SQRT($C$5)*_xlfn.NORM.S.INV(RAND()))</f>
        <v>157.87334951667614</v>
      </c>
      <c r="BG78">
        <f ca="1">BF78*EXP(($C$6-0.5*$C$4^2)*$C$5+$C$4*SQRT($C$5)*_xlfn.NORM.S.INV(RAND()))</f>
        <v>156.75673548990599</v>
      </c>
      <c r="BH78">
        <f ca="1">BG78*EXP(($C$6-0.5*$C$4^2)*$C$5+$C$4*SQRT($C$5)*_xlfn.NORM.S.INV(RAND()))</f>
        <v>161.40470907477572</v>
      </c>
      <c r="BI78">
        <f ca="1">BH78*EXP(($C$6-0.5*$C$4^2)*$C$5+$C$4*SQRT($C$5)*_xlfn.NORM.S.INV(RAND()))</f>
        <v>164.44907484995969</v>
      </c>
      <c r="BJ78">
        <f ca="1">BI78*EXP(($C$6-0.5*$C$4^2)*$C$5+$C$4*SQRT($C$5)*_xlfn.NORM.S.INV(RAND()))</f>
        <v>164.18859632770489</v>
      </c>
      <c r="BK78">
        <f ca="1">BJ78*EXP(($C$6-0.5*$C$4^2)*$C$5+$C$4*SQRT($C$5)*_xlfn.NORM.S.INV(RAND()))</f>
        <v>161.08174871089463</v>
      </c>
      <c r="BL78">
        <f ca="1">BK78*EXP(($C$6-0.5*$C$4^2)*$C$5+$C$4*SQRT($C$5)*_xlfn.NORM.S.INV(RAND()))</f>
        <v>160.67178638493036</v>
      </c>
      <c r="BM78">
        <f ca="1">BL78*EXP(($C$6-0.5*$C$4^2)*$C$5+$C$4*SQRT($C$5)*_xlfn.NORM.S.INV(RAND()))</f>
        <v>163.67612348311633</v>
      </c>
      <c r="BN78">
        <f ca="1">BM78*EXP(($C$6-0.5*$C$4^2)*$C$5+$C$4*SQRT($C$5)*_xlfn.NORM.S.INV(RAND()))</f>
        <v>161.64441843002496</v>
      </c>
      <c r="BO78">
        <f ca="1">BN78*EXP(($C$6-0.5*$C$4^2)*$C$5+$C$4*SQRT($C$5)*_xlfn.NORM.S.INV(RAND()))</f>
        <v>160.93519638307816</v>
      </c>
      <c r="BP78">
        <f ca="1">BO78*EXP(($C$6-0.5*$C$4^2)*$C$5+$C$4*SQRT($C$5)*_xlfn.NORM.S.INV(RAND()))</f>
        <v>160.41611743529739</v>
      </c>
      <c r="BQ78">
        <f ca="1">BP78*EXP(($C$6-0.5*$C$4^2)*$C$5+$C$4*SQRT($C$5)*_xlfn.NORM.S.INV(RAND()))</f>
        <v>161.31012361321032</v>
      </c>
      <c r="BR78">
        <f ca="1">BQ78*EXP(($C$6-0.5*$C$4^2)*$C$5+$C$4*SQRT($C$5)*_xlfn.NORM.S.INV(RAND()))</f>
        <v>158.58112192458381</v>
      </c>
      <c r="BS78">
        <f ca="1">BR78*EXP(($C$6-0.5*$C$4^2)*$C$5+$C$4*SQRT($C$5)*_xlfn.NORM.S.INV(RAND()))</f>
        <v>161.49625394319352</v>
      </c>
      <c r="BT78">
        <f ca="1">BS78*EXP(($C$6-0.5*$C$4^2)*$C$5+$C$4*SQRT($C$5)*_xlfn.NORM.S.INV(RAND()))</f>
        <v>161.54050851877381</v>
      </c>
      <c r="BU78">
        <f ca="1">BT78*EXP(($C$6-0.5*$C$4^2)*$C$5+$C$4*SQRT($C$5)*_xlfn.NORM.S.INV(RAND()))</f>
        <v>162.64032711208728</v>
      </c>
      <c r="BV78">
        <f ca="1">BU78*EXP(($C$6-0.5*$C$4^2)*$C$5+$C$4*SQRT($C$5)*_xlfn.NORM.S.INV(RAND()))</f>
        <v>166.353149505928</v>
      </c>
      <c r="BW78">
        <f ca="1">BV78*EXP(($C$6-0.5*$C$4^2)*$C$5+$C$4*SQRT($C$5)*_xlfn.NORM.S.INV(RAND()))</f>
        <v>165.64513525285881</v>
      </c>
      <c r="BX78">
        <f ca="1">BW78*EXP(($C$6-0.5*$C$4^2)*$C$5+$C$4*SQRT($C$5)*_xlfn.NORM.S.INV(RAND()))</f>
        <v>166.53516026238395</v>
      </c>
      <c r="BY78">
        <f ca="1">BX78*EXP(($C$6-0.5*$C$4^2)*$C$5+$C$4*SQRT($C$5)*_xlfn.NORM.S.INV(RAND()))</f>
        <v>170.76296363109603</v>
      </c>
      <c r="BZ78">
        <f ca="1">BY78*EXP(($C$6-0.5*$C$4^2)*$C$5+$C$4*SQRT($C$5)*_xlfn.NORM.S.INV(RAND()))</f>
        <v>167.65843199226163</v>
      </c>
      <c r="CA78">
        <f ca="1">BZ78*EXP(($C$6-0.5*$C$4^2)*$C$5+$C$4*SQRT($C$5)*_xlfn.NORM.S.INV(RAND()))</f>
        <v>163.48697425455563</v>
      </c>
      <c r="CB78">
        <f ca="1">CA78*EXP(($C$6-0.5*$C$4^2)*$C$5+$C$4*SQRT($C$5)*_xlfn.NORM.S.INV(RAND()))</f>
        <v>167.47204225014954</v>
      </c>
      <c r="CC78">
        <f ca="1">CB78*EXP(($C$6-0.5*$C$4^2)*$C$5+$C$4*SQRT($C$5)*_xlfn.NORM.S.INV(RAND()))</f>
        <v>162.35382165227492</v>
      </c>
      <c r="CD78">
        <f ca="1">CC78*EXP(($C$6-0.5*$C$4^2)*$C$5+$C$4*SQRT($C$5)*_xlfn.NORM.S.INV(RAND()))</f>
        <v>161.78803791113117</v>
      </c>
      <c r="CE78">
        <f ca="1">CD78*EXP(($C$6-0.5*$C$4^2)*$C$5+$C$4*SQRT($C$5)*_xlfn.NORM.S.INV(RAND()))</f>
        <v>167.28003932365368</v>
      </c>
      <c r="CF78">
        <f ca="1">CE78*EXP(($C$6-0.5*$C$4^2)*$C$5+$C$4*SQRT($C$5)*_xlfn.NORM.S.INV(RAND()))</f>
        <v>168.22577046251962</v>
      </c>
      <c r="CG78">
        <f ca="1">CF78*EXP(($C$6-0.5*$C$4^2)*$C$5+$C$4*SQRT($C$5)*_xlfn.NORM.S.INV(RAND()))</f>
        <v>168.69807003725052</v>
      </c>
      <c r="CH78">
        <f ca="1">CG78*EXP(($C$6-0.5*$C$4^2)*$C$5+$C$4*SQRT($C$5)*_xlfn.NORM.S.INV(RAND()))</f>
        <v>167.96935467235218</v>
      </c>
      <c r="CI78">
        <f ca="1">CH78*EXP(($C$6-0.5*$C$4^2)*$C$5+$C$4*SQRT($C$5)*_xlfn.NORM.S.INV(RAND()))</f>
        <v>167.68775745216954</v>
      </c>
      <c r="CJ78">
        <f ca="1">CI78*EXP(($C$6-0.5*$C$4^2)*$C$5+$C$4*SQRT($C$5)*_xlfn.NORM.S.INV(RAND()))</f>
        <v>166.30590591594668</v>
      </c>
      <c r="CK78">
        <f ca="1">CJ78*EXP(($C$6-0.5*$C$4^2)*$C$5+$C$4*SQRT($C$5)*_xlfn.NORM.S.INV(RAND()))</f>
        <v>173.4948917715634</v>
      </c>
      <c r="CL78">
        <f ca="1">CK78*EXP(($C$6-0.5*$C$4^2)*$C$5+$C$4*SQRT($C$5)*_xlfn.NORM.S.INV(RAND()))</f>
        <v>173.67278796131254</v>
      </c>
      <c r="CM78">
        <f ca="1">CL78*EXP(($C$6-0.5*$C$4^2)*$C$5+$C$4*SQRT($C$5)*_xlfn.NORM.S.INV(RAND()))</f>
        <v>170.52611490681511</v>
      </c>
      <c r="CN78">
        <f ca="1">CM78*EXP(($C$6-0.5*$C$4^2)*$C$5+$C$4*SQRT($C$5)*_xlfn.NORM.S.INV(RAND()))</f>
        <v>174.94070173495817</v>
      </c>
      <c r="CO78">
        <f ca="1">CN78*EXP(($C$6-0.5*$C$4^2)*$C$5+$C$4*SQRT($C$5)*_xlfn.NORM.S.INV(RAND()))</f>
        <v>177.58221699920682</v>
      </c>
      <c r="CP78">
        <f ca="1">CO78*EXP(($C$6-0.5*$C$4^2)*$C$5+$C$4*SQRT($C$5)*_xlfn.NORM.S.INV(RAND()))</f>
        <v>177.40085027432607</v>
      </c>
      <c r="CQ78">
        <f ca="1">CP78*EXP(($C$6-0.5*$C$4^2)*$C$5+$C$4*SQRT($C$5)*_xlfn.NORM.S.INV(RAND()))</f>
        <v>177.46644925286816</v>
      </c>
      <c r="CR78">
        <f ca="1">CQ78*EXP(($C$6-0.5*$C$4^2)*$C$5+$C$4*SQRT($C$5)*_xlfn.NORM.S.INV(RAND()))</f>
        <v>182.84989955805833</v>
      </c>
      <c r="CS78">
        <f ca="1">CR78*EXP(($C$6-0.5*$C$4^2)*$C$5+$C$4*SQRT($C$5)*_xlfn.NORM.S.INV(RAND()))</f>
        <v>183.06651112715528</v>
      </c>
      <c r="CT78">
        <f ca="1">CS78*EXP(($C$6-0.5*$C$4^2)*$C$5+$C$4*SQRT($C$5)*_xlfn.NORM.S.INV(RAND()))</f>
        <v>186.86103831106797</v>
      </c>
      <c r="CU78">
        <f ca="1">CT78*EXP(($C$6-0.5*$C$4^2)*$C$5+$C$4*SQRT($C$5)*_xlfn.NORM.S.INV(RAND()))</f>
        <v>189.50492041133808</v>
      </c>
      <c r="CV78">
        <f ca="1">CU78*EXP(($C$6-0.5*$C$4^2)*$C$5+$C$4*SQRT($C$5)*_xlfn.NORM.S.INV(RAND()))</f>
        <v>190.33028745761072</v>
      </c>
      <c r="CW78">
        <f ca="1">CV78*EXP(($C$6-0.5*$C$4^2)*$C$5+$C$4*SQRT($C$5)*_xlfn.NORM.S.INV(RAND()))</f>
        <v>189.82276264168195</v>
      </c>
      <c r="CX78">
        <f ca="1">CW78*EXP(($C$6-0.5*$C$4^2)*$C$5+$C$4*SQRT($C$5)*_xlfn.NORM.S.INV(RAND()))</f>
        <v>189.07086034420317</v>
      </c>
      <c r="CY78">
        <f ca="1">CX78*EXP(($C$6-0.5*$C$4^2)*$C$5+$C$4*SQRT($C$5)*_xlfn.NORM.S.INV(RAND()))</f>
        <v>190.56256520797422</v>
      </c>
      <c r="CZ78">
        <f ca="1">CY78*EXP(($C$6-0.5*$C$4^2)*$C$5+$C$4*SQRT($C$5)*_xlfn.NORM.S.INV(RAND()))</f>
        <v>187.3580491015241</v>
      </c>
      <c r="DA78">
        <f ca="1">CZ78*EXP(($C$6-0.5*$C$4^2)*$C$5+$C$4*SQRT($C$5)*_xlfn.NORM.S.INV(RAND()))</f>
        <v>187.09477969496595</v>
      </c>
      <c r="DB78">
        <f ca="1">DA78*EXP(($C$6-0.5*$C$4^2)*$C$5+$C$4*SQRT($C$5)*_xlfn.NORM.S.INV(RAND()))</f>
        <v>186.83081352924688</v>
      </c>
      <c r="DC78">
        <f ca="1">DB78*EXP(($C$6-0.5*$C$4^2)*$C$5+$C$4*SQRT($C$5)*_xlfn.NORM.S.INV(RAND()))</f>
        <v>187.93917003940058</v>
      </c>
      <c r="DD78">
        <f ca="1">DC78*EXP(($C$6-0.5*$C$4^2)*$C$5+$C$4*SQRT($C$5)*_xlfn.NORM.S.INV(RAND()))</f>
        <v>184.75781697003902</v>
      </c>
      <c r="DE78">
        <f ca="1">DD78*EXP(($C$6-0.5*$C$4^2)*$C$5+$C$4*SQRT($C$5)*_xlfn.NORM.S.INV(RAND()))</f>
        <v>190.17047380777092</v>
      </c>
      <c r="DF78">
        <f ca="1">DE78*EXP(($C$6-0.5*$C$4^2)*$C$5+$C$4*SQRT($C$5)*_xlfn.NORM.S.INV(RAND()))</f>
        <v>185.65264496787327</v>
      </c>
      <c r="DG78">
        <f ca="1">DF78*EXP(($C$6-0.5*$C$4^2)*$C$5+$C$4*SQRT($C$5)*_xlfn.NORM.S.INV(RAND()))</f>
        <v>178.13990024911334</v>
      </c>
      <c r="DH78">
        <f ca="1">DG78*EXP(($C$6-0.5*$C$4^2)*$C$5+$C$4*SQRT($C$5)*_xlfn.NORM.S.INV(RAND()))</f>
        <v>174.59356175646289</v>
      </c>
      <c r="DI78">
        <f ca="1">DH78*EXP(($C$6-0.5*$C$4^2)*$C$5+$C$4*SQRT($C$5)*_xlfn.NORM.S.INV(RAND()))</f>
        <v>174.83198477129582</v>
      </c>
      <c r="DJ78">
        <f ca="1">DI78*EXP(($C$6-0.5*$C$4^2)*$C$5+$C$4*SQRT($C$5)*_xlfn.NORM.S.INV(RAND()))</f>
        <v>166.60447248666455</v>
      </c>
      <c r="DK78">
        <f ca="1">DJ78*EXP(($C$6-0.5*$C$4^2)*$C$5+$C$4*SQRT($C$5)*_xlfn.NORM.S.INV(RAND()))</f>
        <v>166.96167431581563</v>
      </c>
      <c r="DL78">
        <f ca="1">DK78*EXP(($C$6-0.5*$C$4^2)*$C$5+$C$4*SQRT($C$5)*_xlfn.NORM.S.INV(RAND()))</f>
        <v>169.45061994933232</v>
      </c>
      <c r="DM78">
        <f ca="1">DL78*EXP(($C$6-0.5*$C$4^2)*$C$5+$C$4*SQRT($C$5)*_xlfn.NORM.S.INV(RAND()))</f>
        <v>170.4794699560353</v>
      </c>
      <c r="DN78">
        <f ca="1">DM78*EXP(($C$6-0.5*$C$4^2)*$C$5+$C$4*SQRT($C$5)*_xlfn.NORM.S.INV(RAND()))</f>
        <v>169.40587312694845</v>
      </c>
      <c r="DO78">
        <f ca="1">DN78*EXP(($C$6-0.5*$C$4^2)*$C$5+$C$4*SQRT($C$5)*_xlfn.NORM.S.INV(RAND()))</f>
        <v>172.22398552617886</v>
      </c>
      <c r="DP78">
        <f ca="1">DO78*EXP(($C$6-0.5*$C$4^2)*$C$5+$C$4*SQRT($C$5)*_xlfn.NORM.S.INV(RAND()))</f>
        <v>167.38944119193482</v>
      </c>
      <c r="DQ78">
        <f ca="1">DP78*EXP(($C$6-0.5*$C$4^2)*$C$5+$C$4*SQRT($C$5)*_xlfn.NORM.S.INV(RAND()))</f>
        <v>162.92653355435141</v>
      </c>
      <c r="DR78">
        <f ca="1">DQ78*EXP(($C$6-0.5*$C$4^2)*$C$5+$C$4*SQRT($C$5)*_xlfn.NORM.S.INV(RAND()))</f>
        <v>167.33242310359381</v>
      </c>
      <c r="DS78">
        <f ca="1">DR78*EXP(($C$6-0.5*$C$4^2)*$C$5+$C$4*SQRT($C$5)*_xlfn.NORM.S.INV(RAND()))</f>
        <v>168.8924585105168</v>
      </c>
      <c r="DT78">
        <f ca="1">DS78*EXP(($C$6-0.5*$C$4^2)*$C$5+$C$4*SQRT($C$5)*_xlfn.NORM.S.INV(RAND()))</f>
        <v>169.55152118065831</v>
      </c>
      <c r="DU78">
        <f ca="1">DT78*EXP(($C$6-0.5*$C$4^2)*$C$5+$C$4*SQRT($C$5)*_xlfn.NORM.S.INV(RAND()))</f>
        <v>168.05281040855596</v>
      </c>
      <c r="DV78">
        <f ca="1">DU78*EXP(($C$6-0.5*$C$4^2)*$C$5+$C$4*SQRT($C$5)*_xlfn.NORM.S.INV(RAND()))</f>
        <v>163.30470821077716</v>
      </c>
      <c r="DW78">
        <f ca="1">DV78*EXP(($C$6-0.5*$C$4^2)*$C$5+$C$4*SQRT($C$5)*_xlfn.NORM.S.INV(RAND()))</f>
        <v>158.35082497213634</v>
      </c>
      <c r="DX78">
        <f ca="1">DW78*EXP(($C$6-0.5*$C$4^2)*$C$5+$C$4*SQRT($C$5)*_xlfn.NORM.S.INV(RAND()))</f>
        <v>159.9939741812494</v>
      </c>
      <c r="DY78">
        <f ca="1">DX78*EXP(($C$6-0.5*$C$4^2)*$C$5+$C$4*SQRT($C$5)*_xlfn.NORM.S.INV(RAND()))</f>
        <v>161.4422849188885</v>
      </c>
      <c r="DZ78">
        <f ca="1">DY78*EXP(($C$6-0.5*$C$4^2)*$C$5+$C$4*SQRT($C$5)*_xlfn.NORM.S.INV(RAND()))</f>
        <v>161.06502387961052</v>
      </c>
      <c r="EA78">
        <f ca="1">DZ78*EXP(($C$6-0.5*$C$4^2)*$C$5+$C$4*SQRT($C$5)*_xlfn.NORM.S.INV(RAND()))</f>
        <v>164.28293788542877</v>
      </c>
      <c r="EB78">
        <f ca="1">EA78*EXP(($C$6-0.5*$C$4^2)*$C$5+$C$4*SQRT($C$5)*_xlfn.NORM.S.INV(RAND()))</f>
        <v>160.06346633139393</v>
      </c>
      <c r="EC78">
        <f ca="1">EB78*EXP(($C$6-0.5*$C$4^2)*$C$5+$C$4*SQRT($C$5)*_xlfn.NORM.S.INV(RAND()))</f>
        <v>160.45654061893367</v>
      </c>
      <c r="ED78">
        <f ca="1">EC78*EXP(($C$6-0.5*$C$4^2)*$C$5+$C$4*SQRT($C$5)*_xlfn.NORM.S.INV(RAND()))</f>
        <v>158.12248711536552</v>
      </c>
      <c r="EE78">
        <f ca="1">ED78*EXP(($C$6-0.5*$C$4^2)*$C$5+$C$4*SQRT($C$5)*_xlfn.NORM.S.INV(RAND()))</f>
        <v>157.49164730418212</v>
      </c>
      <c r="EF78">
        <f ca="1">EE78*EXP(($C$6-0.5*$C$4^2)*$C$5+$C$4*SQRT($C$5)*_xlfn.NORM.S.INV(RAND()))</f>
        <v>159.980502030434</v>
      </c>
      <c r="EG78">
        <f ca="1">EF78*EXP(($C$6-0.5*$C$4^2)*$C$5+$C$4*SQRT($C$5)*_xlfn.NORM.S.INV(RAND()))</f>
        <v>160.41474651008087</v>
      </c>
      <c r="EH78">
        <f ca="1">EG78*EXP(($C$6-0.5*$C$4^2)*$C$5+$C$4*SQRT($C$5)*_xlfn.NORM.S.INV(RAND()))</f>
        <v>159.9624111417987</v>
      </c>
      <c r="EI78">
        <f ca="1">EH78*EXP(($C$6-0.5*$C$4^2)*$C$5+$C$4*SQRT($C$5)*_xlfn.NORM.S.INV(RAND()))</f>
        <v>159.39544926263255</v>
      </c>
      <c r="EJ78">
        <f ca="1">EI78*EXP(($C$6-0.5*$C$4^2)*$C$5+$C$4*SQRT($C$5)*_xlfn.NORM.S.INV(RAND()))</f>
        <v>158.01150145054751</v>
      </c>
      <c r="EK78">
        <f ca="1">EJ78*EXP(($C$6-0.5*$C$4^2)*$C$5+$C$4*SQRT($C$5)*_xlfn.NORM.S.INV(RAND()))</f>
        <v>155.98650484056409</v>
      </c>
      <c r="EL78">
        <f ca="1">EK78*EXP(($C$6-0.5*$C$4^2)*$C$5+$C$4*SQRT($C$5)*_xlfn.NORM.S.INV(RAND()))</f>
        <v>156.20067103809345</v>
      </c>
      <c r="EM78">
        <f ca="1">EL78*EXP(($C$6-0.5*$C$4^2)*$C$5+$C$4*SQRT($C$5)*_xlfn.NORM.S.INV(RAND()))</f>
        <v>156.64727050851261</v>
      </c>
      <c r="EN78">
        <f ca="1">EM78*EXP(($C$6-0.5*$C$4^2)*$C$5+$C$4*SQRT($C$5)*_xlfn.NORM.S.INV(RAND()))</f>
        <v>153.66461425076366</v>
      </c>
      <c r="EO78">
        <f ca="1">EN78*EXP(($C$6-0.5*$C$4^2)*$C$5+$C$4*SQRT($C$5)*_xlfn.NORM.S.INV(RAND()))</f>
        <v>151.46173944879172</v>
      </c>
      <c r="EP78">
        <f ca="1">EO78*EXP(($C$6-0.5*$C$4^2)*$C$5+$C$4*SQRT($C$5)*_xlfn.NORM.S.INV(RAND()))</f>
        <v>149.23193927239186</v>
      </c>
      <c r="EQ78">
        <f ca="1">EP78*EXP(($C$6-0.5*$C$4^2)*$C$5+$C$4*SQRT($C$5)*_xlfn.NORM.S.INV(RAND()))</f>
        <v>152.86410215409401</v>
      </c>
      <c r="ER78">
        <f ca="1">EQ78*EXP(($C$6-0.5*$C$4^2)*$C$5+$C$4*SQRT($C$5)*_xlfn.NORM.S.INV(RAND()))</f>
        <v>152.50639653760302</v>
      </c>
      <c r="ES78">
        <f ca="1">ER78*EXP(($C$6-0.5*$C$4^2)*$C$5+$C$4*SQRT($C$5)*_xlfn.NORM.S.INV(RAND()))</f>
        <v>150.63060756844635</v>
      </c>
      <c r="ET78">
        <f ca="1">ES78*EXP(($C$6-0.5*$C$4^2)*$C$5+$C$4*SQRT($C$5)*_xlfn.NORM.S.INV(RAND()))</f>
        <v>152.55937661556922</v>
      </c>
      <c r="EU78">
        <f ca="1">ET78*EXP(($C$6-0.5*$C$4^2)*$C$5+$C$4*SQRT($C$5)*_xlfn.NORM.S.INV(RAND()))</f>
        <v>148.76074330055192</v>
      </c>
      <c r="EV78">
        <f ca="1">EU78*EXP(($C$6-0.5*$C$4^2)*$C$5+$C$4*SQRT($C$5)*_xlfn.NORM.S.INV(RAND()))</f>
        <v>147.21289392524767</v>
      </c>
      <c r="EW78">
        <f ca="1">EV78*EXP(($C$6-0.5*$C$4^2)*$C$5+$C$4*SQRT($C$5)*_xlfn.NORM.S.INV(RAND()))</f>
        <v>151.09730975884651</v>
      </c>
      <c r="EX78">
        <f ca="1">EW78*EXP(($C$6-0.5*$C$4^2)*$C$5+$C$4*SQRT($C$5)*_xlfn.NORM.S.INV(RAND()))</f>
        <v>154.19178447081512</v>
      </c>
      <c r="EY78">
        <f ca="1">EX78*EXP(($C$6-0.5*$C$4^2)*$C$5+$C$4*SQRT($C$5)*_xlfn.NORM.S.INV(RAND()))</f>
        <v>153.61836572781056</v>
      </c>
      <c r="EZ78">
        <f ca="1">EY78*EXP(($C$6-0.5*$C$4^2)*$C$5+$C$4*SQRT($C$5)*_xlfn.NORM.S.INV(RAND()))</f>
        <v>158.67082947885817</v>
      </c>
      <c r="FA78">
        <f ca="1">EZ78*EXP(($C$6-0.5*$C$4^2)*$C$5+$C$4*SQRT($C$5)*_xlfn.NORM.S.INV(RAND()))</f>
        <v>157.58662399541549</v>
      </c>
      <c r="FB78">
        <f ca="1">FA78*EXP(($C$6-0.5*$C$4^2)*$C$5+$C$4*SQRT($C$5)*_xlfn.NORM.S.INV(RAND()))</f>
        <v>153.74830472949688</v>
      </c>
      <c r="FC78">
        <f ca="1">FB78*EXP(($C$6-0.5*$C$4^2)*$C$5+$C$4*SQRT($C$5)*_xlfn.NORM.S.INV(RAND()))</f>
        <v>151.48092719811817</v>
      </c>
      <c r="FD78">
        <f ca="1">FC78*EXP(($C$6-0.5*$C$4^2)*$C$5+$C$4*SQRT($C$5)*_xlfn.NORM.S.INV(RAND()))</f>
        <v>145.91297297917836</v>
      </c>
      <c r="FE78">
        <f ca="1">FD78*EXP(($C$6-0.5*$C$4^2)*$C$5+$C$4*SQRT($C$5)*_xlfn.NORM.S.INV(RAND()))</f>
        <v>146.80478962146438</v>
      </c>
      <c r="FF78">
        <f ca="1">FE78*EXP(($C$6-0.5*$C$4^2)*$C$5+$C$4*SQRT($C$5)*_xlfn.NORM.S.INV(RAND()))</f>
        <v>149.39749038692167</v>
      </c>
      <c r="FG78">
        <f ca="1">FF78*EXP(($C$6-0.5*$C$4^2)*$C$5+$C$4*SQRT($C$5)*_xlfn.NORM.S.INV(RAND()))</f>
        <v>146.48529641996799</v>
      </c>
      <c r="FH78">
        <f ca="1">FG78*EXP(($C$6-0.5*$C$4^2)*$C$5+$C$4*SQRT($C$5)*_xlfn.NORM.S.INV(RAND()))</f>
        <v>145.39831668203146</v>
      </c>
      <c r="FI78">
        <f ca="1">FH78*EXP(($C$6-0.5*$C$4^2)*$C$5+$C$4*SQRT($C$5)*_xlfn.NORM.S.INV(RAND()))</f>
        <v>145.90005483656699</v>
      </c>
      <c r="FJ78">
        <f ca="1">FI78*EXP(($C$6-0.5*$C$4^2)*$C$5+$C$4*SQRT($C$5)*_xlfn.NORM.S.INV(RAND()))</f>
        <v>144.56104720888882</v>
      </c>
      <c r="FK78">
        <f ca="1">FJ78*EXP(($C$6-0.5*$C$4^2)*$C$5+$C$4*SQRT($C$5)*_xlfn.NORM.S.INV(RAND()))</f>
        <v>147.16276208044562</v>
      </c>
      <c r="FL78">
        <f ca="1">FK78*EXP(($C$6-0.5*$C$4^2)*$C$5+$C$4*SQRT($C$5)*_xlfn.NORM.S.INV(RAND()))</f>
        <v>148.12793039564986</v>
      </c>
      <c r="FM78">
        <f ca="1">FL78*EXP(($C$6-0.5*$C$4^2)*$C$5+$C$4*SQRT($C$5)*_xlfn.NORM.S.INV(RAND()))</f>
        <v>148.67521692153213</v>
      </c>
      <c r="FN78">
        <f ca="1">FM78*EXP(($C$6-0.5*$C$4^2)*$C$5+$C$4*SQRT($C$5)*_xlfn.NORM.S.INV(RAND()))</f>
        <v>150.26865532438163</v>
      </c>
      <c r="FO78">
        <f ca="1">FN78*EXP(($C$6-0.5*$C$4^2)*$C$5+$C$4*SQRT($C$5)*_xlfn.NORM.S.INV(RAND()))</f>
        <v>149.83472751905782</v>
      </c>
      <c r="FP78">
        <f ca="1">FO78*EXP(($C$6-0.5*$C$4^2)*$C$5+$C$4*SQRT($C$5)*_xlfn.NORM.S.INV(RAND()))</f>
        <v>157.2553649033558</v>
      </c>
      <c r="FQ78">
        <f ca="1">FP78*EXP(($C$6-0.5*$C$4^2)*$C$5+$C$4*SQRT($C$5)*_xlfn.NORM.S.INV(RAND()))</f>
        <v>159.09962417977243</v>
      </c>
      <c r="FR78">
        <f ca="1">FQ78*EXP(($C$6-0.5*$C$4^2)*$C$5+$C$4*SQRT($C$5)*_xlfn.NORM.S.INV(RAND()))</f>
        <v>158.86025593067171</v>
      </c>
      <c r="FS78">
        <f ca="1">FR78*EXP(($C$6-0.5*$C$4^2)*$C$5+$C$4*SQRT($C$5)*_xlfn.NORM.S.INV(RAND()))</f>
        <v>162.05639161279117</v>
      </c>
      <c r="FT78">
        <f ca="1">FS78*EXP(($C$6-0.5*$C$4^2)*$C$5+$C$4*SQRT($C$5)*_xlfn.NORM.S.INV(RAND()))</f>
        <v>168.5801762462271</v>
      </c>
      <c r="FU78">
        <f ca="1">FT78*EXP(($C$6-0.5*$C$4^2)*$C$5+$C$4*SQRT($C$5)*_xlfn.NORM.S.INV(RAND()))</f>
        <v>169.91061199384882</v>
      </c>
      <c r="FV78">
        <f ca="1">FU78*EXP(($C$6-0.5*$C$4^2)*$C$5+$C$4*SQRT($C$5)*_xlfn.NORM.S.INV(RAND()))</f>
        <v>169.25417603958809</v>
      </c>
      <c r="FW78">
        <f ca="1">FV78*EXP(($C$6-0.5*$C$4^2)*$C$5+$C$4*SQRT($C$5)*_xlfn.NORM.S.INV(RAND()))</f>
        <v>169.81571918138553</v>
      </c>
      <c r="FX78">
        <f ca="1">FW78*EXP(($C$6-0.5*$C$4^2)*$C$5+$C$4*SQRT($C$5)*_xlfn.NORM.S.INV(RAND()))</f>
        <v>167.97999082415637</v>
      </c>
      <c r="FY78">
        <f ca="1">FX78*EXP(($C$6-0.5*$C$4^2)*$C$5+$C$4*SQRT($C$5)*_xlfn.NORM.S.INV(RAND()))</f>
        <v>167.11082427557201</v>
      </c>
      <c r="FZ78">
        <f ca="1">FY78*EXP(($C$6-0.5*$C$4^2)*$C$5+$C$4*SQRT($C$5)*_xlfn.NORM.S.INV(RAND()))</f>
        <v>166.14790670644084</v>
      </c>
      <c r="GA78">
        <f ca="1">FZ78*EXP(($C$6-0.5*$C$4^2)*$C$5+$C$4*SQRT($C$5)*_xlfn.NORM.S.INV(RAND()))</f>
        <v>164.6396331285458</v>
      </c>
      <c r="GB78">
        <f ca="1">GA78*EXP(($C$6-0.5*$C$4^2)*$C$5+$C$4*SQRT($C$5)*_xlfn.NORM.S.INV(RAND()))</f>
        <v>166.21235960618353</v>
      </c>
      <c r="GC78">
        <f ca="1">GB78*EXP(($C$6-0.5*$C$4^2)*$C$5+$C$4*SQRT($C$5)*_xlfn.NORM.S.INV(RAND()))</f>
        <v>164.72650058861493</v>
      </c>
      <c r="GD78">
        <f ca="1">GC78*EXP(($C$6-0.5*$C$4^2)*$C$5+$C$4*SQRT($C$5)*_xlfn.NORM.S.INV(RAND()))</f>
        <v>162.66930284657946</v>
      </c>
      <c r="GE78">
        <f ca="1">GD78*EXP(($C$6-0.5*$C$4^2)*$C$5+$C$4*SQRT($C$5)*_xlfn.NORM.S.INV(RAND()))</f>
        <v>160.94953573243401</v>
      </c>
      <c r="GF78">
        <f ca="1">GE78*EXP(($C$6-0.5*$C$4^2)*$C$5+$C$4*SQRT($C$5)*_xlfn.NORM.S.INV(RAND()))</f>
        <v>162.03644783760225</v>
      </c>
      <c r="GG78">
        <f ca="1">GF78*EXP(($C$6-0.5*$C$4^2)*$C$5+$C$4*SQRT($C$5)*_xlfn.NORM.S.INV(RAND()))</f>
        <v>164.78503667995594</v>
      </c>
      <c r="GH78">
        <f ca="1">GG78*EXP(($C$6-0.5*$C$4^2)*$C$5+$C$4*SQRT($C$5)*_xlfn.NORM.S.INV(RAND()))</f>
        <v>162.1678944541604</v>
      </c>
      <c r="GI78">
        <f ca="1">GH78*EXP(($C$6-0.5*$C$4^2)*$C$5+$C$4*SQRT($C$5)*_xlfn.NORM.S.INV(RAND()))</f>
        <v>161.56708450841435</v>
      </c>
      <c r="GJ78">
        <f ca="1">GI78*EXP(($C$6-0.5*$C$4^2)*$C$5+$C$4*SQRT($C$5)*_xlfn.NORM.S.INV(RAND()))</f>
        <v>156.84427029062184</v>
      </c>
      <c r="GK78">
        <f ca="1">GJ78*EXP(($C$6-0.5*$C$4^2)*$C$5+$C$4*SQRT($C$5)*_xlfn.NORM.S.INV(RAND()))</f>
        <v>155.63653027935072</v>
      </c>
      <c r="GL78">
        <f ca="1">GK78*EXP(($C$6-0.5*$C$4^2)*$C$5+$C$4*SQRT($C$5)*_xlfn.NORM.S.INV(RAND()))</f>
        <v>155.02008937712816</v>
      </c>
      <c r="GM78">
        <f ca="1">GL78*EXP(($C$6-0.5*$C$4^2)*$C$5+$C$4*SQRT($C$5)*_xlfn.NORM.S.INV(RAND()))</f>
        <v>158.40512517125475</v>
      </c>
      <c r="GN78">
        <f ca="1">GM78*EXP(($C$6-0.5*$C$4^2)*$C$5+$C$4*SQRT($C$5)*_xlfn.NORM.S.INV(RAND()))</f>
        <v>158.18860998362447</v>
      </c>
      <c r="GO78">
        <f ca="1">GN78*EXP(($C$6-0.5*$C$4^2)*$C$5+$C$4*SQRT($C$5)*_xlfn.NORM.S.INV(RAND()))</f>
        <v>158.05889794025796</v>
      </c>
      <c r="GP78">
        <f ca="1">GO78*EXP(($C$6-0.5*$C$4^2)*$C$5+$C$4*SQRT($C$5)*_xlfn.NORM.S.INV(RAND()))</f>
        <v>157.86445564801085</v>
      </c>
      <c r="GQ78">
        <f ca="1">GP78*EXP(($C$6-0.5*$C$4^2)*$C$5+$C$4*SQRT($C$5)*_xlfn.NORM.S.INV(RAND()))</f>
        <v>157.0113511088816</v>
      </c>
      <c r="GR78">
        <f ca="1">GQ78*EXP(($C$6-0.5*$C$4^2)*$C$5+$C$4*SQRT($C$5)*_xlfn.NORM.S.INV(RAND()))</f>
        <v>152.32803650631953</v>
      </c>
      <c r="GS78">
        <f ca="1">GR78*EXP(($C$6-0.5*$C$4^2)*$C$5+$C$4*SQRT($C$5)*_xlfn.NORM.S.INV(RAND()))</f>
        <v>153.09664584670628</v>
      </c>
      <c r="GT78">
        <f ca="1">GS78*EXP(($C$6-0.5*$C$4^2)*$C$5+$C$4*SQRT($C$5)*_xlfn.NORM.S.INV(RAND()))</f>
        <v>152.0915355153771</v>
      </c>
      <c r="GU78">
        <f ca="1">GT78*EXP(($C$6-0.5*$C$4^2)*$C$5+$C$4*SQRT($C$5)*_xlfn.NORM.S.INV(RAND()))</f>
        <v>152.0087031628064</v>
      </c>
      <c r="GV78">
        <f ca="1">GU78*EXP(($C$6-0.5*$C$4^2)*$C$5+$C$4*SQRT($C$5)*_xlfn.NORM.S.INV(RAND()))</f>
        <v>151.71728485670695</v>
      </c>
      <c r="GW78">
        <f ca="1">GV78*EXP(($C$6-0.5*$C$4^2)*$C$5+$C$4*SQRT($C$5)*_xlfn.NORM.S.INV(RAND()))</f>
        <v>149.93323659599164</v>
      </c>
      <c r="GX78">
        <f ca="1">GW78*EXP(($C$6-0.5*$C$4^2)*$C$5+$C$4*SQRT($C$5)*_xlfn.NORM.S.INV(RAND()))</f>
        <v>145.53459317614369</v>
      </c>
      <c r="GY78" s="26">
        <f t="shared" ca="1" si="2"/>
        <v>14.465406823856313</v>
      </c>
      <c r="GZ78">
        <f ca="1">GY78*EXP(-$C$6*$C$7)</f>
        <v>14.418871083048019</v>
      </c>
      <c r="HA78" s="26">
        <f t="shared" ca="1" si="3"/>
        <v>0</v>
      </c>
      <c r="HB78" s="26">
        <f ca="1">HA78*EXP(-$C$6*$C$7)</f>
        <v>0</v>
      </c>
    </row>
    <row r="79" spans="6:210" x14ac:dyDescent="0.35">
      <c r="F79" s="26">
        <f>F78</f>
        <v>156.69999999999999</v>
      </c>
      <c r="G79">
        <f ca="1">F79*EXP(($C$6-0.5*$C$4^2)*$C$5+$C$4*SQRT($C$5)*_xlfn.NORM.S.INV(RAND()))</f>
        <v>157.71817719410538</v>
      </c>
      <c r="H79">
        <f ca="1">G79*EXP(($C$6-0.5*$C$4^2)*$C$5+$C$4*SQRT($C$5)*_xlfn.NORM.S.INV(RAND()))</f>
        <v>154.87358218385131</v>
      </c>
      <c r="I79">
        <f ca="1">H79*EXP(($C$6-0.5*$C$4^2)*$C$5+$C$4*SQRT($C$5)*_xlfn.NORM.S.INV(RAND()))</f>
        <v>155.14040457463588</v>
      </c>
      <c r="J79">
        <f ca="1">I79*EXP(($C$6-0.5*$C$4^2)*$C$5+$C$4*SQRT($C$5)*_xlfn.NORM.S.INV(RAND()))</f>
        <v>156.37646262877453</v>
      </c>
      <c r="K79">
        <f ca="1">J79*EXP(($C$6-0.5*$C$4^2)*$C$5+$C$4*SQRT($C$5)*_xlfn.NORM.S.INV(RAND()))</f>
        <v>161.81728497514692</v>
      </c>
      <c r="L79">
        <f ca="1">K79*EXP(($C$6-0.5*$C$4^2)*$C$5+$C$4*SQRT($C$5)*_xlfn.NORM.S.INV(RAND()))</f>
        <v>164.31828160956329</v>
      </c>
      <c r="M79">
        <f ca="1">L79*EXP(($C$6-0.5*$C$4^2)*$C$5+$C$4*SQRT($C$5)*_xlfn.NORM.S.INV(RAND()))</f>
        <v>164.97203242071402</v>
      </c>
      <c r="N79">
        <f ca="1">M79*EXP(($C$6-0.5*$C$4^2)*$C$5+$C$4*SQRT($C$5)*_xlfn.NORM.S.INV(RAND()))</f>
        <v>168.53259443170256</v>
      </c>
      <c r="O79">
        <f ca="1">N79*EXP(($C$6-0.5*$C$4^2)*$C$5+$C$4*SQRT($C$5)*_xlfn.NORM.S.INV(RAND()))</f>
        <v>166.56944790446801</v>
      </c>
      <c r="P79">
        <f ca="1">O79*EXP(($C$6-0.5*$C$4^2)*$C$5+$C$4*SQRT($C$5)*_xlfn.NORM.S.INV(RAND()))</f>
        <v>160.92152893130574</v>
      </c>
      <c r="Q79">
        <f ca="1">P79*EXP(($C$6-0.5*$C$4^2)*$C$5+$C$4*SQRT($C$5)*_xlfn.NORM.S.INV(RAND()))</f>
        <v>162.39354088965686</v>
      </c>
      <c r="R79">
        <f ca="1">Q79*EXP(($C$6-0.5*$C$4^2)*$C$5+$C$4*SQRT($C$5)*_xlfn.NORM.S.INV(RAND()))</f>
        <v>164.80391965677347</v>
      </c>
      <c r="S79">
        <f ca="1">R79*EXP(($C$6-0.5*$C$4^2)*$C$5+$C$4*SQRT($C$5)*_xlfn.NORM.S.INV(RAND()))</f>
        <v>165.33311157910919</v>
      </c>
      <c r="T79">
        <f ca="1">S79*EXP(($C$6-0.5*$C$4^2)*$C$5+$C$4*SQRT($C$5)*_xlfn.NORM.S.INV(RAND()))</f>
        <v>165.32216265601949</v>
      </c>
      <c r="U79">
        <f ca="1">T79*EXP(($C$6-0.5*$C$4^2)*$C$5+$C$4*SQRT($C$5)*_xlfn.NORM.S.INV(RAND()))</f>
        <v>158.13671882842212</v>
      </c>
      <c r="V79">
        <f ca="1">U79*EXP(($C$6-0.5*$C$4^2)*$C$5+$C$4*SQRT($C$5)*_xlfn.NORM.S.INV(RAND()))</f>
        <v>159.19939176089287</v>
      </c>
      <c r="W79">
        <f ca="1">V79*EXP(($C$6-0.5*$C$4^2)*$C$5+$C$4*SQRT($C$5)*_xlfn.NORM.S.INV(RAND()))</f>
        <v>155.34282658843682</v>
      </c>
      <c r="X79">
        <f ca="1">W79*EXP(($C$6-0.5*$C$4^2)*$C$5+$C$4*SQRT($C$5)*_xlfn.NORM.S.INV(RAND()))</f>
        <v>151.92763261781073</v>
      </c>
      <c r="Y79">
        <f ca="1">X79*EXP(($C$6-0.5*$C$4^2)*$C$5+$C$4*SQRT($C$5)*_xlfn.NORM.S.INV(RAND()))</f>
        <v>157.2616041139396</v>
      </c>
      <c r="Z79">
        <f ca="1">Y79*EXP(($C$6-0.5*$C$4^2)*$C$5+$C$4*SQRT($C$5)*_xlfn.NORM.S.INV(RAND()))</f>
        <v>159.10546279644942</v>
      </c>
      <c r="AA79">
        <f ca="1">Z79*EXP(($C$6-0.5*$C$4^2)*$C$5+$C$4*SQRT($C$5)*_xlfn.NORM.S.INV(RAND()))</f>
        <v>154.77324845273421</v>
      </c>
      <c r="AB79">
        <f ca="1">AA79*EXP(($C$6-0.5*$C$4^2)*$C$5+$C$4*SQRT($C$5)*_xlfn.NORM.S.INV(RAND()))</f>
        <v>155.1508139958415</v>
      </c>
      <c r="AC79">
        <f ca="1">AB79*EXP(($C$6-0.5*$C$4^2)*$C$5+$C$4*SQRT($C$5)*_xlfn.NORM.S.INV(RAND()))</f>
        <v>153.59318334643234</v>
      </c>
      <c r="AD79">
        <f ca="1">AC79*EXP(($C$6-0.5*$C$4^2)*$C$5+$C$4*SQRT($C$5)*_xlfn.NORM.S.INV(RAND()))</f>
        <v>154.10006117404046</v>
      </c>
      <c r="AE79">
        <f ca="1">AD79*EXP(($C$6-0.5*$C$4^2)*$C$5+$C$4*SQRT($C$5)*_xlfn.NORM.S.INV(RAND()))</f>
        <v>155.14493019773238</v>
      </c>
      <c r="AF79">
        <f ca="1">AE79*EXP(($C$6-0.5*$C$4^2)*$C$5+$C$4*SQRT($C$5)*_xlfn.NORM.S.INV(RAND()))</f>
        <v>159.63062793061144</v>
      </c>
      <c r="AG79">
        <f ca="1">AF79*EXP(($C$6-0.5*$C$4^2)*$C$5+$C$4*SQRT($C$5)*_xlfn.NORM.S.INV(RAND()))</f>
        <v>158.98656090061817</v>
      </c>
      <c r="AH79">
        <f ca="1">AG79*EXP(($C$6-0.5*$C$4^2)*$C$5+$C$4*SQRT($C$5)*_xlfn.NORM.S.INV(RAND()))</f>
        <v>156.93028228656382</v>
      </c>
      <c r="AI79">
        <f ca="1">AH79*EXP(($C$6-0.5*$C$4^2)*$C$5+$C$4*SQRT($C$5)*_xlfn.NORM.S.INV(RAND()))</f>
        <v>157.27531586079667</v>
      </c>
      <c r="AJ79">
        <f ca="1">AI79*EXP(($C$6-0.5*$C$4^2)*$C$5+$C$4*SQRT($C$5)*_xlfn.NORM.S.INV(RAND()))</f>
        <v>151.36279114328676</v>
      </c>
      <c r="AK79">
        <f ca="1">AJ79*EXP(($C$6-0.5*$C$4^2)*$C$5+$C$4*SQRT($C$5)*_xlfn.NORM.S.INV(RAND()))</f>
        <v>151.81174166030459</v>
      </c>
      <c r="AL79">
        <f ca="1">AK79*EXP(($C$6-0.5*$C$4^2)*$C$5+$C$4*SQRT($C$5)*_xlfn.NORM.S.INV(RAND()))</f>
        <v>147.81423077881948</v>
      </c>
      <c r="AM79">
        <f ca="1">AL79*EXP(($C$6-0.5*$C$4^2)*$C$5+$C$4*SQRT($C$5)*_xlfn.NORM.S.INV(RAND()))</f>
        <v>143.39923171075142</v>
      </c>
      <c r="AN79">
        <f ca="1">AM79*EXP(($C$6-0.5*$C$4^2)*$C$5+$C$4*SQRT($C$5)*_xlfn.NORM.S.INV(RAND()))</f>
        <v>147.95774054803803</v>
      </c>
      <c r="AO79">
        <f ca="1">AN79*EXP(($C$6-0.5*$C$4^2)*$C$5+$C$4*SQRT($C$5)*_xlfn.NORM.S.INV(RAND()))</f>
        <v>147.35327840321989</v>
      </c>
      <c r="AP79">
        <f ca="1">AO79*EXP(($C$6-0.5*$C$4^2)*$C$5+$C$4*SQRT($C$5)*_xlfn.NORM.S.INV(RAND()))</f>
        <v>149.82712049159647</v>
      </c>
      <c r="AQ79">
        <f ca="1">AP79*EXP(($C$6-0.5*$C$4^2)*$C$5+$C$4*SQRT($C$5)*_xlfn.NORM.S.INV(RAND()))</f>
        <v>153.29673379220563</v>
      </c>
      <c r="AR79">
        <f ca="1">AQ79*EXP(($C$6-0.5*$C$4^2)*$C$5+$C$4*SQRT($C$5)*_xlfn.NORM.S.INV(RAND()))</f>
        <v>152.98710499731826</v>
      </c>
      <c r="AS79">
        <f ca="1">AR79*EXP(($C$6-0.5*$C$4^2)*$C$5+$C$4*SQRT($C$5)*_xlfn.NORM.S.INV(RAND()))</f>
        <v>152.50423914390691</v>
      </c>
      <c r="AT79">
        <f ca="1">AS79*EXP(($C$6-0.5*$C$4^2)*$C$5+$C$4*SQRT($C$5)*_xlfn.NORM.S.INV(RAND()))</f>
        <v>151.66038838304954</v>
      </c>
      <c r="AU79">
        <f ca="1">AT79*EXP(($C$6-0.5*$C$4^2)*$C$5+$C$4*SQRT($C$5)*_xlfn.NORM.S.INV(RAND()))</f>
        <v>157.02138670286595</v>
      </c>
      <c r="AV79">
        <f ca="1">AU79*EXP(($C$6-0.5*$C$4^2)*$C$5+$C$4*SQRT($C$5)*_xlfn.NORM.S.INV(RAND()))</f>
        <v>158.08978466592927</v>
      </c>
      <c r="AW79">
        <f ca="1">AV79*EXP(($C$6-0.5*$C$4^2)*$C$5+$C$4*SQRT($C$5)*_xlfn.NORM.S.INV(RAND()))</f>
        <v>156.47747544242995</v>
      </c>
      <c r="AX79">
        <f ca="1">AW79*EXP(($C$6-0.5*$C$4^2)*$C$5+$C$4*SQRT($C$5)*_xlfn.NORM.S.INV(RAND()))</f>
        <v>154.21819763629523</v>
      </c>
      <c r="AY79">
        <f ca="1">AX79*EXP(($C$6-0.5*$C$4^2)*$C$5+$C$4*SQRT($C$5)*_xlfn.NORM.S.INV(RAND()))</f>
        <v>155.76260206677961</v>
      </c>
      <c r="AZ79">
        <f ca="1">AY79*EXP(($C$6-0.5*$C$4^2)*$C$5+$C$4*SQRT($C$5)*_xlfn.NORM.S.INV(RAND()))</f>
        <v>156.12439742209838</v>
      </c>
      <c r="BA79">
        <f ca="1">AZ79*EXP(($C$6-0.5*$C$4^2)*$C$5+$C$4*SQRT($C$5)*_xlfn.NORM.S.INV(RAND()))</f>
        <v>156.73326852078773</v>
      </c>
      <c r="BB79">
        <f ca="1">BA79*EXP(($C$6-0.5*$C$4^2)*$C$5+$C$4*SQRT($C$5)*_xlfn.NORM.S.INV(RAND()))</f>
        <v>149.62826429827203</v>
      </c>
      <c r="BC79">
        <f ca="1">BB79*EXP(($C$6-0.5*$C$4^2)*$C$5+$C$4*SQRT($C$5)*_xlfn.NORM.S.INV(RAND()))</f>
        <v>149.38551001685946</v>
      </c>
      <c r="BD79">
        <f ca="1">BC79*EXP(($C$6-0.5*$C$4^2)*$C$5+$C$4*SQRT($C$5)*_xlfn.NORM.S.INV(RAND()))</f>
        <v>149.38902726840649</v>
      </c>
      <c r="BE79">
        <f ca="1">BD79*EXP(($C$6-0.5*$C$4^2)*$C$5+$C$4*SQRT($C$5)*_xlfn.NORM.S.INV(RAND()))</f>
        <v>150.34112955711106</v>
      </c>
      <c r="BF79">
        <f ca="1">BE79*EXP(($C$6-0.5*$C$4^2)*$C$5+$C$4*SQRT($C$5)*_xlfn.NORM.S.INV(RAND()))</f>
        <v>152.96795326874337</v>
      </c>
      <c r="BG79">
        <f ca="1">BF79*EXP(($C$6-0.5*$C$4^2)*$C$5+$C$4*SQRT($C$5)*_xlfn.NORM.S.INV(RAND()))</f>
        <v>153.00857276305493</v>
      </c>
      <c r="BH79">
        <f ca="1">BG79*EXP(($C$6-0.5*$C$4^2)*$C$5+$C$4*SQRT($C$5)*_xlfn.NORM.S.INV(RAND()))</f>
        <v>156.24916950298694</v>
      </c>
      <c r="BI79">
        <f ca="1">BH79*EXP(($C$6-0.5*$C$4^2)*$C$5+$C$4*SQRT($C$5)*_xlfn.NORM.S.INV(RAND()))</f>
        <v>157.96929729590448</v>
      </c>
      <c r="BJ79">
        <f ca="1">BI79*EXP(($C$6-0.5*$C$4^2)*$C$5+$C$4*SQRT($C$5)*_xlfn.NORM.S.INV(RAND()))</f>
        <v>156.41297034212025</v>
      </c>
      <c r="BK79">
        <f ca="1">BJ79*EXP(($C$6-0.5*$C$4^2)*$C$5+$C$4*SQRT($C$5)*_xlfn.NORM.S.INV(RAND()))</f>
        <v>152.2340034271518</v>
      </c>
      <c r="BL79">
        <f ca="1">BK79*EXP(($C$6-0.5*$C$4^2)*$C$5+$C$4*SQRT($C$5)*_xlfn.NORM.S.INV(RAND()))</f>
        <v>152.59722380208146</v>
      </c>
      <c r="BM79">
        <f ca="1">BL79*EXP(($C$6-0.5*$C$4^2)*$C$5+$C$4*SQRT($C$5)*_xlfn.NORM.S.INV(RAND()))</f>
        <v>150.25993092833508</v>
      </c>
      <c r="BN79">
        <f ca="1">BM79*EXP(($C$6-0.5*$C$4^2)*$C$5+$C$4*SQRT($C$5)*_xlfn.NORM.S.INV(RAND()))</f>
        <v>151.31948103435187</v>
      </c>
      <c r="BO79">
        <f ca="1">BN79*EXP(($C$6-0.5*$C$4^2)*$C$5+$C$4*SQRT($C$5)*_xlfn.NORM.S.INV(RAND()))</f>
        <v>152.57537639737933</v>
      </c>
      <c r="BP79">
        <f ca="1">BO79*EXP(($C$6-0.5*$C$4^2)*$C$5+$C$4*SQRT($C$5)*_xlfn.NORM.S.INV(RAND()))</f>
        <v>148.37564146629035</v>
      </c>
      <c r="BQ79">
        <f ca="1">BP79*EXP(($C$6-0.5*$C$4^2)*$C$5+$C$4*SQRT($C$5)*_xlfn.NORM.S.INV(RAND()))</f>
        <v>146.88668642136696</v>
      </c>
      <c r="BR79">
        <f ca="1">BQ79*EXP(($C$6-0.5*$C$4^2)*$C$5+$C$4*SQRT($C$5)*_xlfn.NORM.S.INV(RAND()))</f>
        <v>146.38183809540871</v>
      </c>
      <c r="BS79">
        <f ca="1">BR79*EXP(($C$6-0.5*$C$4^2)*$C$5+$C$4*SQRT($C$5)*_xlfn.NORM.S.INV(RAND()))</f>
        <v>148.75785269871949</v>
      </c>
      <c r="BT79">
        <f ca="1">BS79*EXP(($C$6-0.5*$C$4^2)*$C$5+$C$4*SQRT($C$5)*_xlfn.NORM.S.INV(RAND()))</f>
        <v>148.97589626576644</v>
      </c>
      <c r="BU79">
        <f ca="1">BT79*EXP(($C$6-0.5*$C$4^2)*$C$5+$C$4*SQRT($C$5)*_xlfn.NORM.S.INV(RAND()))</f>
        <v>149.35703380142579</v>
      </c>
      <c r="BV79">
        <f ca="1">BU79*EXP(($C$6-0.5*$C$4^2)*$C$5+$C$4*SQRT($C$5)*_xlfn.NORM.S.INV(RAND()))</f>
        <v>154.44353728675989</v>
      </c>
      <c r="BW79">
        <f ca="1">BV79*EXP(($C$6-0.5*$C$4^2)*$C$5+$C$4*SQRT($C$5)*_xlfn.NORM.S.INV(RAND()))</f>
        <v>147.05730560279912</v>
      </c>
      <c r="BX79">
        <f ca="1">BW79*EXP(($C$6-0.5*$C$4^2)*$C$5+$C$4*SQRT($C$5)*_xlfn.NORM.S.INV(RAND()))</f>
        <v>143.95621406731544</v>
      </c>
      <c r="BY79">
        <f ca="1">BX79*EXP(($C$6-0.5*$C$4^2)*$C$5+$C$4*SQRT($C$5)*_xlfn.NORM.S.INV(RAND()))</f>
        <v>140.47203187780087</v>
      </c>
      <c r="BZ79">
        <f ca="1">BY79*EXP(($C$6-0.5*$C$4^2)*$C$5+$C$4*SQRT($C$5)*_xlfn.NORM.S.INV(RAND()))</f>
        <v>138.34958469476948</v>
      </c>
      <c r="CA79">
        <f ca="1">BZ79*EXP(($C$6-0.5*$C$4^2)*$C$5+$C$4*SQRT($C$5)*_xlfn.NORM.S.INV(RAND()))</f>
        <v>137.44994471572903</v>
      </c>
      <c r="CB79">
        <f ca="1">CA79*EXP(($C$6-0.5*$C$4^2)*$C$5+$C$4*SQRT($C$5)*_xlfn.NORM.S.INV(RAND()))</f>
        <v>137.30534411366924</v>
      </c>
      <c r="CC79">
        <f ca="1">CB79*EXP(($C$6-0.5*$C$4^2)*$C$5+$C$4*SQRT($C$5)*_xlfn.NORM.S.INV(RAND()))</f>
        <v>139.3191386248053</v>
      </c>
      <c r="CD79">
        <f ca="1">CC79*EXP(($C$6-0.5*$C$4^2)*$C$5+$C$4*SQRT($C$5)*_xlfn.NORM.S.INV(RAND()))</f>
        <v>137.8343866161681</v>
      </c>
      <c r="CE79">
        <f ca="1">CD79*EXP(($C$6-0.5*$C$4^2)*$C$5+$C$4*SQRT($C$5)*_xlfn.NORM.S.INV(RAND()))</f>
        <v>137.56769345264769</v>
      </c>
      <c r="CF79">
        <f ca="1">CE79*EXP(($C$6-0.5*$C$4^2)*$C$5+$C$4*SQRT($C$5)*_xlfn.NORM.S.INV(RAND()))</f>
        <v>136.93120437187264</v>
      </c>
      <c r="CG79">
        <f ca="1">CF79*EXP(($C$6-0.5*$C$4^2)*$C$5+$C$4*SQRT($C$5)*_xlfn.NORM.S.INV(RAND()))</f>
        <v>135.37118968765537</v>
      </c>
      <c r="CH79">
        <f ca="1">CG79*EXP(($C$6-0.5*$C$4^2)*$C$5+$C$4*SQRT($C$5)*_xlfn.NORM.S.INV(RAND()))</f>
        <v>136.60634092985637</v>
      </c>
      <c r="CI79">
        <f ca="1">CH79*EXP(($C$6-0.5*$C$4^2)*$C$5+$C$4*SQRT($C$5)*_xlfn.NORM.S.INV(RAND()))</f>
        <v>135.48916486231568</v>
      </c>
      <c r="CJ79">
        <f ca="1">CI79*EXP(($C$6-0.5*$C$4^2)*$C$5+$C$4*SQRT($C$5)*_xlfn.NORM.S.INV(RAND()))</f>
        <v>138.08851713270241</v>
      </c>
      <c r="CK79">
        <f ca="1">CJ79*EXP(($C$6-0.5*$C$4^2)*$C$5+$C$4*SQRT($C$5)*_xlfn.NORM.S.INV(RAND()))</f>
        <v>143.35171145328397</v>
      </c>
      <c r="CL79">
        <f ca="1">CK79*EXP(($C$6-0.5*$C$4^2)*$C$5+$C$4*SQRT($C$5)*_xlfn.NORM.S.INV(RAND()))</f>
        <v>145.23321601636871</v>
      </c>
      <c r="CM79">
        <f ca="1">CL79*EXP(($C$6-0.5*$C$4^2)*$C$5+$C$4*SQRT($C$5)*_xlfn.NORM.S.INV(RAND()))</f>
        <v>145.78829906697328</v>
      </c>
      <c r="CN79">
        <f ca="1">CM79*EXP(($C$6-0.5*$C$4^2)*$C$5+$C$4*SQRT($C$5)*_xlfn.NORM.S.INV(RAND()))</f>
        <v>149.9441676178669</v>
      </c>
      <c r="CO79">
        <f ca="1">CN79*EXP(($C$6-0.5*$C$4^2)*$C$5+$C$4*SQRT($C$5)*_xlfn.NORM.S.INV(RAND()))</f>
        <v>151.93937174197151</v>
      </c>
      <c r="CP79">
        <f ca="1">CO79*EXP(($C$6-0.5*$C$4^2)*$C$5+$C$4*SQRT($C$5)*_xlfn.NORM.S.INV(RAND()))</f>
        <v>149.84353766121083</v>
      </c>
      <c r="CQ79">
        <f ca="1">CP79*EXP(($C$6-0.5*$C$4^2)*$C$5+$C$4*SQRT($C$5)*_xlfn.NORM.S.INV(RAND()))</f>
        <v>146.50854561328632</v>
      </c>
      <c r="CR79">
        <f ca="1">CQ79*EXP(($C$6-0.5*$C$4^2)*$C$5+$C$4*SQRT($C$5)*_xlfn.NORM.S.INV(RAND()))</f>
        <v>152.28254666823412</v>
      </c>
      <c r="CS79">
        <f ca="1">CR79*EXP(($C$6-0.5*$C$4^2)*$C$5+$C$4*SQRT($C$5)*_xlfn.NORM.S.INV(RAND()))</f>
        <v>151.66826395171663</v>
      </c>
      <c r="CT79">
        <f ca="1">CS79*EXP(($C$6-0.5*$C$4^2)*$C$5+$C$4*SQRT($C$5)*_xlfn.NORM.S.INV(RAND()))</f>
        <v>155.11218876005628</v>
      </c>
      <c r="CU79">
        <f ca="1">CT79*EXP(($C$6-0.5*$C$4^2)*$C$5+$C$4*SQRT($C$5)*_xlfn.NORM.S.INV(RAND()))</f>
        <v>155.54534778668608</v>
      </c>
      <c r="CV79">
        <f ca="1">CU79*EXP(($C$6-0.5*$C$4^2)*$C$5+$C$4*SQRT($C$5)*_xlfn.NORM.S.INV(RAND()))</f>
        <v>157.44487561024721</v>
      </c>
      <c r="CW79">
        <f ca="1">CV79*EXP(($C$6-0.5*$C$4^2)*$C$5+$C$4*SQRT($C$5)*_xlfn.NORM.S.INV(RAND()))</f>
        <v>158.60252727879174</v>
      </c>
      <c r="CX79">
        <f ca="1">CW79*EXP(($C$6-0.5*$C$4^2)*$C$5+$C$4*SQRT($C$5)*_xlfn.NORM.S.INV(RAND()))</f>
        <v>158.5190115939086</v>
      </c>
      <c r="CY79">
        <f ca="1">CX79*EXP(($C$6-0.5*$C$4^2)*$C$5+$C$4*SQRT($C$5)*_xlfn.NORM.S.INV(RAND()))</f>
        <v>158.81386272500603</v>
      </c>
      <c r="CZ79">
        <f ca="1">CY79*EXP(($C$6-0.5*$C$4^2)*$C$5+$C$4*SQRT($C$5)*_xlfn.NORM.S.INV(RAND()))</f>
        <v>156.06207588605204</v>
      </c>
      <c r="DA79">
        <f ca="1">CZ79*EXP(($C$6-0.5*$C$4^2)*$C$5+$C$4*SQRT($C$5)*_xlfn.NORM.S.INV(RAND()))</f>
        <v>155.72461710943131</v>
      </c>
      <c r="DB79">
        <f ca="1">DA79*EXP(($C$6-0.5*$C$4^2)*$C$5+$C$4*SQRT($C$5)*_xlfn.NORM.S.INV(RAND()))</f>
        <v>159.55767208252408</v>
      </c>
      <c r="DC79">
        <f ca="1">DB79*EXP(($C$6-0.5*$C$4^2)*$C$5+$C$4*SQRT($C$5)*_xlfn.NORM.S.INV(RAND()))</f>
        <v>161.79847905679958</v>
      </c>
      <c r="DD79">
        <f ca="1">DC79*EXP(($C$6-0.5*$C$4^2)*$C$5+$C$4*SQRT($C$5)*_xlfn.NORM.S.INV(RAND()))</f>
        <v>161.49833079391729</v>
      </c>
      <c r="DE79">
        <f ca="1">DD79*EXP(($C$6-0.5*$C$4^2)*$C$5+$C$4*SQRT($C$5)*_xlfn.NORM.S.INV(RAND()))</f>
        <v>162.10064614622505</v>
      </c>
      <c r="DF79">
        <f ca="1">DE79*EXP(($C$6-0.5*$C$4^2)*$C$5+$C$4*SQRT($C$5)*_xlfn.NORM.S.INV(RAND()))</f>
        <v>166.23605464040168</v>
      </c>
      <c r="DG79">
        <f ca="1">DF79*EXP(($C$6-0.5*$C$4^2)*$C$5+$C$4*SQRT($C$5)*_xlfn.NORM.S.INV(RAND()))</f>
        <v>170.0177423427952</v>
      </c>
      <c r="DH79">
        <f ca="1">DG79*EXP(($C$6-0.5*$C$4^2)*$C$5+$C$4*SQRT($C$5)*_xlfn.NORM.S.INV(RAND()))</f>
        <v>168.14829955275522</v>
      </c>
      <c r="DI79">
        <f ca="1">DH79*EXP(($C$6-0.5*$C$4^2)*$C$5+$C$4*SQRT($C$5)*_xlfn.NORM.S.INV(RAND()))</f>
        <v>170.02203545095688</v>
      </c>
      <c r="DJ79">
        <f ca="1">DI79*EXP(($C$6-0.5*$C$4^2)*$C$5+$C$4*SQRT($C$5)*_xlfn.NORM.S.INV(RAND()))</f>
        <v>172.95413691080162</v>
      </c>
      <c r="DK79">
        <f ca="1">DJ79*EXP(($C$6-0.5*$C$4^2)*$C$5+$C$4*SQRT($C$5)*_xlfn.NORM.S.INV(RAND()))</f>
        <v>173.60138896295734</v>
      </c>
      <c r="DL79">
        <f ca="1">DK79*EXP(($C$6-0.5*$C$4^2)*$C$5+$C$4*SQRT($C$5)*_xlfn.NORM.S.INV(RAND()))</f>
        <v>171.30162314887642</v>
      </c>
      <c r="DM79">
        <f ca="1">DL79*EXP(($C$6-0.5*$C$4^2)*$C$5+$C$4*SQRT($C$5)*_xlfn.NORM.S.INV(RAND()))</f>
        <v>170.90960117002143</v>
      </c>
      <c r="DN79">
        <f ca="1">DM79*EXP(($C$6-0.5*$C$4^2)*$C$5+$C$4*SQRT($C$5)*_xlfn.NORM.S.INV(RAND()))</f>
        <v>170.00915017721175</v>
      </c>
      <c r="DO79">
        <f ca="1">DN79*EXP(($C$6-0.5*$C$4^2)*$C$5+$C$4*SQRT($C$5)*_xlfn.NORM.S.INV(RAND()))</f>
        <v>173.88555769612844</v>
      </c>
      <c r="DP79">
        <f ca="1">DO79*EXP(($C$6-0.5*$C$4^2)*$C$5+$C$4*SQRT($C$5)*_xlfn.NORM.S.INV(RAND()))</f>
        <v>169.43019959696306</v>
      </c>
      <c r="DQ79">
        <f ca="1">DP79*EXP(($C$6-0.5*$C$4^2)*$C$5+$C$4*SQRT($C$5)*_xlfn.NORM.S.INV(RAND()))</f>
        <v>166.87781910381722</v>
      </c>
      <c r="DR79">
        <f ca="1">DQ79*EXP(($C$6-0.5*$C$4^2)*$C$5+$C$4*SQRT($C$5)*_xlfn.NORM.S.INV(RAND()))</f>
        <v>169.42463447950846</v>
      </c>
      <c r="DS79">
        <f ca="1">DR79*EXP(($C$6-0.5*$C$4^2)*$C$5+$C$4*SQRT($C$5)*_xlfn.NORM.S.INV(RAND()))</f>
        <v>170.73952738750509</v>
      </c>
      <c r="DT79">
        <f ca="1">DS79*EXP(($C$6-0.5*$C$4^2)*$C$5+$C$4*SQRT($C$5)*_xlfn.NORM.S.INV(RAND()))</f>
        <v>167.85704154184026</v>
      </c>
      <c r="DU79">
        <f ca="1">DT79*EXP(($C$6-0.5*$C$4^2)*$C$5+$C$4*SQRT($C$5)*_xlfn.NORM.S.INV(RAND()))</f>
        <v>164.9265815661459</v>
      </c>
      <c r="DV79">
        <f ca="1">DU79*EXP(($C$6-0.5*$C$4^2)*$C$5+$C$4*SQRT($C$5)*_xlfn.NORM.S.INV(RAND()))</f>
        <v>163.92621179524423</v>
      </c>
      <c r="DW79">
        <f ca="1">DV79*EXP(($C$6-0.5*$C$4^2)*$C$5+$C$4*SQRT($C$5)*_xlfn.NORM.S.INV(RAND()))</f>
        <v>164.09823242406054</v>
      </c>
      <c r="DX79">
        <f ca="1">DW79*EXP(($C$6-0.5*$C$4^2)*$C$5+$C$4*SQRT($C$5)*_xlfn.NORM.S.INV(RAND()))</f>
        <v>169.79314011188461</v>
      </c>
      <c r="DY79">
        <f ca="1">DX79*EXP(($C$6-0.5*$C$4^2)*$C$5+$C$4*SQRT($C$5)*_xlfn.NORM.S.INV(RAND()))</f>
        <v>166.13695408828164</v>
      </c>
      <c r="DZ79">
        <f ca="1">DY79*EXP(($C$6-0.5*$C$4^2)*$C$5+$C$4*SQRT($C$5)*_xlfn.NORM.S.INV(RAND()))</f>
        <v>164.56452968263591</v>
      </c>
      <c r="EA79">
        <f ca="1">DZ79*EXP(($C$6-0.5*$C$4^2)*$C$5+$C$4*SQRT($C$5)*_xlfn.NORM.S.INV(RAND()))</f>
        <v>163.73375924634016</v>
      </c>
      <c r="EB79">
        <f ca="1">EA79*EXP(($C$6-0.5*$C$4^2)*$C$5+$C$4*SQRT($C$5)*_xlfn.NORM.S.INV(RAND()))</f>
        <v>165.26573564641734</v>
      </c>
      <c r="EC79">
        <f ca="1">EB79*EXP(($C$6-0.5*$C$4^2)*$C$5+$C$4*SQRT($C$5)*_xlfn.NORM.S.INV(RAND()))</f>
        <v>164.74122629262794</v>
      </c>
      <c r="ED79">
        <f ca="1">EC79*EXP(($C$6-0.5*$C$4^2)*$C$5+$C$4*SQRT($C$5)*_xlfn.NORM.S.INV(RAND()))</f>
        <v>164.13347664731199</v>
      </c>
      <c r="EE79">
        <f ca="1">ED79*EXP(($C$6-0.5*$C$4^2)*$C$5+$C$4*SQRT($C$5)*_xlfn.NORM.S.INV(RAND()))</f>
        <v>162.32660101073685</v>
      </c>
      <c r="EF79">
        <f ca="1">EE79*EXP(($C$6-0.5*$C$4^2)*$C$5+$C$4*SQRT($C$5)*_xlfn.NORM.S.INV(RAND()))</f>
        <v>161.53273038469348</v>
      </c>
      <c r="EG79">
        <f ca="1">EF79*EXP(($C$6-0.5*$C$4^2)*$C$5+$C$4*SQRT($C$5)*_xlfn.NORM.S.INV(RAND()))</f>
        <v>163.23893862662584</v>
      </c>
      <c r="EH79">
        <f ca="1">EG79*EXP(($C$6-0.5*$C$4^2)*$C$5+$C$4*SQRT($C$5)*_xlfn.NORM.S.INV(RAND()))</f>
        <v>163.66857102143351</v>
      </c>
      <c r="EI79">
        <f ca="1">EH79*EXP(($C$6-0.5*$C$4^2)*$C$5+$C$4*SQRT($C$5)*_xlfn.NORM.S.INV(RAND()))</f>
        <v>162.52987394278276</v>
      </c>
      <c r="EJ79">
        <f ca="1">EI79*EXP(($C$6-0.5*$C$4^2)*$C$5+$C$4*SQRT($C$5)*_xlfn.NORM.S.INV(RAND()))</f>
        <v>164.77864204443588</v>
      </c>
      <c r="EK79">
        <f ca="1">EJ79*EXP(($C$6-0.5*$C$4^2)*$C$5+$C$4*SQRT($C$5)*_xlfn.NORM.S.INV(RAND()))</f>
        <v>163.3439962139565</v>
      </c>
      <c r="EL79">
        <f ca="1">EK79*EXP(($C$6-0.5*$C$4^2)*$C$5+$C$4*SQRT($C$5)*_xlfn.NORM.S.INV(RAND()))</f>
        <v>162.72432511489203</v>
      </c>
      <c r="EM79">
        <f ca="1">EL79*EXP(($C$6-0.5*$C$4^2)*$C$5+$C$4*SQRT($C$5)*_xlfn.NORM.S.INV(RAND()))</f>
        <v>167.08039063353152</v>
      </c>
      <c r="EN79">
        <f ca="1">EM79*EXP(($C$6-0.5*$C$4^2)*$C$5+$C$4*SQRT($C$5)*_xlfn.NORM.S.INV(RAND()))</f>
        <v>168.52959010803889</v>
      </c>
      <c r="EO79">
        <f ca="1">EN79*EXP(($C$6-0.5*$C$4^2)*$C$5+$C$4*SQRT($C$5)*_xlfn.NORM.S.INV(RAND()))</f>
        <v>175.5709470483917</v>
      </c>
      <c r="EP79">
        <f ca="1">EO79*EXP(($C$6-0.5*$C$4^2)*$C$5+$C$4*SQRT($C$5)*_xlfn.NORM.S.INV(RAND()))</f>
        <v>176.30849786810796</v>
      </c>
      <c r="EQ79">
        <f ca="1">EP79*EXP(($C$6-0.5*$C$4^2)*$C$5+$C$4*SQRT($C$5)*_xlfn.NORM.S.INV(RAND()))</f>
        <v>182.55496102488885</v>
      </c>
      <c r="ER79">
        <f ca="1">EQ79*EXP(($C$6-0.5*$C$4^2)*$C$5+$C$4*SQRT($C$5)*_xlfn.NORM.S.INV(RAND()))</f>
        <v>177.65701839761621</v>
      </c>
      <c r="ES79">
        <f ca="1">ER79*EXP(($C$6-0.5*$C$4^2)*$C$5+$C$4*SQRT($C$5)*_xlfn.NORM.S.INV(RAND()))</f>
        <v>180.60269845790449</v>
      </c>
      <c r="ET79">
        <f ca="1">ES79*EXP(($C$6-0.5*$C$4^2)*$C$5+$C$4*SQRT($C$5)*_xlfn.NORM.S.INV(RAND()))</f>
        <v>178.69731354623556</v>
      </c>
      <c r="EU79">
        <f ca="1">ET79*EXP(($C$6-0.5*$C$4^2)*$C$5+$C$4*SQRT($C$5)*_xlfn.NORM.S.INV(RAND()))</f>
        <v>183.91967890004705</v>
      </c>
      <c r="EV79">
        <f ca="1">EU79*EXP(($C$6-0.5*$C$4^2)*$C$5+$C$4*SQRT($C$5)*_xlfn.NORM.S.INV(RAND()))</f>
        <v>181.26909022063685</v>
      </c>
      <c r="EW79">
        <f ca="1">EV79*EXP(($C$6-0.5*$C$4^2)*$C$5+$C$4*SQRT($C$5)*_xlfn.NORM.S.INV(RAND()))</f>
        <v>175.8423707686012</v>
      </c>
      <c r="EX79">
        <f ca="1">EW79*EXP(($C$6-0.5*$C$4^2)*$C$5+$C$4*SQRT($C$5)*_xlfn.NORM.S.INV(RAND()))</f>
        <v>176.7632218879651</v>
      </c>
      <c r="EY79">
        <f ca="1">EX79*EXP(($C$6-0.5*$C$4^2)*$C$5+$C$4*SQRT($C$5)*_xlfn.NORM.S.INV(RAND()))</f>
        <v>176.85135722668903</v>
      </c>
      <c r="EZ79">
        <f ca="1">EY79*EXP(($C$6-0.5*$C$4^2)*$C$5+$C$4*SQRT($C$5)*_xlfn.NORM.S.INV(RAND()))</f>
        <v>178.47373601520431</v>
      </c>
      <c r="FA79">
        <f ca="1">EZ79*EXP(($C$6-0.5*$C$4^2)*$C$5+$C$4*SQRT($C$5)*_xlfn.NORM.S.INV(RAND()))</f>
        <v>178.90662363322895</v>
      </c>
      <c r="FB79">
        <f ca="1">FA79*EXP(($C$6-0.5*$C$4^2)*$C$5+$C$4*SQRT($C$5)*_xlfn.NORM.S.INV(RAND()))</f>
        <v>179.44903401184578</v>
      </c>
      <c r="FC79">
        <f ca="1">FB79*EXP(($C$6-0.5*$C$4^2)*$C$5+$C$4*SQRT($C$5)*_xlfn.NORM.S.INV(RAND()))</f>
        <v>180.12691673349141</v>
      </c>
      <c r="FD79">
        <f ca="1">FC79*EXP(($C$6-0.5*$C$4^2)*$C$5+$C$4*SQRT($C$5)*_xlfn.NORM.S.INV(RAND()))</f>
        <v>174.94287208648385</v>
      </c>
      <c r="FE79">
        <f ca="1">FD79*EXP(($C$6-0.5*$C$4^2)*$C$5+$C$4*SQRT($C$5)*_xlfn.NORM.S.INV(RAND()))</f>
        <v>171.821055201446</v>
      </c>
      <c r="FF79">
        <f ca="1">FE79*EXP(($C$6-0.5*$C$4^2)*$C$5+$C$4*SQRT($C$5)*_xlfn.NORM.S.INV(RAND()))</f>
        <v>168.6629488826074</v>
      </c>
      <c r="FG79">
        <f ca="1">FF79*EXP(($C$6-0.5*$C$4^2)*$C$5+$C$4*SQRT($C$5)*_xlfn.NORM.S.INV(RAND()))</f>
        <v>171.71138008802617</v>
      </c>
      <c r="FH79">
        <f ca="1">FG79*EXP(($C$6-0.5*$C$4^2)*$C$5+$C$4*SQRT($C$5)*_xlfn.NORM.S.INV(RAND()))</f>
        <v>169.46589333026682</v>
      </c>
      <c r="FI79">
        <f ca="1">FH79*EXP(($C$6-0.5*$C$4^2)*$C$5+$C$4*SQRT($C$5)*_xlfn.NORM.S.INV(RAND()))</f>
        <v>169.89037358990529</v>
      </c>
      <c r="FJ79">
        <f ca="1">FI79*EXP(($C$6-0.5*$C$4^2)*$C$5+$C$4*SQRT($C$5)*_xlfn.NORM.S.INV(RAND()))</f>
        <v>168.51006336654038</v>
      </c>
      <c r="FK79">
        <f ca="1">FJ79*EXP(($C$6-0.5*$C$4^2)*$C$5+$C$4*SQRT($C$5)*_xlfn.NORM.S.INV(RAND()))</f>
        <v>174.64077363880824</v>
      </c>
      <c r="FL79">
        <f ca="1">FK79*EXP(($C$6-0.5*$C$4^2)*$C$5+$C$4*SQRT($C$5)*_xlfn.NORM.S.INV(RAND()))</f>
        <v>176.8625845904478</v>
      </c>
      <c r="FM79">
        <f ca="1">FL79*EXP(($C$6-0.5*$C$4^2)*$C$5+$C$4*SQRT($C$5)*_xlfn.NORM.S.INV(RAND()))</f>
        <v>173.98037952695191</v>
      </c>
      <c r="FN79">
        <f ca="1">FM79*EXP(($C$6-0.5*$C$4^2)*$C$5+$C$4*SQRT($C$5)*_xlfn.NORM.S.INV(RAND()))</f>
        <v>176.22477117519119</v>
      </c>
      <c r="FO79">
        <f ca="1">FN79*EXP(($C$6-0.5*$C$4^2)*$C$5+$C$4*SQRT($C$5)*_xlfn.NORM.S.INV(RAND()))</f>
        <v>179.40106234615024</v>
      </c>
      <c r="FP79">
        <f ca="1">FO79*EXP(($C$6-0.5*$C$4^2)*$C$5+$C$4*SQRT($C$5)*_xlfn.NORM.S.INV(RAND()))</f>
        <v>180.99289198909852</v>
      </c>
      <c r="FQ79">
        <f ca="1">FP79*EXP(($C$6-0.5*$C$4^2)*$C$5+$C$4*SQRT($C$5)*_xlfn.NORM.S.INV(RAND()))</f>
        <v>178.75061465401038</v>
      </c>
      <c r="FR79">
        <f ca="1">FQ79*EXP(($C$6-0.5*$C$4^2)*$C$5+$C$4*SQRT($C$5)*_xlfn.NORM.S.INV(RAND()))</f>
        <v>180.06730321462859</v>
      </c>
      <c r="FS79">
        <f ca="1">FR79*EXP(($C$6-0.5*$C$4^2)*$C$5+$C$4*SQRT($C$5)*_xlfn.NORM.S.INV(RAND()))</f>
        <v>181.85894384377292</v>
      </c>
      <c r="FT79">
        <f ca="1">FS79*EXP(($C$6-0.5*$C$4^2)*$C$5+$C$4*SQRT($C$5)*_xlfn.NORM.S.INV(RAND()))</f>
        <v>186.64093232966189</v>
      </c>
      <c r="FU79">
        <f ca="1">FT79*EXP(($C$6-0.5*$C$4^2)*$C$5+$C$4*SQRT($C$5)*_xlfn.NORM.S.INV(RAND()))</f>
        <v>181.93906425313301</v>
      </c>
      <c r="FV79">
        <f ca="1">FU79*EXP(($C$6-0.5*$C$4^2)*$C$5+$C$4*SQRT($C$5)*_xlfn.NORM.S.INV(RAND()))</f>
        <v>177.63232668944218</v>
      </c>
      <c r="FW79">
        <f ca="1">FV79*EXP(($C$6-0.5*$C$4^2)*$C$5+$C$4*SQRT($C$5)*_xlfn.NORM.S.INV(RAND()))</f>
        <v>177.15137147124486</v>
      </c>
      <c r="FX79">
        <f ca="1">FW79*EXP(($C$6-0.5*$C$4^2)*$C$5+$C$4*SQRT($C$5)*_xlfn.NORM.S.INV(RAND()))</f>
        <v>177.8032958189024</v>
      </c>
      <c r="FY79">
        <f ca="1">FX79*EXP(($C$6-0.5*$C$4^2)*$C$5+$C$4*SQRT($C$5)*_xlfn.NORM.S.INV(RAND()))</f>
        <v>174.68241643117642</v>
      </c>
      <c r="FZ79">
        <f ca="1">FY79*EXP(($C$6-0.5*$C$4^2)*$C$5+$C$4*SQRT($C$5)*_xlfn.NORM.S.INV(RAND()))</f>
        <v>174.75197518785154</v>
      </c>
      <c r="GA79">
        <f ca="1">FZ79*EXP(($C$6-0.5*$C$4^2)*$C$5+$C$4*SQRT($C$5)*_xlfn.NORM.S.INV(RAND()))</f>
        <v>177.27672874389114</v>
      </c>
      <c r="GB79">
        <f ca="1">GA79*EXP(($C$6-0.5*$C$4^2)*$C$5+$C$4*SQRT($C$5)*_xlfn.NORM.S.INV(RAND()))</f>
        <v>174.28951657697908</v>
      </c>
      <c r="GC79">
        <f ca="1">GB79*EXP(($C$6-0.5*$C$4^2)*$C$5+$C$4*SQRT($C$5)*_xlfn.NORM.S.INV(RAND()))</f>
        <v>179.03029522910612</v>
      </c>
      <c r="GD79">
        <f ca="1">GC79*EXP(($C$6-0.5*$C$4^2)*$C$5+$C$4*SQRT($C$5)*_xlfn.NORM.S.INV(RAND()))</f>
        <v>175.78621014543259</v>
      </c>
      <c r="GE79">
        <f ca="1">GD79*EXP(($C$6-0.5*$C$4^2)*$C$5+$C$4*SQRT($C$5)*_xlfn.NORM.S.INV(RAND()))</f>
        <v>173.0886675640154</v>
      </c>
      <c r="GF79">
        <f ca="1">GE79*EXP(($C$6-0.5*$C$4^2)*$C$5+$C$4*SQRT($C$5)*_xlfn.NORM.S.INV(RAND()))</f>
        <v>181.50788585993413</v>
      </c>
      <c r="GG79">
        <f ca="1">GF79*EXP(($C$6-0.5*$C$4^2)*$C$5+$C$4*SQRT($C$5)*_xlfn.NORM.S.INV(RAND()))</f>
        <v>179.41712813105414</v>
      </c>
      <c r="GH79">
        <f ca="1">GG79*EXP(($C$6-0.5*$C$4^2)*$C$5+$C$4*SQRT($C$5)*_xlfn.NORM.S.INV(RAND()))</f>
        <v>182.9811737502377</v>
      </c>
      <c r="GI79">
        <f ca="1">GH79*EXP(($C$6-0.5*$C$4^2)*$C$5+$C$4*SQRT($C$5)*_xlfn.NORM.S.INV(RAND()))</f>
        <v>183.32500839995731</v>
      </c>
      <c r="GJ79">
        <f ca="1">GI79*EXP(($C$6-0.5*$C$4^2)*$C$5+$C$4*SQRT($C$5)*_xlfn.NORM.S.INV(RAND()))</f>
        <v>182.98261283669683</v>
      </c>
      <c r="GK79">
        <f ca="1">GJ79*EXP(($C$6-0.5*$C$4^2)*$C$5+$C$4*SQRT($C$5)*_xlfn.NORM.S.INV(RAND()))</f>
        <v>184.03806450416874</v>
      </c>
      <c r="GL79">
        <f ca="1">GK79*EXP(($C$6-0.5*$C$4^2)*$C$5+$C$4*SQRT($C$5)*_xlfn.NORM.S.INV(RAND()))</f>
        <v>188.92244771428844</v>
      </c>
      <c r="GM79">
        <f ca="1">GL79*EXP(($C$6-0.5*$C$4^2)*$C$5+$C$4*SQRT($C$5)*_xlfn.NORM.S.INV(RAND()))</f>
        <v>183.94140441132177</v>
      </c>
      <c r="GN79">
        <f ca="1">GM79*EXP(($C$6-0.5*$C$4^2)*$C$5+$C$4*SQRT($C$5)*_xlfn.NORM.S.INV(RAND()))</f>
        <v>179.19847302468898</v>
      </c>
      <c r="GO79">
        <f ca="1">GN79*EXP(($C$6-0.5*$C$4^2)*$C$5+$C$4*SQRT($C$5)*_xlfn.NORM.S.INV(RAND()))</f>
        <v>174.34011044174571</v>
      </c>
      <c r="GP79">
        <f ca="1">GO79*EXP(($C$6-0.5*$C$4^2)*$C$5+$C$4*SQRT($C$5)*_xlfn.NORM.S.INV(RAND()))</f>
        <v>177.77414530348386</v>
      </c>
      <c r="GQ79">
        <f ca="1">GP79*EXP(($C$6-0.5*$C$4^2)*$C$5+$C$4*SQRT($C$5)*_xlfn.NORM.S.INV(RAND()))</f>
        <v>172.17263356259551</v>
      </c>
      <c r="GR79">
        <f ca="1">GQ79*EXP(($C$6-0.5*$C$4^2)*$C$5+$C$4*SQRT($C$5)*_xlfn.NORM.S.INV(RAND()))</f>
        <v>170.20432914543076</v>
      </c>
      <c r="GS79">
        <f ca="1">GR79*EXP(($C$6-0.5*$C$4^2)*$C$5+$C$4*SQRT($C$5)*_xlfn.NORM.S.INV(RAND()))</f>
        <v>171.74881470849357</v>
      </c>
      <c r="GT79">
        <f ca="1">GS79*EXP(($C$6-0.5*$C$4^2)*$C$5+$C$4*SQRT($C$5)*_xlfn.NORM.S.INV(RAND()))</f>
        <v>175.21939332245199</v>
      </c>
      <c r="GU79">
        <f ca="1">GT79*EXP(($C$6-0.5*$C$4^2)*$C$5+$C$4*SQRT($C$5)*_xlfn.NORM.S.INV(RAND()))</f>
        <v>169.97911947758831</v>
      </c>
      <c r="GV79">
        <f ca="1">GU79*EXP(($C$6-0.5*$C$4^2)*$C$5+$C$4*SQRT($C$5)*_xlfn.NORM.S.INV(RAND()))</f>
        <v>171.25896208897871</v>
      </c>
      <c r="GW79">
        <f ca="1">GV79*EXP(($C$6-0.5*$C$4^2)*$C$5+$C$4*SQRT($C$5)*_xlfn.NORM.S.INV(RAND()))</f>
        <v>173.56723255046751</v>
      </c>
      <c r="GX79">
        <f ca="1">GW79*EXP(($C$6-0.5*$C$4^2)*$C$5+$C$4*SQRT($C$5)*_xlfn.NORM.S.INV(RAND()))</f>
        <v>178.53739892147567</v>
      </c>
      <c r="GY79" s="26">
        <f t="shared" ca="1" si="2"/>
        <v>0</v>
      </c>
      <c r="GZ79">
        <f ca="1">GY79*EXP(-$C$6*$C$7)</f>
        <v>0</v>
      </c>
      <c r="HA79" s="26">
        <f t="shared" ca="1" si="3"/>
        <v>18.53739892147567</v>
      </c>
      <c r="HB79" s="26">
        <f ca="1">HA79*EXP(-$C$6*$C$7)</f>
        <v>18.477763433723812</v>
      </c>
    </row>
    <row r="80" spans="6:210" x14ac:dyDescent="0.35">
      <c r="F80" s="26">
        <f>F79</f>
        <v>156.69999999999999</v>
      </c>
      <c r="G80">
        <f ca="1">F80*EXP(($C$6-0.5*$C$4^2)*$C$5+$C$4*SQRT($C$5)*_xlfn.NORM.S.INV(RAND()))</f>
        <v>156.98923045563578</v>
      </c>
      <c r="H80">
        <f ca="1">G80*EXP(($C$6-0.5*$C$4^2)*$C$5+$C$4*SQRT($C$5)*_xlfn.NORM.S.INV(RAND()))</f>
        <v>159.56095291584418</v>
      </c>
      <c r="I80">
        <f ca="1">H80*EXP(($C$6-0.5*$C$4^2)*$C$5+$C$4*SQRT($C$5)*_xlfn.NORM.S.INV(RAND()))</f>
        <v>157.26369741743662</v>
      </c>
      <c r="J80">
        <f ca="1">I80*EXP(($C$6-0.5*$C$4^2)*$C$5+$C$4*SQRT($C$5)*_xlfn.NORM.S.INV(RAND()))</f>
        <v>159.85646218578665</v>
      </c>
      <c r="K80">
        <f ca="1">J80*EXP(($C$6-0.5*$C$4^2)*$C$5+$C$4*SQRT($C$5)*_xlfn.NORM.S.INV(RAND()))</f>
        <v>158.02600079648977</v>
      </c>
      <c r="L80">
        <f ca="1">K80*EXP(($C$6-0.5*$C$4^2)*$C$5+$C$4*SQRT($C$5)*_xlfn.NORM.S.INV(RAND()))</f>
        <v>158.25031227861382</v>
      </c>
      <c r="M80">
        <f ca="1">L80*EXP(($C$6-0.5*$C$4^2)*$C$5+$C$4*SQRT($C$5)*_xlfn.NORM.S.INV(RAND()))</f>
        <v>157.78116645195365</v>
      </c>
      <c r="N80">
        <f ca="1">M80*EXP(($C$6-0.5*$C$4^2)*$C$5+$C$4*SQRT($C$5)*_xlfn.NORM.S.INV(RAND()))</f>
        <v>156.72839881783364</v>
      </c>
      <c r="O80">
        <f ca="1">N80*EXP(($C$6-0.5*$C$4^2)*$C$5+$C$4*SQRT($C$5)*_xlfn.NORM.S.INV(RAND()))</f>
        <v>156.77757533807122</v>
      </c>
      <c r="P80">
        <f ca="1">O80*EXP(($C$6-0.5*$C$4^2)*$C$5+$C$4*SQRT($C$5)*_xlfn.NORM.S.INV(RAND()))</f>
        <v>152.78555094896933</v>
      </c>
      <c r="Q80">
        <f ca="1">P80*EXP(($C$6-0.5*$C$4^2)*$C$5+$C$4*SQRT($C$5)*_xlfn.NORM.S.INV(RAND()))</f>
        <v>155.63766150931431</v>
      </c>
      <c r="R80">
        <f ca="1">Q80*EXP(($C$6-0.5*$C$4^2)*$C$5+$C$4*SQRT($C$5)*_xlfn.NORM.S.INV(RAND()))</f>
        <v>152.32430339503338</v>
      </c>
      <c r="S80">
        <f ca="1">R80*EXP(($C$6-0.5*$C$4^2)*$C$5+$C$4*SQRT($C$5)*_xlfn.NORM.S.INV(RAND()))</f>
        <v>151.68049006958381</v>
      </c>
      <c r="T80">
        <f ca="1">S80*EXP(($C$6-0.5*$C$4^2)*$C$5+$C$4*SQRT($C$5)*_xlfn.NORM.S.INV(RAND()))</f>
        <v>145.17182856653628</v>
      </c>
      <c r="U80">
        <f ca="1">T80*EXP(($C$6-0.5*$C$4^2)*$C$5+$C$4*SQRT($C$5)*_xlfn.NORM.S.INV(RAND()))</f>
        <v>142.11189330414538</v>
      </c>
      <c r="V80">
        <f ca="1">U80*EXP(($C$6-0.5*$C$4^2)*$C$5+$C$4*SQRT($C$5)*_xlfn.NORM.S.INV(RAND()))</f>
        <v>142.08243954551702</v>
      </c>
      <c r="W80">
        <f ca="1">V80*EXP(($C$6-0.5*$C$4^2)*$C$5+$C$4*SQRT($C$5)*_xlfn.NORM.S.INV(RAND()))</f>
        <v>138.62462232985607</v>
      </c>
      <c r="X80">
        <f ca="1">W80*EXP(($C$6-0.5*$C$4^2)*$C$5+$C$4*SQRT($C$5)*_xlfn.NORM.S.INV(RAND()))</f>
        <v>138.32671167783974</v>
      </c>
      <c r="Y80">
        <f ca="1">X80*EXP(($C$6-0.5*$C$4^2)*$C$5+$C$4*SQRT($C$5)*_xlfn.NORM.S.INV(RAND()))</f>
        <v>138.3843438318066</v>
      </c>
      <c r="Z80">
        <f ca="1">Y80*EXP(($C$6-0.5*$C$4^2)*$C$5+$C$4*SQRT($C$5)*_xlfn.NORM.S.INV(RAND()))</f>
        <v>142.62120566364575</v>
      </c>
      <c r="AA80">
        <f ca="1">Z80*EXP(($C$6-0.5*$C$4^2)*$C$5+$C$4*SQRT($C$5)*_xlfn.NORM.S.INV(RAND()))</f>
        <v>142.52257657080816</v>
      </c>
      <c r="AB80">
        <f ca="1">AA80*EXP(($C$6-0.5*$C$4^2)*$C$5+$C$4*SQRT($C$5)*_xlfn.NORM.S.INV(RAND()))</f>
        <v>143.06535276130671</v>
      </c>
      <c r="AC80">
        <f ca="1">AB80*EXP(($C$6-0.5*$C$4^2)*$C$5+$C$4*SQRT($C$5)*_xlfn.NORM.S.INV(RAND()))</f>
        <v>140.87059211254578</v>
      </c>
      <c r="AD80">
        <f ca="1">AC80*EXP(($C$6-0.5*$C$4^2)*$C$5+$C$4*SQRT($C$5)*_xlfn.NORM.S.INV(RAND()))</f>
        <v>143.58196383210446</v>
      </c>
      <c r="AE80">
        <f ca="1">AD80*EXP(($C$6-0.5*$C$4^2)*$C$5+$C$4*SQRT($C$5)*_xlfn.NORM.S.INV(RAND()))</f>
        <v>143.34461991090416</v>
      </c>
      <c r="AF80">
        <f ca="1">AE80*EXP(($C$6-0.5*$C$4^2)*$C$5+$C$4*SQRT($C$5)*_xlfn.NORM.S.INV(RAND()))</f>
        <v>143.37657756569126</v>
      </c>
      <c r="AG80">
        <f ca="1">AF80*EXP(($C$6-0.5*$C$4^2)*$C$5+$C$4*SQRT($C$5)*_xlfn.NORM.S.INV(RAND()))</f>
        <v>146.65573846783604</v>
      </c>
      <c r="AH80">
        <f ca="1">AG80*EXP(($C$6-0.5*$C$4^2)*$C$5+$C$4*SQRT($C$5)*_xlfn.NORM.S.INV(RAND()))</f>
        <v>149.88500553788973</v>
      </c>
      <c r="AI80">
        <f ca="1">AH80*EXP(($C$6-0.5*$C$4^2)*$C$5+$C$4*SQRT($C$5)*_xlfn.NORM.S.INV(RAND()))</f>
        <v>147.6720100635288</v>
      </c>
      <c r="AJ80">
        <f ca="1">AI80*EXP(($C$6-0.5*$C$4^2)*$C$5+$C$4*SQRT($C$5)*_xlfn.NORM.S.INV(RAND()))</f>
        <v>150.30942802944705</v>
      </c>
      <c r="AK80">
        <f ca="1">AJ80*EXP(($C$6-0.5*$C$4^2)*$C$5+$C$4*SQRT($C$5)*_xlfn.NORM.S.INV(RAND()))</f>
        <v>154.16368431945205</v>
      </c>
      <c r="AL80">
        <f ca="1">AK80*EXP(($C$6-0.5*$C$4^2)*$C$5+$C$4*SQRT($C$5)*_xlfn.NORM.S.INV(RAND()))</f>
        <v>155.05991333804911</v>
      </c>
      <c r="AM80">
        <f ca="1">AL80*EXP(($C$6-0.5*$C$4^2)*$C$5+$C$4*SQRT($C$5)*_xlfn.NORM.S.INV(RAND()))</f>
        <v>159.15437488525757</v>
      </c>
      <c r="AN80">
        <f ca="1">AM80*EXP(($C$6-0.5*$C$4^2)*$C$5+$C$4*SQRT($C$5)*_xlfn.NORM.S.INV(RAND()))</f>
        <v>161.25253651835547</v>
      </c>
      <c r="AO80">
        <f ca="1">AN80*EXP(($C$6-0.5*$C$4^2)*$C$5+$C$4*SQRT($C$5)*_xlfn.NORM.S.INV(RAND()))</f>
        <v>159.0784171998144</v>
      </c>
      <c r="AP80">
        <f ca="1">AO80*EXP(($C$6-0.5*$C$4^2)*$C$5+$C$4*SQRT($C$5)*_xlfn.NORM.S.INV(RAND()))</f>
        <v>157.4816502209099</v>
      </c>
      <c r="AQ80">
        <f ca="1">AP80*EXP(($C$6-0.5*$C$4^2)*$C$5+$C$4*SQRT($C$5)*_xlfn.NORM.S.INV(RAND()))</f>
        <v>152.88179821331872</v>
      </c>
      <c r="AR80">
        <f ca="1">AQ80*EXP(($C$6-0.5*$C$4^2)*$C$5+$C$4*SQRT($C$5)*_xlfn.NORM.S.INV(RAND()))</f>
        <v>158.39097378485909</v>
      </c>
      <c r="AS80">
        <f ca="1">AR80*EXP(($C$6-0.5*$C$4^2)*$C$5+$C$4*SQRT($C$5)*_xlfn.NORM.S.INV(RAND()))</f>
        <v>155.01654274547658</v>
      </c>
      <c r="AT80">
        <f ca="1">AS80*EXP(($C$6-0.5*$C$4^2)*$C$5+$C$4*SQRT($C$5)*_xlfn.NORM.S.INV(RAND()))</f>
        <v>154.24565732615457</v>
      </c>
      <c r="AU80">
        <f ca="1">AT80*EXP(($C$6-0.5*$C$4^2)*$C$5+$C$4*SQRT($C$5)*_xlfn.NORM.S.INV(RAND()))</f>
        <v>156.40556085192839</v>
      </c>
      <c r="AV80">
        <f ca="1">AU80*EXP(($C$6-0.5*$C$4^2)*$C$5+$C$4*SQRT($C$5)*_xlfn.NORM.S.INV(RAND()))</f>
        <v>157.77915020338079</v>
      </c>
      <c r="AW80">
        <f ca="1">AV80*EXP(($C$6-0.5*$C$4^2)*$C$5+$C$4*SQRT($C$5)*_xlfn.NORM.S.INV(RAND()))</f>
        <v>155.24544996163033</v>
      </c>
      <c r="AX80">
        <f ca="1">AW80*EXP(($C$6-0.5*$C$4^2)*$C$5+$C$4*SQRT($C$5)*_xlfn.NORM.S.INV(RAND()))</f>
        <v>154.31576897069675</v>
      </c>
      <c r="AY80">
        <f ca="1">AX80*EXP(($C$6-0.5*$C$4^2)*$C$5+$C$4*SQRT($C$5)*_xlfn.NORM.S.INV(RAND()))</f>
        <v>156.47402347259154</v>
      </c>
      <c r="AZ80">
        <f ca="1">AY80*EXP(($C$6-0.5*$C$4^2)*$C$5+$C$4*SQRT($C$5)*_xlfn.NORM.S.INV(RAND()))</f>
        <v>158.37639821136017</v>
      </c>
      <c r="BA80">
        <f ca="1">AZ80*EXP(($C$6-0.5*$C$4^2)*$C$5+$C$4*SQRT($C$5)*_xlfn.NORM.S.INV(RAND()))</f>
        <v>157.86276580771963</v>
      </c>
      <c r="BB80">
        <f ca="1">BA80*EXP(($C$6-0.5*$C$4^2)*$C$5+$C$4*SQRT($C$5)*_xlfn.NORM.S.INV(RAND()))</f>
        <v>159.50600226413755</v>
      </c>
      <c r="BC80">
        <f ca="1">BB80*EXP(($C$6-0.5*$C$4^2)*$C$5+$C$4*SQRT($C$5)*_xlfn.NORM.S.INV(RAND()))</f>
        <v>158.88979639926521</v>
      </c>
      <c r="BD80">
        <f ca="1">BC80*EXP(($C$6-0.5*$C$4^2)*$C$5+$C$4*SQRT($C$5)*_xlfn.NORM.S.INV(RAND()))</f>
        <v>162.78752066953524</v>
      </c>
      <c r="BE80">
        <f ca="1">BD80*EXP(($C$6-0.5*$C$4^2)*$C$5+$C$4*SQRT($C$5)*_xlfn.NORM.S.INV(RAND()))</f>
        <v>162.10159471291118</v>
      </c>
      <c r="BF80">
        <f ca="1">BE80*EXP(($C$6-0.5*$C$4^2)*$C$5+$C$4*SQRT($C$5)*_xlfn.NORM.S.INV(RAND()))</f>
        <v>166.58273223321063</v>
      </c>
      <c r="BG80">
        <f ca="1">BF80*EXP(($C$6-0.5*$C$4^2)*$C$5+$C$4*SQRT($C$5)*_xlfn.NORM.S.INV(RAND()))</f>
        <v>162.62512267462046</v>
      </c>
      <c r="BH80">
        <f ca="1">BG80*EXP(($C$6-0.5*$C$4^2)*$C$5+$C$4*SQRT($C$5)*_xlfn.NORM.S.INV(RAND()))</f>
        <v>160.6296021254052</v>
      </c>
      <c r="BI80">
        <f ca="1">BH80*EXP(($C$6-0.5*$C$4^2)*$C$5+$C$4*SQRT($C$5)*_xlfn.NORM.S.INV(RAND()))</f>
        <v>161.67216696857591</v>
      </c>
      <c r="BJ80">
        <f ca="1">BI80*EXP(($C$6-0.5*$C$4^2)*$C$5+$C$4*SQRT($C$5)*_xlfn.NORM.S.INV(RAND()))</f>
        <v>168.32159069856738</v>
      </c>
      <c r="BK80">
        <f ca="1">BJ80*EXP(($C$6-0.5*$C$4^2)*$C$5+$C$4*SQRT($C$5)*_xlfn.NORM.S.INV(RAND()))</f>
        <v>159.98930974954069</v>
      </c>
      <c r="BL80">
        <f ca="1">BK80*EXP(($C$6-0.5*$C$4^2)*$C$5+$C$4*SQRT($C$5)*_xlfn.NORM.S.INV(RAND()))</f>
        <v>158.40278806438354</v>
      </c>
      <c r="BM80">
        <f ca="1">BL80*EXP(($C$6-0.5*$C$4^2)*$C$5+$C$4*SQRT($C$5)*_xlfn.NORM.S.INV(RAND()))</f>
        <v>158.85606233953658</v>
      </c>
      <c r="BN80">
        <f ca="1">BM80*EXP(($C$6-0.5*$C$4^2)*$C$5+$C$4*SQRT($C$5)*_xlfn.NORM.S.INV(RAND()))</f>
        <v>153.98191524535139</v>
      </c>
      <c r="BO80">
        <f ca="1">BN80*EXP(($C$6-0.5*$C$4^2)*$C$5+$C$4*SQRT($C$5)*_xlfn.NORM.S.INV(RAND()))</f>
        <v>156.339016702452</v>
      </c>
      <c r="BP80">
        <f ca="1">BO80*EXP(($C$6-0.5*$C$4^2)*$C$5+$C$4*SQRT($C$5)*_xlfn.NORM.S.INV(RAND()))</f>
        <v>156.68340494139858</v>
      </c>
      <c r="BQ80">
        <f ca="1">BP80*EXP(($C$6-0.5*$C$4^2)*$C$5+$C$4*SQRT($C$5)*_xlfn.NORM.S.INV(RAND()))</f>
        <v>152.88468055796392</v>
      </c>
      <c r="BR80">
        <f ca="1">BQ80*EXP(($C$6-0.5*$C$4^2)*$C$5+$C$4*SQRT($C$5)*_xlfn.NORM.S.INV(RAND()))</f>
        <v>145.41943572337394</v>
      </c>
      <c r="BS80">
        <f ca="1">BR80*EXP(($C$6-0.5*$C$4^2)*$C$5+$C$4*SQRT($C$5)*_xlfn.NORM.S.INV(RAND()))</f>
        <v>145.79144610209889</v>
      </c>
      <c r="BT80">
        <f ca="1">BS80*EXP(($C$6-0.5*$C$4^2)*$C$5+$C$4*SQRT($C$5)*_xlfn.NORM.S.INV(RAND()))</f>
        <v>144.44893798544547</v>
      </c>
      <c r="BU80">
        <f ca="1">BT80*EXP(($C$6-0.5*$C$4^2)*$C$5+$C$4*SQRT($C$5)*_xlfn.NORM.S.INV(RAND()))</f>
        <v>140.44490823214861</v>
      </c>
      <c r="BV80">
        <f ca="1">BU80*EXP(($C$6-0.5*$C$4^2)*$C$5+$C$4*SQRT($C$5)*_xlfn.NORM.S.INV(RAND()))</f>
        <v>142.74586786091874</v>
      </c>
      <c r="BW80">
        <f ca="1">BV80*EXP(($C$6-0.5*$C$4^2)*$C$5+$C$4*SQRT($C$5)*_xlfn.NORM.S.INV(RAND()))</f>
        <v>143.07419196900057</v>
      </c>
      <c r="BX80">
        <f ca="1">BW80*EXP(($C$6-0.5*$C$4^2)*$C$5+$C$4*SQRT($C$5)*_xlfn.NORM.S.INV(RAND()))</f>
        <v>146.78986370162406</v>
      </c>
      <c r="BY80">
        <f ca="1">BX80*EXP(($C$6-0.5*$C$4^2)*$C$5+$C$4*SQRT($C$5)*_xlfn.NORM.S.INV(RAND()))</f>
        <v>147.05877388894234</v>
      </c>
      <c r="BZ80">
        <f ca="1">BY80*EXP(($C$6-0.5*$C$4^2)*$C$5+$C$4*SQRT($C$5)*_xlfn.NORM.S.INV(RAND()))</f>
        <v>144.49762137726967</v>
      </c>
      <c r="CA80">
        <f ca="1">BZ80*EXP(($C$6-0.5*$C$4^2)*$C$5+$C$4*SQRT($C$5)*_xlfn.NORM.S.INV(RAND()))</f>
        <v>142.77575584899145</v>
      </c>
      <c r="CB80">
        <f ca="1">CA80*EXP(($C$6-0.5*$C$4^2)*$C$5+$C$4*SQRT($C$5)*_xlfn.NORM.S.INV(RAND()))</f>
        <v>145.08264467848139</v>
      </c>
      <c r="CC80">
        <f ca="1">CB80*EXP(($C$6-0.5*$C$4^2)*$C$5+$C$4*SQRT($C$5)*_xlfn.NORM.S.INV(RAND()))</f>
        <v>145.98326097512285</v>
      </c>
      <c r="CD80">
        <f ca="1">CC80*EXP(($C$6-0.5*$C$4^2)*$C$5+$C$4*SQRT($C$5)*_xlfn.NORM.S.INV(RAND()))</f>
        <v>144.65207502708074</v>
      </c>
      <c r="CE80">
        <f ca="1">CD80*EXP(($C$6-0.5*$C$4^2)*$C$5+$C$4*SQRT($C$5)*_xlfn.NORM.S.INV(RAND()))</f>
        <v>143.24136714234126</v>
      </c>
      <c r="CF80">
        <f ca="1">CE80*EXP(($C$6-0.5*$C$4^2)*$C$5+$C$4*SQRT($C$5)*_xlfn.NORM.S.INV(RAND()))</f>
        <v>145.67362794921848</v>
      </c>
      <c r="CG80">
        <f ca="1">CF80*EXP(($C$6-0.5*$C$4^2)*$C$5+$C$4*SQRT($C$5)*_xlfn.NORM.S.INV(RAND()))</f>
        <v>145.38801878117394</v>
      </c>
      <c r="CH80">
        <f ca="1">CG80*EXP(($C$6-0.5*$C$4^2)*$C$5+$C$4*SQRT($C$5)*_xlfn.NORM.S.INV(RAND()))</f>
        <v>145.8003617085088</v>
      </c>
      <c r="CI80">
        <f ca="1">CH80*EXP(($C$6-0.5*$C$4^2)*$C$5+$C$4*SQRT($C$5)*_xlfn.NORM.S.INV(RAND()))</f>
        <v>142.97167528024673</v>
      </c>
      <c r="CJ80">
        <f ca="1">CI80*EXP(($C$6-0.5*$C$4^2)*$C$5+$C$4*SQRT($C$5)*_xlfn.NORM.S.INV(RAND()))</f>
        <v>146.10671019459153</v>
      </c>
      <c r="CK80">
        <f ca="1">CJ80*EXP(($C$6-0.5*$C$4^2)*$C$5+$C$4*SQRT($C$5)*_xlfn.NORM.S.INV(RAND()))</f>
        <v>144.82041804143122</v>
      </c>
      <c r="CL80">
        <f ca="1">CK80*EXP(($C$6-0.5*$C$4^2)*$C$5+$C$4*SQRT($C$5)*_xlfn.NORM.S.INV(RAND()))</f>
        <v>141.40230719516143</v>
      </c>
      <c r="CM80">
        <f ca="1">CL80*EXP(($C$6-0.5*$C$4^2)*$C$5+$C$4*SQRT($C$5)*_xlfn.NORM.S.INV(RAND()))</f>
        <v>139.30378957606345</v>
      </c>
      <c r="CN80">
        <f ca="1">CM80*EXP(($C$6-0.5*$C$4^2)*$C$5+$C$4*SQRT($C$5)*_xlfn.NORM.S.INV(RAND()))</f>
        <v>137.73235614014368</v>
      </c>
      <c r="CO80">
        <f ca="1">CN80*EXP(($C$6-0.5*$C$4^2)*$C$5+$C$4*SQRT($C$5)*_xlfn.NORM.S.INV(RAND()))</f>
        <v>135.89785869086344</v>
      </c>
      <c r="CP80">
        <f ca="1">CO80*EXP(($C$6-0.5*$C$4^2)*$C$5+$C$4*SQRT($C$5)*_xlfn.NORM.S.INV(RAND()))</f>
        <v>132.80241273228006</v>
      </c>
      <c r="CQ80">
        <f ca="1">CP80*EXP(($C$6-0.5*$C$4^2)*$C$5+$C$4*SQRT($C$5)*_xlfn.NORM.S.INV(RAND()))</f>
        <v>129.2033908923471</v>
      </c>
      <c r="CR80">
        <f ca="1">CQ80*EXP(($C$6-0.5*$C$4^2)*$C$5+$C$4*SQRT($C$5)*_xlfn.NORM.S.INV(RAND()))</f>
        <v>133.40927356959932</v>
      </c>
      <c r="CS80">
        <f ca="1">CR80*EXP(($C$6-0.5*$C$4^2)*$C$5+$C$4*SQRT($C$5)*_xlfn.NORM.S.INV(RAND()))</f>
        <v>132.68310752623188</v>
      </c>
      <c r="CT80">
        <f ca="1">CS80*EXP(($C$6-0.5*$C$4^2)*$C$5+$C$4*SQRT($C$5)*_xlfn.NORM.S.INV(RAND()))</f>
        <v>135.65663410716485</v>
      </c>
      <c r="CU80">
        <f ca="1">CT80*EXP(($C$6-0.5*$C$4^2)*$C$5+$C$4*SQRT($C$5)*_xlfn.NORM.S.INV(RAND()))</f>
        <v>133.6127394763177</v>
      </c>
      <c r="CV80">
        <f ca="1">CU80*EXP(($C$6-0.5*$C$4^2)*$C$5+$C$4*SQRT($C$5)*_xlfn.NORM.S.INV(RAND()))</f>
        <v>129.72299102320832</v>
      </c>
      <c r="CW80">
        <f ca="1">CV80*EXP(($C$6-0.5*$C$4^2)*$C$5+$C$4*SQRT($C$5)*_xlfn.NORM.S.INV(RAND()))</f>
        <v>132.29655450463002</v>
      </c>
      <c r="CX80">
        <f ca="1">CW80*EXP(($C$6-0.5*$C$4^2)*$C$5+$C$4*SQRT($C$5)*_xlfn.NORM.S.INV(RAND()))</f>
        <v>132.9223933807875</v>
      </c>
      <c r="CY80">
        <f ca="1">CX80*EXP(($C$6-0.5*$C$4^2)*$C$5+$C$4*SQRT($C$5)*_xlfn.NORM.S.INV(RAND()))</f>
        <v>133.24952878788955</v>
      </c>
      <c r="CZ80">
        <f ca="1">CY80*EXP(($C$6-0.5*$C$4^2)*$C$5+$C$4*SQRT($C$5)*_xlfn.NORM.S.INV(RAND()))</f>
        <v>134.23711653434339</v>
      </c>
      <c r="DA80">
        <f ca="1">CZ80*EXP(($C$6-0.5*$C$4^2)*$C$5+$C$4*SQRT($C$5)*_xlfn.NORM.S.INV(RAND()))</f>
        <v>131.86282730202694</v>
      </c>
      <c r="DB80">
        <f ca="1">DA80*EXP(($C$6-0.5*$C$4^2)*$C$5+$C$4*SQRT($C$5)*_xlfn.NORM.S.INV(RAND()))</f>
        <v>131.26474251886683</v>
      </c>
      <c r="DC80">
        <f ca="1">DB80*EXP(($C$6-0.5*$C$4^2)*$C$5+$C$4*SQRT($C$5)*_xlfn.NORM.S.INV(RAND()))</f>
        <v>131.71088595211191</v>
      </c>
      <c r="DD80">
        <f ca="1">DC80*EXP(($C$6-0.5*$C$4^2)*$C$5+$C$4*SQRT($C$5)*_xlfn.NORM.S.INV(RAND()))</f>
        <v>129.54286812674471</v>
      </c>
      <c r="DE80">
        <f ca="1">DD80*EXP(($C$6-0.5*$C$4^2)*$C$5+$C$4*SQRT($C$5)*_xlfn.NORM.S.INV(RAND()))</f>
        <v>130.22469415279789</v>
      </c>
      <c r="DF80">
        <f ca="1">DE80*EXP(($C$6-0.5*$C$4^2)*$C$5+$C$4*SQRT($C$5)*_xlfn.NORM.S.INV(RAND()))</f>
        <v>128.63894616799806</v>
      </c>
      <c r="DG80">
        <f ca="1">DF80*EXP(($C$6-0.5*$C$4^2)*$C$5+$C$4*SQRT($C$5)*_xlfn.NORM.S.INV(RAND()))</f>
        <v>125.6947575648779</v>
      </c>
      <c r="DH80">
        <f ca="1">DG80*EXP(($C$6-0.5*$C$4^2)*$C$5+$C$4*SQRT($C$5)*_xlfn.NORM.S.INV(RAND()))</f>
        <v>130.90044032317203</v>
      </c>
      <c r="DI80">
        <f ca="1">DH80*EXP(($C$6-0.5*$C$4^2)*$C$5+$C$4*SQRT($C$5)*_xlfn.NORM.S.INV(RAND()))</f>
        <v>133.20846450838366</v>
      </c>
      <c r="DJ80">
        <f ca="1">DI80*EXP(($C$6-0.5*$C$4^2)*$C$5+$C$4*SQRT($C$5)*_xlfn.NORM.S.INV(RAND()))</f>
        <v>135.93075721377014</v>
      </c>
      <c r="DK80">
        <f ca="1">DJ80*EXP(($C$6-0.5*$C$4^2)*$C$5+$C$4*SQRT($C$5)*_xlfn.NORM.S.INV(RAND()))</f>
        <v>138.53347598721325</v>
      </c>
      <c r="DL80">
        <f ca="1">DK80*EXP(($C$6-0.5*$C$4^2)*$C$5+$C$4*SQRT($C$5)*_xlfn.NORM.S.INV(RAND()))</f>
        <v>137.54951728339475</v>
      </c>
      <c r="DM80">
        <f ca="1">DL80*EXP(($C$6-0.5*$C$4^2)*$C$5+$C$4*SQRT($C$5)*_xlfn.NORM.S.INV(RAND()))</f>
        <v>137.97129320195091</v>
      </c>
      <c r="DN80">
        <f ca="1">DM80*EXP(($C$6-0.5*$C$4^2)*$C$5+$C$4*SQRT($C$5)*_xlfn.NORM.S.INV(RAND()))</f>
        <v>135.82939916466825</v>
      </c>
      <c r="DO80">
        <f ca="1">DN80*EXP(($C$6-0.5*$C$4^2)*$C$5+$C$4*SQRT($C$5)*_xlfn.NORM.S.INV(RAND()))</f>
        <v>139.22562962892002</v>
      </c>
      <c r="DP80">
        <f ca="1">DO80*EXP(($C$6-0.5*$C$4^2)*$C$5+$C$4*SQRT($C$5)*_xlfn.NORM.S.INV(RAND()))</f>
        <v>138.58271630649969</v>
      </c>
      <c r="DQ80">
        <f ca="1">DP80*EXP(($C$6-0.5*$C$4^2)*$C$5+$C$4*SQRT($C$5)*_xlfn.NORM.S.INV(RAND()))</f>
        <v>139.16195706421959</v>
      </c>
      <c r="DR80">
        <f ca="1">DQ80*EXP(($C$6-0.5*$C$4^2)*$C$5+$C$4*SQRT($C$5)*_xlfn.NORM.S.INV(RAND()))</f>
        <v>143.68828207916812</v>
      </c>
      <c r="DS80">
        <f ca="1">DR80*EXP(($C$6-0.5*$C$4^2)*$C$5+$C$4*SQRT($C$5)*_xlfn.NORM.S.INV(RAND()))</f>
        <v>142.89612567952435</v>
      </c>
      <c r="DT80">
        <f ca="1">DS80*EXP(($C$6-0.5*$C$4^2)*$C$5+$C$4*SQRT($C$5)*_xlfn.NORM.S.INV(RAND()))</f>
        <v>138.27150739133941</v>
      </c>
      <c r="DU80">
        <f ca="1">DT80*EXP(($C$6-0.5*$C$4^2)*$C$5+$C$4*SQRT($C$5)*_xlfn.NORM.S.INV(RAND()))</f>
        <v>134.15054625212045</v>
      </c>
      <c r="DV80">
        <f ca="1">DU80*EXP(($C$6-0.5*$C$4^2)*$C$5+$C$4*SQRT($C$5)*_xlfn.NORM.S.INV(RAND()))</f>
        <v>133.18963337216661</v>
      </c>
      <c r="DW80">
        <f ca="1">DV80*EXP(($C$6-0.5*$C$4^2)*$C$5+$C$4*SQRT($C$5)*_xlfn.NORM.S.INV(RAND()))</f>
        <v>133.3316544071748</v>
      </c>
      <c r="DX80">
        <f ca="1">DW80*EXP(($C$6-0.5*$C$4^2)*$C$5+$C$4*SQRT($C$5)*_xlfn.NORM.S.INV(RAND()))</f>
        <v>130.758067904825</v>
      </c>
      <c r="DY80">
        <f ca="1">DX80*EXP(($C$6-0.5*$C$4^2)*$C$5+$C$4*SQRT($C$5)*_xlfn.NORM.S.INV(RAND()))</f>
        <v>128.00385519572427</v>
      </c>
      <c r="DZ80">
        <f ca="1">DY80*EXP(($C$6-0.5*$C$4^2)*$C$5+$C$4*SQRT($C$5)*_xlfn.NORM.S.INV(RAND()))</f>
        <v>125.64811953663492</v>
      </c>
      <c r="EA80">
        <f ca="1">DZ80*EXP(($C$6-0.5*$C$4^2)*$C$5+$C$4*SQRT($C$5)*_xlfn.NORM.S.INV(RAND()))</f>
        <v>126.36138555785612</v>
      </c>
      <c r="EB80">
        <f ca="1">EA80*EXP(($C$6-0.5*$C$4^2)*$C$5+$C$4*SQRT($C$5)*_xlfn.NORM.S.INV(RAND()))</f>
        <v>122.35759614333965</v>
      </c>
      <c r="EC80">
        <f ca="1">EB80*EXP(($C$6-0.5*$C$4^2)*$C$5+$C$4*SQRT($C$5)*_xlfn.NORM.S.INV(RAND()))</f>
        <v>119.32160587228095</v>
      </c>
      <c r="ED80">
        <f ca="1">EC80*EXP(($C$6-0.5*$C$4^2)*$C$5+$C$4*SQRT($C$5)*_xlfn.NORM.S.INV(RAND()))</f>
        <v>119.25058953963999</v>
      </c>
      <c r="EE80">
        <f ca="1">ED80*EXP(($C$6-0.5*$C$4^2)*$C$5+$C$4*SQRT($C$5)*_xlfn.NORM.S.INV(RAND()))</f>
        <v>118.02810140485921</v>
      </c>
      <c r="EF80">
        <f ca="1">EE80*EXP(($C$6-0.5*$C$4^2)*$C$5+$C$4*SQRT($C$5)*_xlfn.NORM.S.INV(RAND()))</f>
        <v>118.93808885683025</v>
      </c>
      <c r="EG80">
        <f ca="1">EF80*EXP(($C$6-0.5*$C$4^2)*$C$5+$C$4*SQRT($C$5)*_xlfn.NORM.S.INV(RAND()))</f>
        <v>117.68423685831272</v>
      </c>
      <c r="EH80">
        <f ca="1">EG80*EXP(($C$6-0.5*$C$4^2)*$C$5+$C$4*SQRT($C$5)*_xlfn.NORM.S.INV(RAND()))</f>
        <v>116.80996877301843</v>
      </c>
      <c r="EI80">
        <f ca="1">EH80*EXP(($C$6-0.5*$C$4^2)*$C$5+$C$4*SQRT($C$5)*_xlfn.NORM.S.INV(RAND()))</f>
        <v>118.86550885847927</v>
      </c>
      <c r="EJ80">
        <f ca="1">EI80*EXP(($C$6-0.5*$C$4^2)*$C$5+$C$4*SQRT($C$5)*_xlfn.NORM.S.INV(RAND()))</f>
        <v>117.83048752810592</v>
      </c>
      <c r="EK80">
        <f ca="1">EJ80*EXP(($C$6-0.5*$C$4^2)*$C$5+$C$4*SQRT($C$5)*_xlfn.NORM.S.INV(RAND()))</f>
        <v>117.79111178174166</v>
      </c>
      <c r="EL80">
        <f ca="1">EK80*EXP(($C$6-0.5*$C$4^2)*$C$5+$C$4*SQRT($C$5)*_xlfn.NORM.S.INV(RAND()))</f>
        <v>115.90154342896599</v>
      </c>
      <c r="EM80">
        <f ca="1">EL80*EXP(($C$6-0.5*$C$4^2)*$C$5+$C$4*SQRT($C$5)*_xlfn.NORM.S.INV(RAND()))</f>
        <v>112.13832873249433</v>
      </c>
      <c r="EN80">
        <f ca="1">EM80*EXP(($C$6-0.5*$C$4^2)*$C$5+$C$4*SQRT($C$5)*_xlfn.NORM.S.INV(RAND()))</f>
        <v>112.12392994361889</v>
      </c>
      <c r="EO80">
        <f ca="1">EN80*EXP(($C$6-0.5*$C$4^2)*$C$5+$C$4*SQRT($C$5)*_xlfn.NORM.S.INV(RAND()))</f>
        <v>111.33737308084194</v>
      </c>
      <c r="EP80">
        <f ca="1">EO80*EXP(($C$6-0.5*$C$4^2)*$C$5+$C$4*SQRT($C$5)*_xlfn.NORM.S.INV(RAND()))</f>
        <v>110.26484674575848</v>
      </c>
      <c r="EQ80">
        <f ca="1">EP80*EXP(($C$6-0.5*$C$4^2)*$C$5+$C$4*SQRT($C$5)*_xlfn.NORM.S.INV(RAND()))</f>
        <v>109.05127404732188</v>
      </c>
      <c r="ER80">
        <f ca="1">EQ80*EXP(($C$6-0.5*$C$4^2)*$C$5+$C$4*SQRT($C$5)*_xlfn.NORM.S.INV(RAND()))</f>
        <v>112.79568211404488</v>
      </c>
      <c r="ES80">
        <f ca="1">ER80*EXP(($C$6-0.5*$C$4^2)*$C$5+$C$4*SQRT($C$5)*_xlfn.NORM.S.INV(RAND()))</f>
        <v>115.92720834925767</v>
      </c>
      <c r="ET80">
        <f ca="1">ES80*EXP(($C$6-0.5*$C$4^2)*$C$5+$C$4*SQRT($C$5)*_xlfn.NORM.S.INV(RAND()))</f>
        <v>114.02837164137115</v>
      </c>
      <c r="EU80">
        <f ca="1">ET80*EXP(($C$6-0.5*$C$4^2)*$C$5+$C$4*SQRT($C$5)*_xlfn.NORM.S.INV(RAND()))</f>
        <v>115.39638760932441</v>
      </c>
      <c r="EV80">
        <f ca="1">EU80*EXP(($C$6-0.5*$C$4^2)*$C$5+$C$4*SQRT($C$5)*_xlfn.NORM.S.INV(RAND()))</f>
        <v>120.59876834557848</v>
      </c>
      <c r="EW80">
        <f ca="1">EV80*EXP(($C$6-0.5*$C$4^2)*$C$5+$C$4*SQRT($C$5)*_xlfn.NORM.S.INV(RAND()))</f>
        <v>120.24600495750587</v>
      </c>
      <c r="EX80">
        <f ca="1">EW80*EXP(($C$6-0.5*$C$4^2)*$C$5+$C$4*SQRT($C$5)*_xlfn.NORM.S.INV(RAND()))</f>
        <v>118.75395994282756</v>
      </c>
      <c r="EY80">
        <f ca="1">EX80*EXP(($C$6-0.5*$C$4^2)*$C$5+$C$4*SQRT($C$5)*_xlfn.NORM.S.INV(RAND()))</f>
        <v>120.10010556784451</v>
      </c>
      <c r="EZ80">
        <f ca="1">EY80*EXP(($C$6-0.5*$C$4^2)*$C$5+$C$4*SQRT($C$5)*_xlfn.NORM.S.INV(RAND()))</f>
        <v>119.62105926481659</v>
      </c>
      <c r="FA80">
        <f ca="1">EZ80*EXP(($C$6-0.5*$C$4^2)*$C$5+$C$4*SQRT($C$5)*_xlfn.NORM.S.INV(RAND()))</f>
        <v>122.39276738397184</v>
      </c>
      <c r="FB80">
        <f ca="1">FA80*EXP(($C$6-0.5*$C$4^2)*$C$5+$C$4*SQRT($C$5)*_xlfn.NORM.S.INV(RAND()))</f>
        <v>125.28064689697882</v>
      </c>
      <c r="FC80">
        <f ca="1">FB80*EXP(($C$6-0.5*$C$4^2)*$C$5+$C$4*SQRT($C$5)*_xlfn.NORM.S.INV(RAND()))</f>
        <v>122.42872528427965</v>
      </c>
      <c r="FD80">
        <f ca="1">FC80*EXP(($C$6-0.5*$C$4^2)*$C$5+$C$4*SQRT($C$5)*_xlfn.NORM.S.INV(RAND()))</f>
        <v>122.21380831013106</v>
      </c>
      <c r="FE80">
        <f ca="1">FD80*EXP(($C$6-0.5*$C$4^2)*$C$5+$C$4*SQRT($C$5)*_xlfn.NORM.S.INV(RAND()))</f>
        <v>128.09668291434113</v>
      </c>
      <c r="FF80">
        <f ca="1">FE80*EXP(($C$6-0.5*$C$4^2)*$C$5+$C$4*SQRT($C$5)*_xlfn.NORM.S.INV(RAND()))</f>
        <v>127.65769067860816</v>
      </c>
      <c r="FG80">
        <f ca="1">FF80*EXP(($C$6-0.5*$C$4^2)*$C$5+$C$4*SQRT($C$5)*_xlfn.NORM.S.INV(RAND()))</f>
        <v>125.15182598332566</v>
      </c>
      <c r="FH80">
        <f ca="1">FG80*EXP(($C$6-0.5*$C$4^2)*$C$5+$C$4*SQRT($C$5)*_xlfn.NORM.S.INV(RAND()))</f>
        <v>125.47448128339002</v>
      </c>
      <c r="FI80">
        <f ca="1">FH80*EXP(($C$6-0.5*$C$4^2)*$C$5+$C$4*SQRT($C$5)*_xlfn.NORM.S.INV(RAND()))</f>
        <v>124.38196461661374</v>
      </c>
      <c r="FJ80">
        <f ca="1">FI80*EXP(($C$6-0.5*$C$4^2)*$C$5+$C$4*SQRT($C$5)*_xlfn.NORM.S.INV(RAND()))</f>
        <v>125.02100261615672</v>
      </c>
      <c r="FK80">
        <f ca="1">FJ80*EXP(($C$6-0.5*$C$4^2)*$C$5+$C$4*SQRT($C$5)*_xlfn.NORM.S.INV(RAND()))</f>
        <v>125.66808486065995</v>
      </c>
      <c r="FL80">
        <f ca="1">FK80*EXP(($C$6-0.5*$C$4^2)*$C$5+$C$4*SQRT($C$5)*_xlfn.NORM.S.INV(RAND()))</f>
        <v>126.04983366493467</v>
      </c>
      <c r="FM80">
        <f ca="1">FL80*EXP(($C$6-0.5*$C$4^2)*$C$5+$C$4*SQRT($C$5)*_xlfn.NORM.S.INV(RAND()))</f>
        <v>122.50243152040149</v>
      </c>
      <c r="FN80">
        <f ca="1">FM80*EXP(($C$6-0.5*$C$4^2)*$C$5+$C$4*SQRT($C$5)*_xlfn.NORM.S.INV(RAND()))</f>
        <v>119.614944510033</v>
      </c>
      <c r="FO80">
        <f ca="1">FN80*EXP(($C$6-0.5*$C$4^2)*$C$5+$C$4*SQRT($C$5)*_xlfn.NORM.S.INV(RAND()))</f>
        <v>118.39657666358981</v>
      </c>
      <c r="FP80">
        <f ca="1">FO80*EXP(($C$6-0.5*$C$4^2)*$C$5+$C$4*SQRT($C$5)*_xlfn.NORM.S.INV(RAND()))</f>
        <v>117.73996418351979</v>
      </c>
      <c r="FQ80">
        <f ca="1">FP80*EXP(($C$6-0.5*$C$4^2)*$C$5+$C$4*SQRT($C$5)*_xlfn.NORM.S.INV(RAND()))</f>
        <v>116.24111594352549</v>
      </c>
      <c r="FR80">
        <f ca="1">FQ80*EXP(($C$6-0.5*$C$4^2)*$C$5+$C$4*SQRT($C$5)*_xlfn.NORM.S.INV(RAND()))</f>
        <v>113.76705888978032</v>
      </c>
      <c r="FS80">
        <f ca="1">FR80*EXP(($C$6-0.5*$C$4^2)*$C$5+$C$4*SQRT($C$5)*_xlfn.NORM.S.INV(RAND()))</f>
        <v>112.49898628399153</v>
      </c>
      <c r="FT80">
        <f ca="1">FS80*EXP(($C$6-0.5*$C$4^2)*$C$5+$C$4*SQRT($C$5)*_xlfn.NORM.S.INV(RAND()))</f>
        <v>112.64355812697065</v>
      </c>
      <c r="FU80">
        <f ca="1">FT80*EXP(($C$6-0.5*$C$4^2)*$C$5+$C$4*SQRT($C$5)*_xlfn.NORM.S.INV(RAND()))</f>
        <v>115.402923963658</v>
      </c>
      <c r="FV80">
        <f ca="1">FU80*EXP(($C$6-0.5*$C$4^2)*$C$5+$C$4*SQRT($C$5)*_xlfn.NORM.S.INV(RAND()))</f>
        <v>114.3948038024689</v>
      </c>
      <c r="FW80">
        <f ca="1">FV80*EXP(($C$6-0.5*$C$4^2)*$C$5+$C$4*SQRT($C$5)*_xlfn.NORM.S.INV(RAND()))</f>
        <v>113.12789326796758</v>
      </c>
      <c r="FX80">
        <f ca="1">FW80*EXP(($C$6-0.5*$C$4^2)*$C$5+$C$4*SQRT($C$5)*_xlfn.NORM.S.INV(RAND()))</f>
        <v>109.04069185589984</v>
      </c>
      <c r="FY80">
        <f ca="1">FX80*EXP(($C$6-0.5*$C$4^2)*$C$5+$C$4*SQRT($C$5)*_xlfn.NORM.S.INV(RAND()))</f>
        <v>107.01598528346364</v>
      </c>
      <c r="FZ80">
        <f ca="1">FY80*EXP(($C$6-0.5*$C$4^2)*$C$5+$C$4*SQRT($C$5)*_xlfn.NORM.S.INV(RAND()))</f>
        <v>105.76228925981141</v>
      </c>
      <c r="GA80">
        <f ca="1">FZ80*EXP(($C$6-0.5*$C$4^2)*$C$5+$C$4*SQRT($C$5)*_xlfn.NORM.S.INV(RAND()))</f>
        <v>106.00851373223496</v>
      </c>
      <c r="GB80">
        <f ca="1">GA80*EXP(($C$6-0.5*$C$4^2)*$C$5+$C$4*SQRT($C$5)*_xlfn.NORM.S.INV(RAND()))</f>
        <v>108.28429687569584</v>
      </c>
      <c r="GC80">
        <f ca="1">GB80*EXP(($C$6-0.5*$C$4^2)*$C$5+$C$4*SQRT($C$5)*_xlfn.NORM.S.INV(RAND()))</f>
        <v>109.86850612167373</v>
      </c>
      <c r="GD80">
        <f ca="1">GC80*EXP(($C$6-0.5*$C$4^2)*$C$5+$C$4*SQRT($C$5)*_xlfn.NORM.S.INV(RAND()))</f>
        <v>108.89718800863439</v>
      </c>
      <c r="GE80">
        <f ca="1">GD80*EXP(($C$6-0.5*$C$4^2)*$C$5+$C$4*SQRT($C$5)*_xlfn.NORM.S.INV(RAND()))</f>
        <v>107.29738658026552</v>
      </c>
      <c r="GF80">
        <f ca="1">GE80*EXP(($C$6-0.5*$C$4^2)*$C$5+$C$4*SQRT($C$5)*_xlfn.NORM.S.INV(RAND()))</f>
        <v>106.92597434633795</v>
      </c>
      <c r="GG80">
        <f ca="1">GF80*EXP(($C$6-0.5*$C$4^2)*$C$5+$C$4*SQRT($C$5)*_xlfn.NORM.S.INV(RAND()))</f>
        <v>107.91598817136082</v>
      </c>
      <c r="GH80">
        <f ca="1">GG80*EXP(($C$6-0.5*$C$4^2)*$C$5+$C$4*SQRT($C$5)*_xlfn.NORM.S.INV(RAND()))</f>
        <v>109.24702152529034</v>
      </c>
      <c r="GI80">
        <f ca="1">GH80*EXP(($C$6-0.5*$C$4^2)*$C$5+$C$4*SQRT($C$5)*_xlfn.NORM.S.INV(RAND()))</f>
        <v>108.46962194859981</v>
      </c>
      <c r="GJ80">
        <f ca="1">GI80*EXP(($C$6-0.5*$C$4^2)*$C$5+$C$4*SQRT($C$5)*_xlfn.NORM.S.INV(RAND()))</f>
        <v>109.23440817468362</v>
      </c>
      <c r="GK80">
        <f ca="1">GJ80*EXP(($C$6-0.5*$C$4^2)*$C$5+$C$4*SQRT($C$5)*_xlfn.NORM.S.INV(RAND()))</f>
        <v>107.18552952680348</v>
      </c>
      <c r="GL80">
        <f ca="1">GK80*EXP(($C$6-0.5*$C$4^2)*$C$5+$C$4*SQRT($C$5)*_xlfn.NORM.S.INV(RAND()))</f>
        <v>108.57286731409368</v>
      </c>
      <c r="GM80">
        <f ca="1">GL80*EXP(($C$6-0.5*$C$4^2)*$C$5+$C$4*SQRT($C$5)*_xlfn.NORM.S.INV(RAND()))</f>
        <v>107.56417225620525</v>
      </c>
      <c r="GN80">
        <f ca="1">GM80*EXP(($C$6-0.5*$C$4^2)*$C$5+$C$4*SQRT($C$5)*_xlfn.NORM.S.INV(RAND()))</f>
        <v>111.62536168481415</v>
      </c>
      <c r="GO80">
        <f ca="1">GN80*EXP(($C$6-0.5*$C$4^2)*$C$5+$C$4*SQRT($C$5)*_xlfn.NORM.S.INV(RAND()))</f>
        <v>112.60578345773241</v>
      </c>
      <c r="GP80">
        <f ca="1">GO80*EXP(($C$6-0.5*$C$4^2)*$C$5+$C$4*SQRT($C$5)*_xlfn.NORM.S.INV(RAND()))</f>
        <v>112.87298513609926</v>
      </c>
      <c r="GQ80">
        <f ca="1">GP80*EXP(($C$6-0.5*$C$4^2)*$C$5+$C$4*SQRT($C$5)*_xlfn.NORM.S.INV(RAND()))</f>
        <v>112.25371997921846</v>
      </c>
      <c r="GR80">
        <f ca="1">GQ80*EXP(($C$6-0.5*$C$4^2)*$C$5+$C$4*SQRT($C$5)*_xlfn.NORM.S.INV(RAND()))</f>
        <v>109.23834441575872</v>
      </c>
      <c r="GS80">
        <f ca="1">GR80*EXP(($C$6-0.5*$C$4^2)*$C$5+$C$4*SQRT($C$5)*_xlfn.NORM.S.INV(RAND()))</f>
        <v>111.21112140293855</v>
      </c>
      <c r="GT80">
        <f ca="1">GS80*EXP(($C$6-0.5*$C$4^2)*$C$5+$C$4*SQRT($C$5)*_xlfn.NORM.S.INV(RAND()))</f>
        <v>110.16310181118612</v>
      </c>
      <c r="GU80">
        <f ca="1">GT80*EXP(($C$6-0.5*$C$4^2)*$C$5+$C$4*SQRT($C$5)*_xlfn.NORM.S.INV(RAND()))</f>
        <v>112.04475219526124</v>
      </c>
      <c r="GV80">
        <f ca="1">GU80*EXP(($C$6-0.5*$C$4^2)*$C$5+$C$4*SQRT($C$5)*_xlfn.NORM.S.INV(RAND()))</f>
        <v>119.22508272478014</v>
      </c>
      <c r="GW80">
        <f ca="1">GV80*EXP(($C$6-0.5*$C$4^2)*$C$5+$C$4*SQRT($C$5)*_xlfn.NORM.S.INV(RAND()))</f>
        <v>116.66471522657798</v>
      </c>
      <c r="GX80">
        <f ca="1">GW80*EXP(($C$6-0.5*$C$4^2)*$C$5+$C$4*SQRT($C$5)*_xlfn.NORM.S.INV(RAND()))</f>
        <v>114.1681675166881</v>
      </c>
      <c r="GY80" s="26">
        <f t="shared" ca="1" si="2"/>
        <v>45.831832483311899</v>
      </c>
      <c r="GZ80">
        <f ca="1">GY80*EXP(-$C$6*$C$7)</f>
        <v>45.684389808302228</v>
      </c>
      <c r="HA80" s="26">
        <f t="shared" ca="1" si="3"/>
        <v>0</v>
      </c>
      <c r="HB80" s="26">
        <f ca="1">HA80*EXP(-$C$6*$C$7)</f>
        <v>0</v>
      </c>
    </row>
    <row r="81" spans="6:210" x14ac:dyDescent="0.35">
      <c r="F81" s="26">
        <f>F80</f>
        <v>156.69999999999999</v>
      </c>
      <c r="G81">
        <f ca="1">F81*EXP(($C$6-0.5*$C$4^2)*$C$5+$C$4*SQRT($C$5)*_xlfn.NORM.S.INV(RAND()))</f>
        <v>161.98497209776178</v>
      </c>
      <c r="H81">
        <f ca="1">G81*EXP(($C$6-0.5*$C$4^2)*$C$5+$C$4*SQRT($C$5)*_xlfn.NORM.S.INV(RAND()))</f>
        <v>161.22143342470005</v>
      </c>
      <c r="I81">
        <f ca="1">H81*EXP(($C$6-0.5*$C$4^2)*$C$5+$C$4*SQRT($C$5)*_xlfn.NORM.S.INV(RAND()))</f>
        <v>157.30893796498066</v>
      </c>
      <c r="J81">
        <f ca="1">I81*EXP(($C$6-0.5*$C$4^2)*$C$5+$C$4*SQRT($C$5)*_xlfn.NORM.S.INV(RAND()))</f>
        <v>160.94513490039861</v>
      </c>
      <c r="K81">
        <f ca="1">J81*EXP(($C$6-0.5*$C$4^2)*$C$5+$C$4*SQRT($C$5)*_xlfn.NORM.S.INV(RAND()))</f>
        <v>162.41470033214659</v>
      </c>
      <c r="L81">
        <f ca="1">K81*EXP(($C$6-0.5*$C$4^2)*$C$5+$C$4*SQRT($C$5)*_xlfn.NORM.S.INV(RAND()))</f>
        <v>165.15939504595906</v>
      </c>
      <c r="M81">
        <f ca="1">L81*EXP(($C$6-0.5*$C$4^2)*$C$5+$C$4*SQRT($C$5)*_xlfn.NORM.S.INV(RAND()))</f>
        <v>167.02017302119773</v>
      </c>
      <c r="N81">
        <f ca="1">M81*EXP(($C$6-0.5*$C$4^2)*$C$5+$C$4*SQRT($C$5)*_xlfn.NORM.S.INV(RAND()))</f>
        <v>170.83348970013967</v>
      </c>
      <c r="O81">
        <f ca="1">N81*EXP(($C$6-0.5*$C$4^2)*$C$5+$C$4*SQRT($C$5)*_xlfn.NORM.S.INV(RAND()))</f>
        <v>171.32787283646977</v>
      </c>
      <c r="P81">
        <f ca="1">O81*EXP(($C$6-0.5*$C$4^2)*$C$5+$C$4*SQRT($C$5)*_xlfn.NORM.S.INV(RAND()))</f>
        <v>169.5454820310791</v>
      </c>
      <c r="Q81">
        <f ca="1">P81*EXP(($C$6-0.5*$C$4^2)*$C$5+$C$4*SQRT($C$5)*_xlfn.NORM.S.INV(RAND()))</f>
        <v>170.74528717355801</v>
      </c>
      <c r="R81">
        <f ca="1">Q81*EXP(($C$6-0.5*$C$4^2)*$C$5+$C$4*SQRT($C$5)*_xlfn.NORM.S.INV(RAND()))</f>
        <v>169.66530630615691</v>
      </c>
      <c r="S81">
        <f ca="1">R81*EXP(($C$6-0.5*$C$4^2)*$C$5+$C$4*SQRT($C$5)*_xlfn.NORM.S.INV(RAND()))</f>
        <v>171.69431117842905</v>
      </c>
      <c r="T81">
        <f ca="1">S81*EXP(($C$6-0.5*$C$4^2)*$C$5+$C$4*SQRT($C$5)*_xlfn.NORM.S.INV(RAND()))</f>
        <v>171.58748248927213</v>
      </c>
      <c r="U81">
        <f ca="1">T81*EXP(($C$6-0.5*$C$4^2)*$C$5+$C$4*SQRT($C$5)*_xlfn.NORM.S.INV(RAND()))</f>
        <v>174.60421989533268</v>
      </c>
      <c r="V81">
        <f ca="1">U81*EXP(($C$6-0.5*$C$4^2)*$C$5+$C$4*SQRT($C$5)*_xlfn.NORM.S.INV(RAND()))</f>
        <v>173.68420680565552</v>
      </c>
      <c r="W81">
        <f ca="1">V81*EXP(($C$6-0.5*$C$4^2)*$C$5+$C$4*SQRT($C$5)*_xlfn.NORM.S.INV(RAND()))</f>
        <v>178.18129469872102</v>
      </c>
      <c r="X81">
        <f ca="1">W81*EXP(($C$6-0.5*$C$4^2)*$C$5+$C$4*SQRT($C$5)*_xlfn.NORM.S.INV(RAND()))</f>
        <v>185.37174296503593</v>
      </c>
      <c r="Y81">
        <f ca="1">X81*EXP(($C$6-0.5*$C$4^2)*$C$5+$C$4*SQRT($C$5)*_xlfn.NORM.S.INV(RAND()))</f>
        <v>188.12857348000543</v>
      </c>
      <c r="Z81">
        <f ca="1">Y81*EXP(($C$6-0.5*$C$4^2)*$C$5+$C$4*SQRT($C$5)*_xlfn.NORM.S.INV(RAND()))</f>
        <v>189.03719545520607</v>
      </c>
      <c r="AA81">
        <f ca="1">Z81*EXP(($C$6-0.5*$C$4^2)*$C$5+$C$4*SQRT($C$5)*_xlfn.NORM.S.INV(RAND()))</f>
        <v>184.97663191095151</v>
      </c>
      <c r="AB81">
        <f ca="1">AA81*EXP(($C$6-0.5*$C$4^2)*$C$5+$C$4*SQRT($C$5)*_xlfn.NORM.S.INV(RAND()))</f>
        <v>186.87461853251784</v>
      </c>
      <c r="AC81">
        <f ca="1">AB81*EXP(($C$6-0.5*$C$4^2)*$C$5+$C$4*SQRT($C$5)*_xlfn.NORM.S.INV(RAND()))</f>
        <v>192.09643705318717</v>
      </c>
      <c r="AD81">
        <f ca="1">AC81*EXP(($C$6-0.5*$C$4^2)*$C$5+$C$4*SQRT($C$5)*_xlfn.NORM.S.INV(RAND()))</f>
        <v>193.21254706089456</v>
      </c>
      <c r="AE81">
        <f ca="1">AD81*EXP(($C$6-0.5*$C$4^2)*$C$5+$C$4*SQRT($C$5)*_xlfn.NORM.S.INV(RAND()))</f>
        <v>190.74517531920495</v>
      </c>
      <c r="AF81">
        <f ca="1">AE81*EXP(($C$6-0.5*$C$4^2)*$C$5+$C$4*SQRT($C$5)*_xlfn.NORM.S.INV(RAND()))</f>
        <v>198.2530646886463</v>
      </c>
      <c r="AG81">
        <f ca="1">AF81*EXP(($C$6-0.5*$C$4^2)*$C$5+$C$4*SQRT($C$5)*_xlfn.NORM.S.INV(RAND()))</f>
        <v>197.49318022073763</v>
      </c>
      <c r="AH81">
        <f ca="1">AG81*EXP(($C$6-0.5*$C$4^2)*$C$5+$C$4*SQRT($C$5)*_xlfn.NORM.S.INV(RAND()))</f>
        <v>204.4125905686077</v>
      </c>
      <c r="AI81">
        <f ca="1">AH81*EXP(($C$6-0.5*$C$4^2)*$C$5+$C$4*SQRT($C$5)*_xlfn.NORM.S.INV(RAND()))</f>
        <v>205.32804888995148</v>
      </c>
      <c r="AJ81">
        <f ca="1">AI81*EXP(($C$6-0.5*$C$4^2)*$C$5+$C$4*SQRT($C$5)*_xlfn.NORM.S.INV(RAND()))</f>
        <v>202.04324872519811</v>
      </c>
      <c r="AK81">
        <f ca="1">AJ81*EXP(($C$6-0.5*$C$4^2)*$C$5+$C$4*SQRT($C$5)*_xlfn.NORM.S.INV(RAND()))</f>
        <v>209.12806758109306</v>
      </c>
      <c r="AL81">
        <f ca="1">AK81*EXP(($C$6-0.5*$C$4^2)*$C$5+$C$4*SQRT($C$5)*_xlfn.NORM.S.INV(RAND()))</f>
        <v>218.54421515666439</v>
      </c>
      <c r="AM81">
        <f ca="1">AL81*EXP(($C$6-0.5*$C$4^2)*$C$5+$C$4*SQRT($C$5)*_xlfn.NORM.S.INV(RAND()))</f>
        <v>212.92679062266075</v>
      </c>
      <c r="AN81">
        <f ca="1">AM81*EXP(($C$6-0.5*$C$4^2)*$C$5+$C$4*SQRT($C$5)*_xlfn.NORM.S.INV(RAND()))</f>
        <v>218.40524303150295</v>
      </c>
      <c r="AO81">
        <f ca="1">AN81*EXP(($C$6-0.5*$C$4^2)*$C$5+$C$4*SQRT($C$5)*_xlfn.NORM.S.INV(RAND()))</f>
        <v>225.94166326643116</v>
      </c>
      <c r="AP81">
        <f ca="1">AO81*EXP(($C$6-0.5*$C$4^2)*$C$5+$C$4*SQRT($C$5)*_xlfn.NORM.S.INV(RAND()))</f>
        <v>226.57624422131974</v>
      </c>
      <c r="AQ81">
        <f ca="1">AP81*EXP(($C$6-0.5*$C$4^2)*$C$5+$C$4*SQRT($C$5)*_xlfn.NORM.S.INV(RAND()))</f>
        <v>225.16375897092365</v>
      </c>
      <c r="AR81">
        <f ca="1">AQ81*EXP(($C$6-0.5*$C$4^2)*$C$5+$C$4*SQRT($C$5)*_xlfn.NORM.S.INV(RAND()))</f>
        <v>223.99311211103367</v>
      </c>
      <c r="AS81">
        <f ca="1">AR81*EXP(($C$6-0.5*$C$4^2)*$C$5+$C$4*SQRT($C$5)*_xlfn.NORM.S.INV(RAND()))</f>
        <v>220.43637487947686</v>
      </c>
      <c r="AT81">
        <f ca="1">AS81*EXP(($C$6-0.5*$C$4^2)*$C$5+$C$4*SQRT($C$5)*_xlfn.NORM.S.INV(RAND()))</f>
        <v>221.05614834225904</v>
      </c>
      <c r="AU81">
        <f ca="1">AT81*EXP(($C$6-0.5*$C$4^2)*$C$5+$C$4*SQRT($C$5)*_xlfn.NORM.S.INV(RAND()))</f>
        <v>225.03166455218204</v>
      </c>
      <c r="AV81">
        <f ca="1">AU81*EXP(($C$6-0.5*$C$4^2)*$C$5+$C$4*SQRT($C$5)*_xlfn.NORM.S.INV(RAND()))</f>
        <v>224.74563303560836</v>
      </c>
      <c r="AW81">
        <f ca="1">AV81*EXP(($C$6-0.5*$C$4^2)*$C$5+$C$4*SQRT($C$5)*_xlfn.NORM.S.INV(RAND()))</f>
        <v>219.089643789371</v>
      </c>
      <c r="AX81">
        <f ca="1">AW81*EXP(($C$6-0.5*$C$4^2)*$C$5+$C$4*SQRT($C$5)*_xlfn.NORM.S.INV(RAND()))</f>
        <v>215.11516694095383</v>
      </c>
      <c r="AY81">
        <f ca="1">AX81*EXP(($C$6-0.5*$C$4^2)*$C$5+$C$4*SQRT($C$5)*_xlfn.NORM.S.INV(RAND()))</f>
        <v>218.43425629400892</v>
      </c>
      <c r="AZ81">
        <f ca="1">AY81*EXP(($C$6-0.5*$C$4^2)*$C$5+$C$4*SQRT($C$5)*_xlfn.NORM.S.INV(RAND()))</f>
        <v>219.87588935871443</v>
      </c>
      <c r="BA81">
        <f ca="1">AZ81*EXP(($C$6-0.5*$C$4^2)*$C$5+$C$4*SQRT($C$5)*_xlfn.NORM.S.INV(RAND()))</f>
        <v>224.57765179771189</v>
      </c>
      <c r="BB81">
        <f ca="1">BA81*EXP(($C$6-0.5*$C$4^2)*$C$5+$C$4*SQRT($C$5)*_xlfn.NORM.S.INV(RAND()))</f>
        <v>221.0963388869452</v>
      </c>
      <c r="BC81">
        <f ca="1">BB81*EXP(($C$6-0.5*$C$4^2)*$C$5+$C$4*SQRT($C$5)*_xlfn.NORM.S.INV(RAND()))</f>
        <v>222.58991137837455</v>
      </c>
      <c r="BD81">
        <f ca="1">BC81*EXP(($C$6-0.5*$C$4^2)*$C$5+$C$4*SQRT($C$5)*_xlfn.NORM.S.INV(RAND()))</f>
        <v>213.61056922358364</v>
      </c>
      <c r="BE81">
        <f ca="1">BD81*EXP(($C$6-0.5*$C$4^2)*$C$5+$C$4*SQRT($C$5)*_xlfn.NORM.S.INV(RAND()))</f>
        <v>207.84147458370867</v>
      </c>
      <c r="BF81">
        <f ca="1">BE81*EXP(($C$6-0.5*$C$4^2)*$C$5+$C$4*SQRT($C$5)*_xlfn.NORM.S.INV(RAND()))</f>
        <v>207.1952328345144</v>
      </c>
      <c r="BG81">
        <f ca="1">BF81*EXP(($C$6-0.5*$C$4^2)*$C$5+$C$4*SQRT($C$5)*_xlfn.NORM.S.INV(RAND()))</f>
        <v>209.77736672330039</v>
      </c>
      <c r="BH81">
        <f ca="1">BG81*EXP(($C$6-0.5*$C$4^2)*$C$5+$C$4*SQRT($C$5)*_xlfn.NORM.S.INV(RAND()))</f>
        <v>213.97473608750835</v>
      </c>
      <c r="BI81">
        <f ca="1">BH81*EXP(($C$6-0.5*$C$4^2)*$C$5+$C$4*SQRT($C$5)*_xlfn.NORM.S.INV(RAND()))</f>
        <v>210.57249273398998</v>
      </c>
      <c r="BJ81">
        <f ca="1">BI81*EXP(($C$6-0.5*$C$4^2)*$C$5+$C$4*SQRT($C$5)*_xlfn.NORM.S.INV(RAND()))</f>
        <v>212.58032280999444</v>
      </c>
      <c r="BK81">
        <f ca="1">BJ81*EXP(($C$6-0.5*$C$4^2)*$C$5+$C$4*SQRT($C$5)*_xlfn.NORM.S.INV(RAND()))</f>
        <v>209.07870403898391</v>
      </c>
      <c r="BL81">
        <f ca="1">BK81*EXP(($C$6-0.5*$C$4^2)*$C$5+$C$4*SQRT($C$5)*_xlfn.NORM.S.INV(RAND()))</f>
        <v>209.95518903344916</v>
      </c>
      <c r="BM81">
        <f ca="1">BL81*EXP(($C$6-0.5*$C$4^2)*$C$5+$C$4*SQRT($C$5)*_xlfn.NORM.S.INV(RAND()))</f>
        <v>206.84136744693183</v>
      </c>
      <c r="BN81">
        <f ca="1">BM81*EXP(($C$6-0.5*$C$4^2)*$C$5+$C$4*SQRT($C$5)*_xlfn.NORM.S.INV(RAND()))</f>
        <v>206.11525552689278</v>
      </c>
      <c r="BO81">
        <f ca="1">BN81*EXP(($C$6-0.5*$C$4^2)*$C$5+$C$4*SQRT($C$5)*_xlfn.NORM.S.INV(RAND()))</f>
        <v>206.42736377577722</v>
      </c>
      <c r="BP81">
        <f ca="1">BO81*EXP(($C$6-0.5*$C$4^2)*$C$5+$C$4*SQRT($C$5)*_xlfn.NORM.S.INV(RAND()))</f>
        <v>202.43351586469547</v>
      </c>
      <c r="BQ81">
        <f ca="1">BP81*EXP(($C$6-0.5*$C$4^2)*$C$5+$C$4*SQRT($C$5)*_xlfn.NORM.S.INV(RAND()))</f>
        <v>203.56959358505739</v>
      </c>
      <c r="BR81">
        <f ca="1">BQ81*EXP(($C$6-0.5*$C$4^2)*$C$5+$C$4*SQRT($C$5)*_xlfn.NORM.S.INV(RAND()))</f>
        <v>200.89951502774559</v>
      </c>
      <c r="BS81">
        <f ca="1">BR81*EXP(($C$6-0.5*$C$4^2)*$C$5+$C$4*SQRT($C$5)*_xlfn.NORM.S.INV(RAND()))</f>
        <v>197.46511495984868</v>
      </c>
      <c r="BT81">
        <f ca="1">BS81*EXP(($C$6-0.5*$C$4^2)*$C$5+$C$4*SQRT($C$5)*_xlfn.NORM.S.INV(RAND()))</f>
        <v>194.07027862047875</v>
      </c>
      <c r="BU81">
        <f ca="1">BT81*EXP(($C$6-0.5*$C$4^2)*$C$5+$C$4*SQRT($C$5)*_xlfn.NORM.S.INV(RAND()))</f>
        <v>195.26445531297753</v>
      </c>
      <c r="BV81">
        <f ca="1">BU81*EXP(($C$6-0.5*$C$4^2)*$C$5+$C$4*SQRT($C$5)*_xlfn.NORM.S.INV(RAND()))</f>
        <v>194.03401740631682</v>
      </c>
      <c r="BW81">
        <f ca="1">BV81*EXP(($C$6-0.5*$C$4^2)*$C$5+$C$4*SQRT($C$5)*_xlfn.NORM.S.INV(RAND()))</f>
        <v>196.59253456377655</v>
      </c>
      <c r="BX81">
        <f ca="1">BW81*EXP(($C$6-0.5*$C$4^2)*$C$5+$C$4*SQRT($C$5)*_xlfn.NORM.S.INV(RAND()))</f>
        <v>198.15255885449932</v>
      </c>
      <c r="BY81">
        <f ca="1">BX81*EXP(($C$6-0.5*$C$4^2)*$C$5+$C$4*SQRT($C$5)*_xlfn.NORM.S.INV(RAND()))</f>
        <v>196.1071462041343</v>
      </c>
      <c r="BZ81">
        <f ca="1">BY81*EXP(($C$6-0.5*$C$4^2)*$C$5+$C$4*SQRT($C$5)*_xlfn.NORM.S.INV(RAND()))</f>
        <v>195.09690251457175</v>
      </c>
      <c r="CA81">
        <f ca="1">BZ81*EXP(($C$6-0.5*$C$4^2)*$C$5+$C$4*SQRT($C$5)*_xlfn.NORM.S.INV(RAND()))</f>
        <v>191.61230822467587</v>
      </c>
      <c r="CB81">
        <f ca="1">CA81*EXP(($C$6-0.5*$C$4^2)*$C$5+$C$4*SQRT($C$5)*_xlfn.NORM.S.INV(RAND()))</f>
        <v>186.29957054828154</v>
      </c>
      <c r="CC81">
        <f ca="1">CB81*EXP(($C$6-0.5*$C$4^2)*$C$5+$C$4*SQRT($C$5)*_xlfn.NORM.S.INV(RAND()))</f>
        <v>182.82697134384236</v>
      </c>
      <c r="CD81">
        <f ca="1">CC81*EXP(($C$6-0.5*$C$4^2)*$C$5+$C$4*SQRT($C$5)*_xlfn.NORM.S.INV(RAND()))</f>
        <v>181.65727960891294</v>
      </c>
      <c r="CE81">
        <f ca="1">CD81*EXP(($C$6-0.5*$C$4^2)*$C$5+$C$4*SQRT($C$5)*_xlfn.NORM.S.INV(RAND()))</f>
        <v>179.51299122953023</v>
      </c>
      <c r="CF81">
        <f ca="1">CE81*EXP(($C$6-0.5*$C$4^2)*$C$5+$C$4*SQRT($C$5)*_xlfn.NORM.S.INV(RAND()))</f>
        <v>183.37491226412038</v>
      </c>
      <c r="CG81">
        <f ca="1">CF81*EXP(($C$6-0.5*$C$4^2)*$C$5+$C$4*SQRT($C$5)*_xlfn.NORM.S.INV(RAND()))</f>
        <v>185.03647512415972</v>
      </c>
      <c r="CH81">
        <f ca="1">CG81*EXP(($C$6-0.5*$C$4^2)*$C$5+$C$4*SQRT($C$5)*_xlfn.NORM.S.INV(RAND()))</f>
        <v>188.22645043814776</v>
      </c>
      <c r="CI81">
        <f ca="1">CH81*EXP(($C$6-0.5*$C$4^2)*$C$5+$C$4*SQRT($C$5)*_xlfn.NORM.S.INV(RAND()))</f>
        <v>188.55157277733684</v>
      </c>
      <c r="CJ81">
        <f ca="1">CI81*EXP(($C$6-0.5*$C$4^2)*$C$5+$C$4*SQRT($C$5)*_xlfn.NORM.S.INV(RAND()))</f>
        <v>186.67791674603086</v>
      </c>
      <c r="CK81">
        <f ca="1">CJ81*EXP(($C$6-0.5*$C$4^2)*$C$5+$C$4*SQRT($C$5)*_xlfn.NORM.S.INV(RAND()))</f>
        <v>177.57164970678087</v>
      </c>
      <c r="CL81">
        <f ca="1">CK81*EXP(($C$6-0.5*$C$4^2)*$C$5+$C$4*SQRT($C$5)*_xlfn.NORM.S.INV(RAND()))</f>
        <v>182.74955105816946</v>
      </c>
      <c r="CM81">
        <f ca="1">CL81*EXP(($C$6-0.5*$C$4^2)*$C$5+$C$4*SQRT($C$5)*_xlfn.NORM.S.INV(RAND()))</f>
        <v>186.51012626341304</v>
      </c>
      <c r="CN81">
        <f ca="1">CM81*EXP(($C$6-0.5*$C$4^2)*$C$5+$C$4*SQRT($C$5)*_xlfn.NORM.S.INV(RAND()))</f>
        <v>192.31121083432222</v>
      </c>
      <c r="CO81">
        <f ca="1">CN81*EXP(($C$6-0.5*$C$4^2)*$C$5+$C$4*SQRT($C$5)*_xlfn.NORM.S.INV(RAND()))</f>
        <v>181.82316206773106</v>
      </c>
      <c r="CP81">
        <f ca="1">CO81*EXP(($C$6-0.5*$C$4^2)*$C$5+$C$4*SQRT($C$5)*_xlfn.NORM.S.INV(RAND()))</f>
        <v>184.31437294543522</v>
      </c>
      <c r="CQ81">
        <f ca="1">CP81*EXP(($C$6-0.5*$C$4^2)*$C$5+$C$4*SQRT($C$5)*_xlfn.NORM.S.INV(RAND()))</f>
        <v>184.35671731682436</v>
      </c>
      <c r="CR81">
        <f ca="1">CQ81*EXP(($C$6-0.5*$C$4^2)*$C$5+$C$4*SQRT($C$5)*_xlfn.NORM.S.INV(RAND()))</f>
        <v>177.19298883358044</v>
      </c>
      <c r="CS81">
        <f ca="1">CR81*EXP(($C$6-0.5*$C$4^2)*$C$5+$C$4*SQRT($C$5)*_xlfn.NORM.S.INV(RAND()))</f>
        <v>178.30031221522</v>
      </c>
      <c r="CT81">
        <f ca="1">CS81*EXP(($C$6-0.5*$C$4^2)*$C$5+$C$4*SQRT($C$5)*_xlfn.NORM.S.INV(RAND()))</f>
        <v>183.10979222701465</v>
      </c>
      <c r="CU81">
        <f ca="1">CT81*EXP(($C$6-0.5*$C$4^2)*$C$5+$C$4*SQRT($C$5)*_xlfn.NORM.S.INV(RAND()))</f>
        <v>187.50141870174852</v>
      </c>
      <c r="CV81">
        <f ca="1">CU81*EXP(($C$6-0.5*$C$4^2)*$C$5+$C$4*SQRT($C$5)*_xlfn.NORM.S.INV(RAND()))</f>
        <v>186.75181440781319</v>
      </c>
      <c r="CW81">
        <f ca="1">CV81*EXP(($C$6-0.5*$C$4^2)*$C$5+$C$4*SQRT($C$5)*_xlfn.NORM.S.INV(RAND()))</f>
        <v>187.97916433049866</v>
      </c>
      <c r="CX81">
        <f ca="1">CW81*EXP(($C$6-0.5*$C$4^2)*$C$5+$C$4*SQRT($C$5)*_xlfn.NORM.S.INV(RAND()))</f>
        <v>187.71683500444783</v>
      </c>
      <c r="CY81">
        <f ca="1">CX81*EXP(($C$6-0.5*$C$4^2)*$C$5+$C$4*SQRT($C$5)*_xlfn.NORM.S.INV(RAND()))</f>
        <v>185.14850432160193</v>
      </c>
      <c r="CZ81">
        <f ca="1">CY81*EXP(($C$6-0.5*$C$4^2)*$C$5+$C$4*SQRT($C$5)*_xlfn.NORM.S.INV(RAND()))</f>
        <v>186.15464455035496</v>
      </c>
      <c r="DA81">
        <f ca="1">CZ81*EXP(($C$6-0.5*$C$4^2)*$C$5+$C$4*SQRT($C$5)*_xlfn.NORM.S.INV(RAND()))</f>
        <v>185.78351358650784</v>
      </c>
      <c r="DB81">
        <f ca="1">DA81*EXP(($C$6-0.5*$C$4^2)*$C$5+$C$4*SQRT($C$5)*_xlfn.NORM.S.INV(RAND()))</f>
        <v>183.03239095644753</v>
      </c>
      <c r="DC81">
        <f ca="1">DB81*EXP(($C$6-0.5*$C$4^2)*$C$5+$C$4*SQRT($C$5)*_xlfn.NORM.S.INV(RAND()))</f>
        <v>185.96263423134934</v>
      </c>
      <c r="DD81">
        <f ca="1">DC81*EXP(($C$6-0.5*$C$4^2)*$C$5+$C$4*SQRT($C$5)*_xlfn.NORM.S.INV(RAND()))</f>
        <v>183.20228487161981</v>
      </c>
      <c r="DE81">
        <f ca="1">DD81*EXP(($C$6-0.5*$C$4^2)*$C$5+$C$4*SQRT($C$5)*_xlfn.NORM.S.INV(RAND()))</f>
        <v>183.95569228420544</v>
      </c>
      <c r="DF81">
        <f ca="1">DE81*EXP(($C$6-0.5*$C$4^2)*$C$5+$C$4*SQRT($C$5)*_xlfn.NORM.S.INV(RAND()))</f>
        <v>183.9595722246838</v>
      </c>
      <c r="DG81">
        <f ca="1">DF81*EXP(($C$6-0.5*$C$4^2)*$C$5+$C$4*SQRT($C$5)*_xlfn.NORM.S.INV(RAND()))</f>
        <v>185.09592183331651</v>
      </c>
      <c r="DH81">
        <f ca="1">DG81*EXP(($C$6-0.5*$C$4^2)*$C$5+$C$4*SQRT($C$5)*_xlfn.NORM.S.INV(RAND()))</f>
        <v>182.38468856304019</v>
      </c>
      <c r="DI81">
        <f ca="1">DH81*EXP(($C$6-0.5*$C$4^2)*$C$5+$C$4*SQRT($C$5)*_xlfn.NORM.S.INV(RAND()))</f>
        <v>181.98464542606084</v>
      </c>
      <c r="DJ81">
        <f ca="1">DI81*EXP(($C$6-0.5*$C$4^2)*$C$5+$C$4*SQRT($C$5)*_xlfn.NORM.S.INV(RAND()))</f>
        <v>181.83129723295676</v>
      </c>
      <c r="DK81">
        <f ca="1">DJ81*EXP(($C$6-0.5*$C$4^2)*$C$5+$C$4*SQRT($C$5)*_xlfn.NORM.S.INV(RAND()))</f>
        <v>185.0347451243174</v>
      </c>
      <c r="DL81">
        <f ca="1">DK81*EXP(($C$6-0.5*$C$4^2)*$C$5+$C$4*SQRT($C$5)*_xlfn.NORM.S.INV(RAND()))</f>
        <v>186.42804630354664</v>
      </c>
      <c r="DM81">
        <f ca="1">DL81*EXP(($C$6-0.5*$C$4^2)*$C$5+$C$4*SQRT($C$5)*_xlfn.NORM.S.INV(RAND()))</f>
        <v>187.97373016310681</v>
      </c>
      <c r="DN81">
        <f ca="1">DM81*EXP(($C$6-0.5*$C$4^2)*$C$5+$C$4*SQRT($C$5)*_xlfn.NORM.S.INV(RAND()))</f>
        <v>194.22525623826985</v>
      </c>
      <c r="DO81">
        <f ca="1">DN81*EXP(($C$6-0.5*$C$4^2)*$C$5+$C$4*SQRT($C$5)*_xlfn.NORM.S.INV(RAND()))</f>
        <v>195.00100479661492</v>
      </c>
      <c r="DP81">
        <f ca="1">DO81*EXP(($C$6-0.5*$C$4^2)*$C$5+$C$4*SQRT($C$5)*_xlfn.NORM.S.INV(RAND()))</f>
        <v>196.18236484110361</v>
      </c>
      <c r="DQ81">
        <f ca="1">DP81*EXP(($C$6-0.5*$C$4^2)*$C$5+$C$4*SQRT($C$5)*_xlfn.NORM.S.INV(RAND()))</f>
        <v>196.08223366996052</v>
      </c>
      <c r="DR81">
        <f ca="1">DQ81*EXP(($C$6-0.5*$C$4^2)*$C$5+$C$4*SQRT($C$5)*_xlfn.NORM.S.INV(RAND()))</f>
        <v>197.79089504385576</v>
      </c>
      <c r="DS81">
        <f ca="1">DR81*EXP(($C$6-0.5*$C$4^2)*$C$5+$C$4*SQRT($C$5)*_xlfn.NORM.S.INV(RAND()))</f>
        <v>192.47875359721752</v>
      </c>
      <c r="DT81">
        <f ca="1">DS81*EXP(($C$6-0.5*$C$4^2)*$C$5+$C$4*SQRT($C$5)*_xlfn.NORM.S.INV(RAND()))</f>
        <v>192.12373000018627</v>
      </c>
      <c r="DU81">
        <f ca="1">DT81*EXP(($C$6-0.5*$C$4^2)*$C$5+$C$4*SQRT($C$5)*_xlfn.NORM.S.INV(RAND()))</f>
        <v>192.4988864948609</v>
      </c>
      <c r="DV81">
        <f ca="1">DU81*EXP(($C$6-0.5*$C$4^2)*$C$5+$C$4*SQRT($C$5)*_xlfn.NORM.S.INV(RAND()))</f>
        <v>195.1510290362763</v>
      </c>
      <c r="DW81">
        <f ca="1">DV81*EXP(($C$6-0.5*$C$4^2)*$C$5+$C$4*SQRT($C$5)*_xlfn.NORM.S.INV(RAND()))</f>
        <v>192.38568296444564</v>
      </c>
      <c r="DX81">
        <f ca="1">DW81*EXP(($C$6-0.5*$C$4^2)*$C$5+$C$4*SQRT($C$5)*_xlfn.NORM.S.INV(RAND()))</f>
        <v>196.25208128176962</v>
      </c>
      <c r="DY81">
        <f ca="1">DX81*EXP(($C$6-0.5*$C$4^2)*$C$5+$C$4*SQRT($C$5)*_xlfn.NORM.S.INV(RAND()))</f>
        <v>192.167373128517</v>
      </c>
      <c r="DZ81">
        <f ca="1">DY81*EXP(($C$6-0.5*$C$4^2)*$C$5+$C$4*SQRT($C$5)*_xlfn.NORM.S.INV(RAND()))</f>
        <v>200.95357414637309</v>
      </c>
      <c r="EA81">
        <f ca="1">DZ81*EXP(($C$6-0.5*$C$4^2)*$C$5+$C$4*SQRT($C$5)*_xlfn.NORM.S.INV(RAND()))</f>
        <v>198.81186941260003</v>
      </c>
      <c r="EB81">
        <f ca="1">EA81*EXP(($C$6-0.5*$C$4^2)*$C$5+$C$4*SQRT($C$5)*_xlfn.NORM.S.INV(RAND()))</f>
        <v>194.93394865213844</v>
      </c>
      <c r="EC81">
        <f ca="1">EB81*EXP(($C$6-0.5*$C$4^2)*$C$5+$C$4*SQRT($C$5)*_xlfn.NORM.S.INV(RAND()))</f>
        <v>197.77004450070081</v>
      </c>
      <c r="ED81">
        <f ca="1">EC81*EXP(($C$6-0.5*$C$4^2)*$C$5+$C$4*SQRT($C$5)*_xlfn.NORM.S.INV(RAND()))</f>
        <v>194.49458240881222</v>
      </c>
      <c r="EE81">
        <f ca="1">ED81*EXP(($C$6-0.5*$C$4^2)*$C$5+$C$4*SQRT($C$5)*_xlfn.NORM.S.INV(RAND()))</f>
        <v>189.35890261797383</v>
      </c>
      <c r="EF81">
        <f ca="1">EE81*EXP(($C$6-0.5*$C$4^2)*$C$5+$C$4*SQRT($C$5)*_xlfn.NORM.S.INV(RAND()))</f>
        <v>187.25367398034982</v>
      </c>
      <c r="EG81">
        <f ca="1">EF81*EXP(($C$6-0.5*$C$4^2)*$C$5+$C$4*SQRT($C$5)*_xlfn.NORM.S.INV(RAND()))</f>
        <v>185.77451603071319</v>
      </c>
      <c r="EH81">
        <f ca="1">EG81*EXP(($C$6-0.5*$C$4^2)*$C$5+$C$4*SQRT($C$5)*_xlfn.NORM.S.INV(RAND()))</f>
        <v>188.29030170742877</v>
      </c>
      <c r="EI81">
        <f ca="1">EH81*EXP(($C$6-0.5*$C$4^2)*$C$5+$C$4*SQRT($C$5)*_xlfn.NORM.S.INV(RAND()))</f>
        <v>196.7399851649177</v>
      </c>
      <c r="EJ81">
        <f ca="1">EI81*EXP(($C$6-0.5*$C$4^2)*$C$5+$C$4*SQRT($C$5)*_xlfn.NORM.S.INV(RAND()))</f>
        <v>196.3278508089887</v>
      </c>
      <c r="EK81">
        <f ca="1">EJ81*EXP(($C$6-0.5*$C$4^2)*$C$5+$C$4*SQRT($C$5)*_xlfn.NORM.S.INV(RAND()))</f>
        <v>192.52550479202355</v>
      </c>
      <c r="EL81">
        <f ca="1">EK81*EXP(($C$6-0.5*$C$4^2)*$C$5+$C$4*SQRT($C$5)*_xlfn.NORM.S.INV(RAND()))</f>
        <v>188.60797540251539</v>
      </c>
      <c r="EM81">
        <f ca="1">EL81*EXP(($C$6-0.5*$C$4^2)*$C$5+$C$4*SQRT($C$5)*_xlfn.NORM.S.INV(RAND()))</f>
        <v>191.4405313873836</v>
      </c>
      <c r="EN81">
        <f ca="1">EM81*EXP(($C$6-0.5*$C$4^2)*$C$5+$C$4*SQRT($C$5)*_xlfn.NORM.S.INV(RAND()))</f>
        <v>193.65332343729753</v>
      </c>
      <c r="EO81">
        <f ca="1">EN81*EXP(($C$6-0.5*$C$4^2)*$C$5+$C$4*SQRT($C$5)*_xlfn.NORM.S.INV(RAND()))</f>
        <v>193.5927930344408</v>
      </c>
      <c r="EP81">
        <f ca="1">EO81*EXP(($C$6-0.5*$C$4^2)*$C$5+$C$4*SQRT($C$5)*_xlfn.NORM.S.INV(RAND()))</f>
        <v>193.07456853222766</v>
      </c>
      <c r="EQ81">
        <f ca="1">EP81*EXP(($C$6-0.5*$C$4^2)*$C$5+$C$4*SQRT($C$5)*_xlfn.NORM.S.INV(RAND()))</f>
        <v>196.24733522512227</v>
      </c>
      <c r="ER81">
        <f ca="1">EQ81*EXP(($C$6-0.5*$C$4^2)*$C$5+$C$4*SQRT($C$5)*_xlfn.NORM.S.INV(RAND()))</f>
        <v>194.8714999419046</v>
      </c>
      <c r="ES81">
        <f ca="1">ER81*EXP(($C$6-0.5*$C$4^2)*$C$5+$C$4*SQRT($C$5)*_xlfn.NORM.S.INV(RAND()))</f>
        <v>201.52164218754785</v>
      </c>
      <c r="ET81">
        <f ca="1">ES81*EXP(($C$6-0.5*$C$4^2)*$C$5+$C$4*SQRT($C$5)*_xlfn.NORM.S.INV(RAND()))</f>
        <v>200.81785838364323</v>
      </c>
      <c r="EU81">
        <f ca="1">ET81*EXP(($C$6-0.5*$C$4^2)*$C$5+$C$4*SQRT($C$5)*_xlfn.NORM.S.INV(RAND()))</f>
        <v>201.66678866211532</v>
      </c>
      <c r="EV81">
        <f ca="1">EU81*EXP(($C$6-0.5*$C$4^2)*$C$5+$C$4*SQRT($C$5)*_xlfn.NORM.S.INV(RAND()))</f>
        <v>199.08378437911298</v>
      </c>
      <c r="EW81">
        <f ca="1">EV81*EXP(($C$6-0.5*$C$4^2)*$C$5+$C$4*SQRT($C$5)*_xlfn.NORM.S.INV(RAND()))</f>
        <v>206.39082618356869</v>
      </c>
      <c r="EX81">
        <f ca="1">EW81*EXP(($C$6-0.5*$C$4^2)*$C$5+$C$4*SQRT($C$5)*_xlfn.NORM.S.INV(RAND()))</f>
        <v>207.99698017384685</v>
      </c>
      <c r="EY81">
        <f ca="1">EX81*EXP(($C$6-0.5*$C$4^2)*$C$5+$C$4*SQRT($C$5)*_xlfn.NORM.S.INV(RAND()))</f>
        <v>212.4555110179875</v>
      </c>
      <c r="EZ81">
        <f ca="1">EY81*EXP(($C$6-0.5*$C$4^2)*$C$5+$C$4*SQRT($C$5)*_xlfn.NORM.S.INV(RAND()))</f>
        <v>209.5421620323429</v>
      </c>
      <c r="FA81">
        <f ca="1">EZ81*EXP(($C$6-0.5*$C$4^2)*$C$5+$C$4*SQRT($C$5)*_xlfn.NORM.S.INV(RAND()))</f>
        <v>213.91492205019216</v>
      </c>
      <c r="FB81">
        <f ca="1">FA81*EXP(($C$6-0.5*$C$4^2)*$C$5+$C$4*SQRT($C$5)*_xlfn.NORM.S.INV(RAND()))</f>
        <v>212.82776420723371</v>
      </c>
      <c r="FC81">
        <f ca="1">FB81*EXP(($C$6-0.5*$C$4^2)*$C$5+$C$4*SQRT($C$5)*_xlfn.NORM.S.INV(RAND()))</f>
        <v>214.11321079094054</v>
      </c>
      <c r="FD81">
        <f ca="1">FC81*EXP(($C$6-0.5*$C$4^2)*$C$5+$C$4*SQRT($C$5)*_xlfn.NORM.S.INV(RAND()))</f>
        <v>220.25541826799454</v>
      </c>
      <c r="FE81">
        <f ca="1">FD81*EXP(($C$6-0.5*$C$4^2)*$C$5+$C$4*SQRT($C$5)*_xlfn.NORM.S.INV(RAND()))</f>
        <v>221.61153659826891</v>
      </c>
      <c r="FF81">
        <f ca="1">FE81*EXP(($C$6-0.5*$C$4^2)*$C$5+$C$4*SQRT($C$5)*_xlfn.NORM.S.INV(RAND()))</f>
        <v>220.41674008916641</v>
      </c>
      <c r="FG81">
        <f ca="1">FF81*EXP(($C$6-0.5*$C$4^2)*$C$5+$C$4*SQRT($C$5)*_xlfn.NORM.S.INV(RAND()))</f>
        <v>214.73169890161799</v>
      </c>
      <c r="FH81">
        <f ca="1">FG81*EXP(($C$6-0.5*$C$4^2)*$C$5+$C$4*SQRT($C$5)*_xlfn.NORM.S.INV(RAND()))</f>
        <v>210.39861937890444</v>
      </c>
      <c r="FI81">
        <f ca="1">FH81*EXP(($C$6-0.5*$C$4^2)*$C$5+$C$4*SQRT($C$5)*_xlfn.NORM.S.INV(RAND()))</f>
        <v>213.37705132760595</v>
      </c>
      <c r="FJ81">
        <f ca="1">FI81*EXP(($C$6-0.5*$C$4^2)*$C$5+$C$4*SQRT($C$5)*_xlfn.NORM.S.INV(RAND()))</f>
        <v>214.33110587516578</v>
      </c>
      <c r="FK81">
        <f ca="1">FJ81*EXP(($C$6-0.5*$C$4^2)*$C$5+$C$4*SQRT($C$5)*_xlfn.NORM.S.INV(RAND()))</f>
        <v>216.37420633648614</v>
      </c>
      <c r="FL81">
        <f ca="1">FK81*EXP(($C$6-0.5*$C$4^2)*$C$5+$C$4*SQRT($C$5)*_xlfn.NORM.S.INV(RAND()))</f>
        <v>216.70040242400918</v>
      </c>
      <c r="FM81">
        <f ca="1">FL81*EXP(($C$6-0.5*$C$4^2)*$C$5+$C$4*SQRT($C$5)*_xlfn.NORM.S.INV(RAND()))</f>
        <v>213.16471067497312</v>
      </c>
      <c r="FN81">
        <f ca="1">FM81*EXP(($C$6-0.5*$C$4^2)*$C$5+$C$4*SQRT($C$5)*_xlfn.NORM.S.INV(RAND()))</f>
        <v>211.68482579905285</v>
      </c>
      <c r="FO81">
        <f ca="1">FN81*EXP(($C$6-0.5*$C$4^2)*$C$5+$C$4*SQRT($C$5)*_xlfn.NORM.S.INV(RAND()))</f>
        <v>207.59950166591193</v>
      </c>
      <c r="FP81">
        <f ca="1">FO81*EXP(($C$6-0.5*$C$4^2)*$C$5+$C$4*SQRT($C$5)*_xlfn.NORM.S.INV(RAND()))</f>
        <v>207.77183356371987</v>
      </c>
      <c r="FQ81">
        <f ca="1">FP81*EXP(($C$6-0.5*$C$4^2)*$C$5+$C$4*SQRT($C$5)*_xlfn.NORM.S.INV(RAND()))</f>
        <v>205.181722931161</v>
      </c>
      <c r="FR81">
        <f ca="1">FQ81*EXP(($C$6-0.5*$C$4^2)*$C$5+$C$4*SQRT($C$5)*_xlfn.NORM.S.INV(RAND()))</f>
        <v>204.29874380292111</v>
      </c>
      <c r="FS81">
        <f ca="1">FR81*EXP(($C$6-0.5*$C$4^2)*$C$5+$C$4*SQRT($C$5)*_xlfn.NORM.S.INV(RAND()))</f>
        <v>203.33928446099537</v>
      </c>
      <c r="FT81">
        <f ca="1">FS81*EXP(($C$6-0.5*$C$4^2)*$C$5+$C$4*SQRT($C$5)*_xlfn.NORM.S.INV(RAND()))</f>
        <v>203.93994202154838</v>
      </c>
      <c r="FU81">
        <f ca="1">FT81*EXP(($C$6-0.5*$C$4^2)*$C$5+$C$4*SQRT($C$5)*_xlfn.NORM.S.INV(RAND()))</f>
        <v>206.18314667446811</v>
      </c>
      <c r="FV81">
        <f ca="1">FU81*EXP(($C$6-0.5*$C$4^2)*$C$5+$C$4*SQRT($C$5)*_xlfn.NORM.S.INV(RAND()))</f>
        <v>204.36253083314244</v>
      </c>
      <c r="FW81">
        <f ca="1">FV81*EXP(($C$6-0.5*$C$4^2)*$C$5+$C$4*SQRT($C$5)*_xlfn.NORM.S.INV(RAND()))</f>
        <v>201.69261312164301</v>
      </c>
      <c r="FX81">
        <f ca="1">FW81*EXP(($C$6-0.5*$C$4^2)*$C$5+$C$4*SQRT($C$5)*_xlfn.NORM.S.INV(RAND()))</f>
        <v>199.40683629017656</v>
      </c>
      <c r="FY81">
        <f ca="1">FX81*EXP(($C$6-0.5*$C$4^2)*$C$5+$C$4*SQRT($C$5)*_xlfn.NORM.S.INV(RAND()))</f>
        <v>197.13483797129473</v>
      </c>
      <c r="FZ81">
        <f ca="1">FY81*EXP(($C$6-0.5*$C$4^2)*$C$5+$C$4*SQRT($C$5)*_xlfn.NORM.S.INV(RAND()))</f>
        <v>199.19264241957859</v>
      </c>
      <c r="GA81">
        <f ca="1">FZ81*EXP(($C$6-0.5*$C$4^2)*$C$5+$C$4*SQRT($C$5)*_xlfn.NORM.S.INV(RAND()))</f>
        <v>198.31484165130092</v>
      </c>
      <c r="GB81">
        <f ca="1">GA81*EXP(($C$6-0.5*$C$4^2)*$C$5+$C$4*SQRT($C$5)*_xlfn.NORM.S.INV(RAND()))</f>
        <v>197.25027520312176</v>
      </c>
      <c r="GC81">
        <f ca="1">GB81*EXP(($C$6-0.5*$C$4^2)*$C$5+$C$4*SQRT($C$5)*_xlfn.NORM.S.INV(RAND()))</f>
        <v>187.41840329443733</v>
      </c>
      <c r="GD81">
        <f ca="1">GC81*EXP(($C$6-0.5*$C$4^2)*$C$5+$C$4*SQRT($C$5)*_xlfn.NORM.S.INV(RAND()))</f>
        <v>187.71944473789</v>
      </c>
      <c r="GE81">
        <f ca="1">GD81*EXP(($C$6-0.5*$C$4^2)*$C$5+$C$4*SQRT($C$5)*_xlfn.NORM.S.INV(RAND()))</f>
        <v>186.25751808325251</v>
      </c>
      <c r="GF81">
        <f ca="1">GE81*EXP(($C$6-0.5*$C$4^2)*$C$5+$C$4*SQRT($C$5)*_xlfn.NORM.S.INV(RAND()))</f>
        <v>184.99832818746572</v>
      </c>
      <c r="GG81">
        <f ca="1">GF81*EXP(($C$6-0.5*$C$4^2)*$C$5+$C$4*SQRT($C$5)*_xlfn.NORM.S.INV(RAND()))</f>
        <v>184.35811397569935</v>
      </c>
      <c r="GH81">
        <f ca="1">GG81*EXP(($C$6-0.5*$C$4^2)*$C$5+$C$4*SQRT($C$5)*_xlfn.NORM.S.INV(RAND()))</f>
        <v>186.86378004623361</v>
      </c>
      <c r="GI81">
        <f ca="1">GH81*EXP(($C$6-0.5*$C$4^2)*$C$5+$C$4*SQRT($C$5)*_xlfn.NORM.S.INV(RAND()))</f>
        <v>185.65038820906534</v>
      </c>
      <c r="GJ81">
        <f ca="1">GI81*EXP(($C$6-0.5*$C$4^2)*$C$5+$C$4*SQRT($C$5)*_xlfn.NORM.S.INV(RAND()))</f>
        <v>183.49794004687311</v>
      </c>
      <c r="GK81">
        <f ca="1">GJ81*EXP(($C$6-0.5*$C$4^2)*$C$5+$C$4*SQRT($C$5)*_xlfn.NORM.S.INV(RAND()))</f>
        <v>187.44807967388692</v>
      </c>
      <c r="GL81">
        <f ca="1">GK81*EXP(($C$6-0.5*$C$4^2)*$C$5+$C$4*SQRT($C$5)*_xlfn.NORM.S.INV(RAND()))</f>
        <v>189.33379502422616</v>
      </c>
      <c r="GM81">
        <f ca="1">GL81*EXP(($C$6-0.5*$C$4^2)*$C$5+$C$4*SQRT($C$5)*_xlfn.NORM.S.INV(RAND()))</f>
        <v>186.13704583197821</v>
      </c>
      <c r="GN81">
        <f ca="1">GM81*EXP(($C$6-0.5*$C$4^2)*$C$5+$C$4*SQRT($C$5)*_xlfn.NORM.S.INV(RAND()))</f>
        <v>181.84091412419991</v>
      </c>
      <c r="GO81">
        <f ca="1">GN81*EXP(($C$6-0.5*$C$4^2)*$C$5+$C$4*SQRT($C$5)*_xlfn.NORM.S.INV(RAND()))</f>
        <v>179.9153377722028</v>
      </c>
      <c r="GP81">
        <f ca="1">GO81*EXP(($C$6-0.5*$C$4^2)*$C$5+$C$4*SQRT($C$5)*_xlfn.NORM.S.INV(RAND()))</f>
        <v>175.79851700694789</v>
      </c>
      <c r="GQ81">
        <f ca="1">GP81*EXP(($C$6-0.5*$C$4^2)*$C$5+$C$4*SQRT($C$5)*_xlfn.NORM.S.INV(RAND()))</f>
        <v>179.00325103447102</v>
      </c>
      <c r="GR81">
        <f ca="1">GQ81*EXP(($C$6-0.5*$C$4^2)*$C$5+$C$4*SQRT($C$5)*_xlfn.NORM.S.INV(RAND()))</f>
        <v>182.4621604584282</v>
      </c>
      <c r="GS81">
        <f ca="1">GR81*EXP(($C$6-0.5*$C$4^2)*$C$5+$C$4*SQRT($C$5)*_xlfn.NORM.S.INV(RAND()))</f>
        <v>183.45948877309189</v>
      </c>
      <c r="GT81">
        <f ca="1">GS81*EXP(($C$6-0.5*$C$4^2)*$C$5+$C$4*SQRT($C$5)*_xlfn.NORM.S.INV(RAND()))</f>
        <v>183.6693411444696</v>
      </c>
      <c r="GU81">
        <f ca="1">GT81*EXP(($C$6-0.5*$C$4^2)*$C$5+$C$4*SQRT($C$5)*_xlfn.NORM.S.INV(RAND()))</f>
        <v>185.81958872537413</v>
      </c>
      <c r="GV81">
        <f ca="1">GU81*EXP(($C$6-0.5*$C$4^2)*$C$5+$C$4*SQRT($C$5)*_xlfn.NORM.S.INV(RAND()))</f>
        <v>181.37277013919365</v>
      </c>
      <c r="GW81">
        <f ca="1">GV81*EXP(($C$6-0.5*$C$4^2)*$C$5+$C$4*SQRT($C$5)*_xlfn.NORM.S.INV(RAND()))</f>
        <v>179.86321900573509</v>
      </c>
      <c r="GX81">
        <f ca="1">GW81*EXP(($C$6-0.5*$C$4^2)*$C$5+$C$4*SQRT($C$5)*_xlfn.NORM.S.INV(RAND()))</f>
        <v>182.45824722034749</v>
      </c>
      <c r="GY81" s="26">
        <f t="shared" ca="1" si="2"/>
        <v>0</v>
      </c>
      <c r="GZ81">
        <f ca="1">GY81*EXP(-$C$6*$C$7)</f>
        <v>0</v>
      </c>
      <c r="HA81" s="26">
        <f t="shared" ca="1" si="3"/>
        <v>22.458247220347488</v>
      </c>
      <c r="HB81" s="26">
        <f ca="1">HA81*EXP(-$C$6*$C$7)</f>
        <v>22.385998220759653</v>
      </c>
    </row>
    <row r="82" spans="6:210" x14ac:dyDescent="0.35">
      <c r="F82" s="26">
        <f>F81</f>
        <v>156.69999999999999</v>
      </c>
      <c r="G82">
        <f ca="1">F82*EXP(($C$6-0.5*$C$4^2)*$C$5+$C$4*SQRT($C$5)*_xlfn.NORM.S.INV(RAND()))</f>
        <v>158.63521901269337</v>
      </c>
      <c r="H82">
        <f ca="1">G82*EXP(($C$6-0.5*$C$4^2)*$C$5+$C$4*SQRT($C$5)*_xlfn.NORM.S.INV(RAND()))</f>
        <v>157.39492759650767</v>
      </c>
      <c r="I82">
        <f ca="1">H82*EXP(($C$6-0.5*$C$4^2)*$C$5+$C$4*SQRT($C$5)*_xlfn.NORM.S.INV(RAND()))</f>
        <v>160.37438326779687</v>
      </c>
      <c r="J82">
        <f ca="1">I82*EXP(($C$6-0.5*$C$4^2)*$C$5+$C$4*SQRT($C$5)*_xlfn.NORM.S.INV(RAND()))</f>
        <v>160.22374870224584</v>
      </c>
      <c r="K82">
        <f ca="1">J82*EXP(($C$6-0.5*$C$4^2)*$C$5+$C$4*SQRT($C$5)*_xlfn.NORM.S.INV(RAND()))</f>
        <v>160.92211365270032</v>
      </c>
      <c r="L82">
        <f ca="1">K82*EXP(($C$6-0.5*$C$4^2)*$C$5+$C$4*SQRT($C$5)*_xlfn.NORM.S.INV(RAND()))</f>
        <v>155.51010838253254</v>
      </c>
      <c r="M82">
        <f ca="1">L82*EXP(($C$6-0.5*$C$4^2)*$C$5+$C$4*SQRT($C$5)*_xlfn.NORM.S.INV(RAND()))</f>
        <v>154.42804436895111</v>
      </c>
      <c r="N82">
        <f ca="1">M82*EXP(($C$6-0.5*$C$4^2)*$C$5+$C$4*SQRT($C$5)*_xlfn.NORM.S.INV(RAND()))</f>
        <v>152.49010817260179</v>
      </c>
      <c r="O82">
        <f ca="1">N82*EXP(($C$6-0.5*$C$4^2)*$C$5+$C$4*SQRT($C$5)*_xlfn.NORM.S.INV(RAND()))</f>
        <v>148.44796975636731</v>
      </c>
      <c r="P82">
        <f ca="1">O82*EXP(($C$6-0.5*$C$4^2)*$C$5+$C$4*SQRT($C$5)*_xlfn.NORM.S.INV(RAND()))</f>
        <v>150.91674797633399</v>
      </c>
      <c r="Q82">
        <f ca="1">P82*EXP(($C$6-0.5*$C$4^2)*$C$5+$C$4*SQRT($C$5)*_xlfn.NORM.S.INV(RAND()))</f>
        <v>154.04195414618559</v>
      </c>
      <c r="R82">
        <f ca="1">Q82*EXP(($C$6-0.5*$C$4^2)*$C$5+$C$4*SQRT($C$5)*_xlfn.NORM.S.INV(RAND()))</f>
        <v>154.1270141156314</v>
      </c>
      <c r="S82">
        <f ca="1">R82*EXP(($C$6-0.5*$C$4^2)*$C$5+$C$4*SQRT($C$5)*_xlfn.NORM.S.INV(RAND()))</f>
        <v>152.03298807140013</v>
      </c>
      <c r="T82">
        <f ca="1">S82*EXP(($C$6-0.5*$C$4^2)*$C$5+$C$4*SQRT($C$5)*_xlfn.NORM.S.INV(RAND()))</f>
        <v>148.80706684964474</v>
      </c>
      <c r="U82">
        <f ca="1">T82*EXP(($C$6-0.5*$C$4^2)*$C$5+$C$4*SQRT($C$5)*_xlfn.NORM.S.INV(RAND()))</f>
        <v>148.97982280358514</v>
      </c>
      <c r="V82">
        <f ca="1">U82*EXP(($C$6-0.5*$C$4^2)*$C$5+$C$4*SQRT($C$5)*_xlfn.NORM.S.INV(RAND()))</f>
        <v>147.96997359565682</v>
      </c>
      <c r="W82">
        <f ca="1">V82*EXP(($C$6-0.5*$C$4^2)*$C$5+$C$4*SQRT($C$5)*_xlfn.NORM.S.INV(RAND()))</f>
        <v>149.39347924501755</v>
      </c>
      <c r="X82">
        <f ca="1">W82*EXP(($C$6-0.5*$C$4^2)*$C$5+$C$4*SQRT($C$5)*_xlfn.NORM.S.INV(RAND()))</f>
        <v>151.93805360947124</v>
      </c>
      <c r="Y82">
        <f ca="1">X82*EXP(($C$6-0.5*$C$4^2)*$C$5+$C$4*SQRT($C$5)*_xlfn.NORM.S.INV(RAND()))</f>
        <v>152.96625330185364</v>
      </c>
      <c r="Z82">
        <f ca="1">Y82*EXP(($C$6-0.5*$C$4^2)*$C$5+$C$4*SQRT($C$5)*_xlfn.NORM.S.INV(RAND()))</f>
        <v>149.73163494363521</v>
      </c>
      <c r="AA82">
        <f ca="1">Z82*EXP(($C$6-0.5*$C$4^2)*$C$5+$C$4*SQRT($C$5)*_xlfn.NORM.S.INV(RAND()))</f>
        <v>148.33636010860798</v>
      </c>
      <c r="AB82">
        <f ca="1">AA82*EXP(($C$6-0.5*$C$4^2)*$C$5+$C$4*SQRT($C$5)*_xlfn.NORM.S.INV(RAND()))</f>
        <v>147.57175954558915</v>
      </c>
      <c r="AC82">
        <f ca="1">AB82*EXP(($C$6-0.5*$C$4^2)*$C$5+$C$4*SQRT($C$5)*_xlfn.NORM.S.INV(RAND()))</f>
        <v>147.62623183768571</v>
      </c>
      <c r="AD82">
        <f ca="1">AC82*EXP(($C$6-0.5*$C$4^2)*$C$5+$C$4*SQRT($C$5)*_xlfn.NORM.S.INV(RAND()))</f>
        <v>143.42307076207339</v>
      </c>
      <c r="AE82">
        <f ca="1">AD82*EXP(($C$6-0.5*$C$4^2)*$C$5+$C$4*SQRT($C$5)*_xlfn.NORM.S.INV(RAND()))</f>
        <v>148.09935287563346</v>
      </c>
      <c r="AF82">
        <f ca="1">AE82*EXP(($C$6-0.5*$C$4^2)*$C$5+$C$4*SQRT($C$5)*_xlfn.NORM.S.INV(RAND()))</f>
        <v>149.42652244607069</v>
      </c>
      <c r="AG82">
        <f ca="1">AF82*EXP(($C$6-0.5*$C$4^2)*$C$5+$C$4*SQRT($C$5)*_xlfn.NORM.S.INV(RAND()))</f>
        <v>151.77653024620773</v>
      </c>
      <c r="AH82">
        <f ca="1">AG82*EXP(($C$6-0.5*$C$4^2)*$C$5+$C$4*SQRT($C$5)*_xlfn.NORM.S.INV(RAND()))</f>
        <v>155.98211029017779</v>
      </c>
      <c r="AI82">
        <f ca="1">AH82*EXP(($C$6-0.5*$C$4^2)*$C$5+$C$4*SQRT($C$5)*_xlfn.NORM.S.INV(RAND()))</f>
        <v>158.72181715423122</v>
      </c>
      <c r="AJ82">
        <f ca="1">AI82*EXP(($C$6-0.5*$C$4^2)*$C$5+$C$4*SQRT($C$5)*_xlfn.NORM.S.INV(RAND()))</f>
        <v>158.25017724984997</v>
      </c>
      <c r="AK82">
        <f ca="1">AJ82*EXP(($C$6-0.5*$C$4^2)*$C$5+$C$4*SQRT($C$5)*_xlfn.NORM.S.INV(RAND()))</f>
        <v>164.00154258098638</v>
      </c>
      <c r="AL82">
        <f ca="1">AK82*EXP(($C$6-0.5*$C$4^2)*$C$5+$C$4*SQRT($C$5)*_xlfn.NORM.S.INV(RAND()))</f>
        <v>163.92220884622881</v>
      </c>
      <c r="AM82">
        <f ca="1">AL82*EXP(($C$6-0.5*$C$4^2)*$C$5+$C$4*SQRT($C$5)*_xlfn.NORM.S.INV(RAND()))</f>
        <v>163.9064749422925</v>
      </c>
      <c r="AN82">
        <f ca="1">AM82*EXP(($C$6-0.5*$C$4^2)*$C$5+$C$4*SQRT($C$5)*_xlfn.NORM.S.INV(RAND()))</f>
        <v>165.91096659756818</v>
      </c>
      <c r="AO82">
        <f ca="1">AN82*EXP(($C$6-0.5*$C$4^2)*$C$5+$C$4*SQRT($C$5)*_xlfn.NORM.S.INV(RAND()))</f>
        <v>166.93964811188991</v>
      </c>
      <c r="AP82">
        <f ca="1">AO82*EXP(($C$6-0.5*$C$4^2)*$C$5+$C$4*SQRT($C$5)*_xlfn.NORM.S.INV(RAND()))</f>
        <v>169.12763647322163</v>
      </c>
      <c r="AQ82">
        <f ca="1">AP82*EXP(($C$6-0.5*$C$4^2)*$C$5+$C$4*SQRT($C$5)*_xlfn.NORM.S.INV(RAND()))</f>
        <v>167.26491331272828</v>
      </c>
      <c r="AR82">
        <f ca="1">AQ82*EXP(($C$6-0.5*$C$4^2)*$C$5+$C$4*SQRT($C$5)*_xlfn.NORM.S.INV(RAND()))</f>
        <v>170.22789237343466</v>
      </c>
      <c r="AS82">
        <f ca="1">AR82*EXP(($C$6-0.5*$C$4^2)*$C$5+$C$4*SQRT($C$5)*_xlfn.NORM.S.INV(RAND()))</f>
        <v>166.16738192926613</v>
      </c>
      <c r="AT82">
        <f ca="1">AS82*EXP(($C$6-0.5*$C$4^2)*$C$5+$C$4*SQRT($C$5)*_xlfn.NORM.S.INV(RAND()))</f>
        <v>166.59751573894522</v>
      </c>
      <c r="AU82">
        <f ca="1">AT82*EXP(($C$6-0.5*$C$4^2)*$C$5+$C$4*SQRT($C$5)*_xlfn.NORM.S.INV(RAND()))</f>
        <v>162.79361484606645</v>
      </c>
      <c r="AV82">
        <f ca="1">AU82*EXP(($C$6-0.5*$C$4^2)*$C$5+$C$4*SQRT($C$5)*_xlfn.NORM.S.INV(RAND()))</f>
        <v>164.84604452080453</v>
      </c>
      <c r="AW82">
        <f ca="1">AV82*EXP(($C$6-0.5*$C$4^2)*$C$5+$C$4*SQRT($C$5)*_xlfn.NORM.S.INV(RAND()))</f>
        <v>168.02750440266868</v>
      </c>
      <c r="AX82">
        <f ca="1">AW82*EXP(($C$6-0.5*$C$4^2)*$C$5+$C$4*SQRT($C$5)*_xlfn.NORM.S.INV(RAND()))</f>
        <v>168.24614704189887</v>
      </c>
      <c r="AY82">
        <f ca="1">AX82*EXP(($C$6-0.5*$C$4^2)*$C$5+$C$4*SQRT($C$5)*_xlfn.NORM.S.INV(RAND()))</f>
        <v>168.19696107709007</v>
      </c>
      <c r="AZ82">
        <f ca="1">AY82*EXP(($C$6-0.5*$C$4^2)*$C$5+$C$4*SQRT($C$5)*_xlfn.NORM.S.INV(RAND()))</f>
        <v>169.65533184633134</v>
      </c>
      <c r="BA82">
        <f ca="1">AZ82*EXP(($C$6-0.5*$C$4^2)*$C$5+$C$4*SQRT($C$5)*_xlfn.NORM.S.INV(RAND()))</f>
        <v>168.16902603761469</v>
      </c>
      <c r="BB82">
        <f ca="1">BA82*EXP(($C$6-0.5*$C$4^2)*$C$5+$C$4*SQRT($C$5)*_xlfn.NORM.S.INV(RAND()))</f>
        <v>166.43682562407324</v>
      </c>
      <c r="BC82">
        <f ca="1">BB82*EXP(($C$6-0.5*$C$4^2)*$C$5+$C$4*SQRT($C$5)*_xlfn.NORM.S.INV(RAND()))</f>
        <v>165.44913797362662</v>
      </c>
      <c r="BD82">
        <f ca="1">BC82*EXP(($C$6-0.5*$C$4^2)*$C$5+$C$4*SQRT($C$5)*_xlfn.NORM.S.INV(RAND()))</f>
        <v>162.90958446405534</v>
      </c>
      <c r="BE82">
        <f ca="1">BD82*EXP(($C$6-0.5*$C$4^2)*$C$5+$C$4*SQRT($C$5)*_xlfn.NORM.S.INV(RAND()))</f>
        <v>161.9529565193148</v>
      </c>
      <c r="BF82">
        <f ca="1">BE82*EXP(($C$6-0.5*$C$4^2)*$C$5+$C$4*SQRT($C$5)*_xlfn.NORM.S.INV(RAND()))</f>
        <v>158.03042008568482</v>
      </c>
      <c r="BG82">
        <f ca="1">BF82*EXP(($C$6-0.5*$C$4^2)*$C$5+$C$4*SQRT($C$5)*_xlfn.NORM.S.INV(RAND()))</f>
        <v>162.89907144164852</v>
      </c>
      <c r="BH82">
        <f ca="1">BG82*EXP(($C$6-0.5*$C$4^2)*$C$5+$C$4*SQRT($C$5)*_xlfn.NORM.S.INV(RAND()))</f>
        <v>165.08941179244306</v>
      </c>
      <c r="BI82">
        <f ca="1">BH82*EXP(($C$6-0.5*$C$4^2)*$C$5+$C$4*SQRT($C$5)*_xlfn.NORM.S.INV(RAND()))</f>
        <v>167.09499635491321</v>
      </c>
      <c r="BJ82">
        <f ca="1">BI82*EXP(($C$6-0.5*$C$4^2)*$C$5+$C$4*SQRT($C$5)*_xlfn.NORM.S.INV(RAND()))</f>
        <v>163.31483540989953</v>
      </c>
      <c r="BK82">
        <f ca="1">BJ82*EXP(($C$6-0.5*$C$4^2)*$C$5+$C$4*SQRT($C$5)*_xlfn.NORM.S.INV(RAND()))</f>
        <v>167.05192966261436</v>
      </c>
      <c r="BL82">
        <f ca="1">BK82*EXP(($C$6-0.5*$C$4^2)*$C$5+$C$4*SQRT($C$5)*_xlfn.NORM.S.INV(RAND()))</f>
        <v>167.66498847075897</v>
      </c>
      <c r="BM82">
        <f ca="1">BL82*EXP(($C$6-0.5*$C$4^2)*$C$5+$C$4*SQRT($C$5)*_xlfn.NORM.S.INV(RAND()))</f>
        <v>167.99512539067763</v>
      </c>
      <c r="BN82">
        <f ca="1">BM82*EXP(($C$6-0.5*$C$4^2)*$C$5+$C$4*SQRT($C$5)*_xlfn.NORM.S.INV(RAND()))</f>
        <v>172.08556959761984</v>
      </c>
      <c r="BO82">
        <f ca="1">BN82*EXP(($C$6-0.5*$C$4^2)*$C$5+$C$4*SQRT($C$5)*_xlfn.NORM.S.INV(RAND()))</f>
        <v>172.30193043107542</v>
      </c>
      <c r="BP82">
        <f ca="1">BO82*EXP(($C$6-0.5*$C$4^2)*$C$5+$C$4*SQRT($C$5)*_xlfn.NORM.S.INV(RAND()))</f>
        <v>170.80372826866528</v>
      </c>
      <c r="BQ82">
        <f ca="1">BP82*EXP(($C$6-0.5*$C$4^2)*$C$5+$C$4*SQRT($C$5)*_xlfn.NORM.S.INV(RAND()))</f>
        <v>171.29584562140442</v>
      </c>
      <c r="BR82">
        <f ca="1">BQ82*EXP(($C$6-0.5*$C$4^2)*$C$5+$C$4*SQRT($C$5)*_xlfn.NORM.S.INV(RAND()))</f>
        <v>170.56691510259515</v>
      </c>
      <c r="BS82">
        <f ca="1">BR82*EXP(($C$6-0.5*$C$4^2)*$C$5+$C$4*SQRT($C$5)*_xlfn.NORM.S.INV(RAND()))</f>
        <v>169.11401352201702</v>
      </c>
      <c r="BT82">
        <f ca="1">BS82*EXP(($C$6-0.5*$C$4^2)*$C$5+$C$4*SQRT($C$5)*_xlfn.NORM.S.INV(RAND()))</f>
        <v>167.51450298114312</v>
      </c>
      <c r="BU82">
        <f ca="1">BT82*EXP(($C$6-0.5*$C$4^2)*$C$5+$C$4*SQRT($C$5)*_xlfn.NORM.S.INV(RAND()))</f>
        <v>165.77208724387148</v>
      </c>
      <c r="BV82">
        <f ca="1">BU82*EXP(($C$6-0.5*$C$4^2)*$C$5+$C$4*SQRT($C$5)*_xlfn.NORM.S.INV(RAND()))</f>
        <v>159.38180155437229</v>
      </c>
      <c r="BW82">
        <f ca="1">BV82*EXP(($C$6-0.5*$C$4^2)*$C$5+$C$4*SQRT($C$5)*_xlfn.NORM.S.INV(RAND()))</f>
        <v>166.47439649619307</v>
      </c>
      <c r="BX82">
        <f ca="1">BW82*EXP(($C$6-0.5*$C$4^2)*$C$5+$C$4*SQRT($C$5)*_xlfn.NORM.S.INV(RAND()))</f>
        <v>166.97813796546069</v>
      </c>
      <c r="BY82">
        <f ca="1">BX82*EXP(($C$6-0.5*$C$4^2)*$C$5+$C$4*SQRT($C$5)*_xlfn.NORM.S.INV(RAND()))</f>
        <v>162.35063624357329</v>
      </c>
      <c r="BZ82">
        <f ca="1">BY82*EXP(($C$6-0.5*$C$4^2)*$C$5+$C$4*SQRT($C$5)*_xlfn.NORM.S.INV(RAND()))</f>
        <v>164.31378072317369</v>
      </c>
      <c r="CA82">
        <f ca="1">BZ82*EXP(($C$6-0.5*$C$4^2)*$C$5+$C$4*SQRT($C$5)*_xlfn.NORM.S.INV(RAND()))</f>
        <v>162.18508391906406</v>
      </c>
      <c r="CB82">
        <f ca="1">CA82*EXP(($C$6-0.5*$C$4^2)*$C$5+$C$4*SQRT($C$5)*_xlfn.NORM.S.INV(RAND()))</f>
        <v>154.98950903343115</v>
      </c>
      <c r="CC82">
        <f ca="1">CB82*EXP(($C$6-0.5*$C$4^2)*$C$5+$C$4*SQRT($C$5)*_xlfn.NORM.S.INV(RAND()))</f>
        <v>150.87640886191275</v>
      </c>
      <c r="CD82">
        <f ca="1">CC82*EXP(($C$6-0.5*$C$4^2)*$C$5+$C$4*SQRT($C$5)*_xlfn.NORM.S.INV(RAND()))</f>
        <v>147.86398219635387</v>
      </c>
      <c r="CE82">
        <f ca="1">CD82*EXP(($C$6-0.5*$C$4^2)*$C$5+$C$4*SQRT($C$5)*_xlfn.NORM.S.INV(RAND()))</f>
        <v>146.16228678474334</v>
      </c>
      <c r="CF82">
        <f ca="1">CE82*EXP(($C$6-0.5*$C$4^2)*$C$5+$C$4*SQRT($C$5)*_xlfn.NORM.S.INV(RAND()))</f>
        <v>151.7968499470054</v>
      </c>
      <c r="CG82">
        <f ca="1">CF82*EXP(($C$6-0.5*$C$4^2)*$C$5+$C$4*SQRT($C$5)*_xlfn.NORM.S.INV(RAND()))</f>
        <v>151.0307537389628</v>
      </c>
      <c r="CH82">
        <f ca="1">CG82*EXP(($C$6-0.5*$C$4^2)*$C$5+$C$4*SQRT($C$5)*_xlfn.NORM.S.INV(RAND()))</f>
        <v>148.23696391583258</v>
      </c>
      <c r="CI82">
        <f ca="1">CH82*EXP(($C$6-0.5*$C$4^2)*$C$5+$C$4*SQRT($C$5)*_xlfn.NORM.S.INV(RAND()))</f>
        <v>147.90957956426635</v>
      </c>
      <c r="CJ82">
        <f ca="1">CI82*EXP(($C$6-0.5*$C$4^2)*$C$5+$C$4*SQRT($C$5)*_xlfn.NORM.S.INV(RAND()))</f>
        <v>145.44390419148669</v>
      </c>
      <c r="CK82">
        <f ca="1">CJ82*EXP(($C$6-0.5*$C$4^2)*$C$5+$C$4*SQRT($C$5)*_xlfn.NORM.S.INV(RAND()))</f>
        <v>143.08960794969076</v>
      </c>
      <c r="CL82">
        <f ca="1">CK82*EXP(($C$6-0.5*$C$4^2)*$C$5+$C$4*SQRT($C$5)*_xlfn.NORM.S.INV(RAND()))</f>
        <v>138.0448810363649</v>
      </c>
      <c r="CM82">
        <f ca="1">CL82*EXP(($C$6-0.5*$C$4^2)*$C$5+$C$4*SQRT($C$5)*_xlfn.NORM.S.INV(RAND()))</f>
        <v>135.97380017179631</v>
      </c>
      <c r="CN82">
        <f ca="1">CM82*EXP(($C$6-0.5*$C$4^2)*$C$5+$C$4*SQRT($C$5)*_xlfn.NORM.S.INV(RAND()))</f>
        <v>135.48917606417544</v>
      </c>
      <c r="CO82">
        <f ca="1">CN82*EXP(($C$6-0.5*$C$4^2)*$C$5+$C$4*SQRT($C$5)*_xlfn.NORM.S.INV(RAND()))</f>
        <v>135.310224293739</v>
      </c>
      <c r="CP82">
        <f ca="1">CO82*EXP(($C$6-0.5*$C$4^2)*$C$5+$C$4*SQRT($C$5)*_xlfn.NORM.S.INV(RAND()))</f>
        <v>138.08294280405326</v>
      </c>
      <c r="CQ82">
        <f ca="1">CP82*EXP(($C$6-0.5*$C$4^2)*$C$5+$C$4*SQRT($C$5)*_xlfn.NORM.S.INV(RAND()))</f>
        <v>139.71959509025237</v>
      </c>
      <c r="CR82">
        <f ca="1">CQ82*EXP(($C$6-0.5*$C$4^2)*$C$5+$C$4*SQRT($C$5)*_xlfn.NORM.S.INV(RAND()))</f>
        <v>140.90044847368753</v>
      </c>
      <c r="CS82">
        <f ca="1">CR82*EXP(($C$6-0.5*$C$4^2)*$C$5+$C$4*SQRT($C$5)*_xlfn.NORM.S.INV(RAND()))</f>
        <v>140.73536340841997</v>
      </c>
      <c r="CT82">
        <f ca="1">CS82*EXP(($C$6-0.5*$C$4^2)*$C$5+$C$4*SQRT($C$5)*_xlfn.NORM.S.INV(RAND()))</f>
        <v>141.54007070922117</v>
      </c>
      <c r="CU82">
        <f ca="1">CT82*EXP(($C$6-0.5*$C$4^2)*$C$5+$C$4*SQRT($C$5)*_xlfn.NORM.S.INV(RAND()))</f>
        <v>141.90468063226297</v>
      </c>
      <c r="CV82">
        <f ca="1">CU82*EXP(($C$6-0.5*$C$4^2)*$C$5+$C$4*SQRT($C$5)*_xlfn.NORM.S.INV(RAND()))</f>
        <v>140.00967612335225</v>
      </c>
      <c r="CW82">
        <f ca="1">CV82*EXP(($C$6-0.5*$C$4^2)*$C$5+$C$4*SQRT($C$5)*_xlfn.NORM.S.INV(RAND()))</f>
        <v>135.01399400481941</v>
      </c>
      <c r="CX82">
        <f ca="1">CW82*EXP(($C$6-0.5*$C$4^2)*$C$5+$C$4*SQRT($C$5)*_xlfn.NORM.S.INV(RAND()))</f>
        <v>134.94631886437037</v>
      </c>
      <c r="CY82">
        <f ca="1">CX82*EXP(($C$6-0.5*$C$4^2)*$C$5+$C$4*SQRT($C$5)*_xlfn.NORM.S.INV(RAND()))</f>
        <v>132.91805019379461</v>
      </c>
      <c r="CZ82">
        <f ca="1">CY82*EXP(($C$6-0.5*$C$4^2)*$C$5+$C$4*SQRT($C$5)*_xlfn.NORM.S.INV(RAND()))</f>
        <v>129.79954318594585</v>
      </c>
      <c r="DA82">
        <f ca="1">CZ82*EXP(($C$6-0.5*$C$4^2)*$C$5+$C$4*SQRT($C$5)*_xlfn.NORM.S.INV(RAND()))</f>
        <v>127.81307736854532</v>
      </c>
      <c r="DB82">
        <f ca="1">DA82*EXP(($C$6-0.5*$C$4^2)*$C$5+$C$4*SQRT($C$5)*_xlfn.NORM.S.INV(RAND()))</f>
        <v>126.9670688930179</v>
      </c>
      <c r="DC82">
        <f ca="1">DB82*EXP(($C$6-0.5*$C$4^2)*$C$5+$C$4*SQRT($C$5)*_xlfn.NORM.S.INV(RAND()))</f>
        <v>125.76728107728235</v>
      </c>
      <c r="DD82">
        <f ca="1">DC82*EXP(($C$6-0.5*$C$4^2)*$C$5+$C$4*SQRT($C$5)*_xlfn.NORM.S.INV(RAND()))</f>
        <v>120.29464270927794</v>
      </c>
      <c r="DE82">
        <f ca="1">DD82*EXP(($C$6-0.5*$C$4^2)*$C$5+$C$4*SQRT($C$5)*_xlfn.NORM.S.INV(RAND()))</f>
        <v>122.95366963842632</v>
      </c>
      <c r="DF82">
        <f ca="1">DE82*EXP(($C$6-0.5*$C$4^2)*$C$5+$C$4*SQRT($C$5)*_xlfn.NORM.S.INV(RAND()))</f>
        <v>129.10114995551493</v>
      </c>
      <c r="DG82">
        <f ca="1">DF82*EXP(($C$6-0.5*$C$4^2)*$C$5+$C$4*SQRT($C$5)*_xlfn.NORM.S.INV(RAND()))</f>
        <v>132.61127942977095</v>
      </c>
      <c r="DH82">
        <f ca="1">DG82*EXP(($C$6-0.5*$C$4^2)*$C$5+$C$4*SQRT($C$5)*_xlfn.NORM.S.INV(RAND()))</f>
        <v>134.95481605140671</v>
      </c>
      <c r="DI82">
        <f ca="1">DH82*EXP(($C$6-0.5*$C$4^2)*$C$5+$C$4*SQRT($C$5)*_xlfn.NORM.S.INV(RAND()))</f>
        <v>133.94521315683971</v>
      </c>
      <c r="DJ82">
        <f ca="1">DI82*EXP(($C$6-0.5*$C$4^2)*$C$5+$C$4*SQRT($C$5)*_xlfn.NORM.S.INV(RAND()))</f>
        <v>132.09428630271782</v>
      </c>
      <c r="DK82">
        <f ca="1">DJ82*EXP(($C$6-0.5*$C$4^2)*$C$5+$C$4*SQRT($C$5)*_xlfn.NORM.S.INV(RAND()))</f>
        <v>136.90788912244943</v>
      </c>
      <c r="DL82">
        <f ca="1">DK82*EXP(($C$6-0.5*$C$4^2)*$C$5+$C$4*SQRT($C$5)*_xlfn.NORM.S.INV(RAND()))</f>
        <v>135.9395082304797</v>
      </c>
      <c r="DM82">
        <f ca="1">DL82*EXP(($C$6-0.5*$C$4^2)*$C$5+$C$4*SQRT($C$5)*_xlfn.NORM.S.INV(RAND()))</f>
        <v>133.79101595316655</v>
      </c>
      <c r="DN82">
        <f ca="1">DM82*EXP(($C$6-0.5*$C$4^2)*$C$5+$C$4*SQRT($C$5)*_xlfn.NORM.S.INV(RAND()))</f>
        <v>130.38882866860149</v>
      </c>
      <c r="DO82">
        <f ca="1">DN82*EXP(($C$6-0.5*$C$4^2)*$C$5+$C$4*SQRT($C$5)*_xlfn.NORM.S.INV(RAND()))</f>
        <v>126.61743326238397</v>
      </c>
      <c r="DP82">
        <f ca="1">DO82*EXP(($C$6-0.5*$C$4^2)*$C$5+$C$4*SQRT($C$5)*_xlfn.NORM.S.INV(RAND()))</f>
        <v>129.8788973261596</v>
      </c>
      <c r="DQ82">
        <f ca="1">DP82*EXP(($C$6-0.5*$C$4^2)*$C$5+$C$4*SQRT($C$5)*_xlfn.NORM.S.INV(RAND()))</f>
        <v>126.86434430694541</v>
      </c>
      <c r="DR82">
        <f ca="1">DQ82*EXP(($C$6-0.5*$C$4^2)*$C$5+$C$4*SQRT($C$5)*_xlfn.NORM.S.INV(RAND()))</f>
        <v>124.39392478625612</v>
      </c>
      <c r="DS82">
        <f ca="1">DR82*EXP(($C$6-0.5*$C$4^2)*$C$5+$C$4*SQRT($C$5)*_xlfn.NORM.S.INV(RAND()))</f>
        <v>124.21113183014023</v>
      </c>
      <c r="DT82">
        <f ca="1">DS82*EXP(($C$6-0.5*$C$4^2)*$C$5+$C$4*SQRT($C$5)*_xlfn.NORM.S.INV(RAND()))</f>
        <v>125.93468704002665</v>
      </c>
      <c r="DU82">
        <f ca="1">DT82*EXP(($C$6-0.5*$C$4^2)*$C$5+$C$4*SQRT($C$5)*_xlfn.NORM.S.INV(RAND()))</f>
        <v>126.30304842949072</v>
      </c>
      <c r="DV82">
        <f ca="1">DU82*EXP(($C$6-0.5*$C$4^2)*$C$5+$C$4*SQRT($C$5)*_xlfn.NORM.S.INV(RAND()))</f>
        <v>129.13113474102917</v>
      </c>
      <c r="DW82">
        <f ca="1">DV82*EXP(($C$6-0.5*$C$4^2)*$C$5+$C$4*SQRT($C$5)*_xlfn.NORM.S.INV(RAND()))</f>
        <v>130.55236645822126</v>
      </c>
      <c r="DX82">
        <f ca="1">DW82*EXP(($C$6-0.5*$C$4^2)*$C$5+$C$4*SQRT($C$5)*_xlfn.NORM.S.INV(RAND()))</f>
        <v>130.60707463833918</v>
      </c>
      <c r="DY82">
        <f ca="1">DX82*EXP(($C$6-0.5*$C$4^2)*$C$5+$C$4*SQRT($C$5)*_xlfn.NORM.S.INV(RAND()))</f>
        <v>135.10892117302978</v>
      </c>
      <c r="DZ82">
        <f ca="1">DY82*EXP(($C$6-0.5*$C$4^2)*$C$5+$C$4*SQRT($C$5)*_xlfn.NORM.S.INV(RAND()))</f>
        <v>132.82436295858423</v>
      </c>
      <c r="EA82">
        <f ca="1">DZ82*EXP(($C$6-0.5*$C$4^2)*$C$5+$C$4*SQRT($C$5)*_xlfn.NORM.S.INV(RAND()))</f>
        <v>131.80974764815576</v>
      </c>
      <c r="EB82">
        <f ca="1">EA82*EXP(($C$6-0.5*$C$4^2)*$C$5+$C$4*SQRT($C$5)*_xlfn.NORM.S.INV(RAND()))</f>
        <v>132.0622699607832</v>
      </c>
      <c r="EC82">
        <f ca="1">EB82*EXP(($C$6-0.5*$C$4^2)*$C$5+$C$4*SQRT($C$5)*_xlfn.NORM.S.INV(RAND()))</f>
        <v>133.3374822244875</v>
      </c>
      <c r="ED82">
        <f ca="1">EC82*EXP(($C$6-0.5*$C$4^2)*$C$5+$C$4*SQRT($C$5)*_xlfn.NORM.S.INV(RAND()))</f>
        <v>136.25869828886658</v>
      </c>
      <c r="EE82">
        <f ca="1">ED82*EXP(($C$6-0.5*$C$4^2)*$C$5+$C$4*SQRT($C$5)*_xlfn.NORM.S.INV(RAND()))</f>
        <v>131.8291977717611</v>
      </c>
      <c r="EF82">
        <f ca="1">EE82*EXP(($C$6-0.5*$C$4^2)*$C$5+$C$4*SQRT($C$5)*_xlfn.NORM.S.INV(RAND()))</f>
        <v>134.24818532800489</v>
      </c>
      <c r="EG82">
        <f ca="1">EF82*EXP(($C$6-0.5*$C$4^2)*$C$5+$C$4*SQRT($C$5)*_xlfn.NORM.S.INV(RAND()))</f>
        <v>131.96800483432915</v>
      </c>
      <c r="EH82">
        <f ca="1">EG82*EXP(($C$6-0.5*$C$4^2)*$C$5+$C$4*SQRT($C$5)*_xlfn.NORM.S.INV(RAND()))</f>
        <v>134.20359521179904</v>
      </c>
      <c r="EI82">
        <f ca="1">EH82*EXP(($C$6-0.5*$C$4^2)*$C$5+$C$4*SQRT($C$5)*_xlfn.NORM.S.INV(RAND()))</f>
        <v>132.890439762792</v>
      </c>
      <c r="EJ82">
        <f ca="1">EI82*EXP(($C$6-0.5*$C$4^2)*$C$5+$C$4*SQRT($C$5)*_xlfn.NORM.S.INV(RAND()))</f>
        <v>130.88218981972892</v>
      </c>
      <c r="EK82">
        <f ca="1">EJ82*EXP(($C$6-0.5*$C$4^2)*$C$5+$C$4*SQRT($C$5)*_xlfn.NORM.S.INV(RAND()))</f>
        <v>134.20652064862148</v>
      </c>
      <c r="EL82">
        <f ca="1">EK82*EXP(($C$6-0.5*$C$4^2)*$C$5+$C$4*SQRT($C$5)*_xlfn.NORM.S.INV(RAND()))</f>
        <v>135.85978119837748</v>
      </c>
      <c r="EM82">
        <f ca="1">EL82*EXP(($C$6-0.5*$C$4^2)*$C$5+$C$4*SQRT($C$5)*_xlfn.NORM.S.INV(RAND()))</f>
        <v>138.40949894546904</v>
      </c>
      <c r="EN82">
        <f ca="1">EM82*EXP(($C$6-0.5*$C$4^2)*$C$5+$C$4*SQRT($C$5)*_xlfn.NORM.S.INV(RAND()))</f>
        <v>143.86705841309936</v>
      </c>
      <c r="EO82">
        <f ca="1">EN82*EXP(($C$6-0.5*$C$4^2)*$C$5+$C$4*SQRT($C$5)*_xlfn.NORM.S.INV(RAND()))</f>
        <v>144.27561257161318</v>
      </c>
      <c r="EP82">
        <f ca="1">EO82*EXP(($C$6-0.5*$C$4^2)*$C$5+$C$4*SQRT($C$5)*_xlfn.NORM.S.INV(RAND()))</f>
        <v>144.83901749716327</v>
      </c>
      <c r="EQ82">
        <f ca="1">EP82*EXP(($C$6-0.5*$C$4^2)*$C$5+$C$4*SQRT($C$5)*_xlfn.NORM.S.INV(RAND()))</f>
        <v>147.11516270421228</v>
      </c>
      <c r="ER82">
        <f ca="1">EQ82*EXP(($C$6-0.5*$C$4^2)*$C$5+$C$4*SQRT($C$5)*_xlfn.NORM.S.INV(RAND()))</f>
        <v>151.79052234148921</v>
      </c>
      <c r="ES82">
        <f ca="1">ER82*EXP(($C$6-0.5*$C$4^2)*$C$5+$C$4*SQRT($C$5)*_xlfn.NORM.S.INV(RAND()))</f>
        <v>146.68711361770221</v>
      </c>
      <c r="ET82">
        <f ca="1">ES82*EXP(($C$6-0.5*$C$4^2)*$C$5+$C$4*SQRT($C$5)*_xlfn.NORM.S.INV(RAND()))</f>
        <v>146.66507822222286</v>
      </c>
      <c r="EU82">
        <f ca="1">ET82*EXP(($C$6-0.5*$C$4^2)*$C$5+$C$4*SQRT($C$5)*_xlfn.NORM.S.INV(RAND()))</f>
        <v>148.97114992570118</v>
      </c>
      <c r="EV82">
        <f ca="1">EU82*EXP(($C$6-0.5*$C$4^2)*$C$5+$C$4*SQRT($C$5)*_xlfn.NORM.S.INV(RAND()))</f>
        <v>149.98667113810956</v>
      </c>
      <c r="EW82">
        <f ca="1">EV82*EXP(($C$6-0.5*$C$4^2)*$C$5+$C$4*SQRT($C$5)*_xlfn.NORM.S.INV(RAND()))</f>
        <v>149.04728061143672</v>
      </c>
      <c r="EX82">
        <f ca="1">EW82*EXP(($C$6-0.5*$C$4^2)*$C$5+$C$4*SQRT($C$5)*_xlfn.NORM.S.INV(RAND()))</f>
        <v>148.82609548862791</v>
      </c>
      <c r="EY82">
        <f ca="1">EX82*EXP(($C$6-0.5*$C$4^2)*$C$5+$C$4*SQRT($C$5)*_xlfn.NORM.S.INV(RAND()))</f>
        <v>144.76923372881382</v>
      </c>
      <c r="EZ82">
        <f ca="1">EY82*EXP(($C$6-0.5*$C$4^2)*$C$5+$C$4*SQRT($C$5)*_xlfn.NORM.S.INV(RAND()))</f>
        <v>145.94312209181416</v>
      </c>
      <c r="FA82">
        <f ca="1">EZ82*EXP(($C$6-0.5*$C$4^2)*$C$5+$C$4*SQRT($C$5)*_xlfn.NORM.S.INV(RAND()))</f>
        <v>145.32545967601502</v>
      </c>
      <c r="FB82">
        <f ca="1">FA82*EXP(($C$6-0.5*$C$4^2)*$C$5+$C$4*SQRT($C$5)*_xlfn.NORM.S.INV(RAND()))</f>
        <v>144.40036416070902</v>
      </c>
      <c r="FC82">
        <f ca="1">FB82*EXP(($C$6-0.5*$C$4^2)*$C$5+$C$4*SQRT($C$5)*_xlfn.NORM.S.INV(RAND()))</f>
        <v>144.40879545745926</v>
      </c>
      <c r="FD82">
        <f ca="1">FC82*EXP(($C$6-0.5*$C$4^2)*$C$5+$C$4*SQRT($C$5)*_xlfn.NORM.S.INV(RAND()))</f>
        <v>144.54819360331584</v>
      </c>
      <c r="FE82">
        <f ca="1">FD82*EXP(($C$6-0.5*$C$4^2)*$C$5+$C$4*SQRT($C$5)*_xlfn.NORM.S.INV(RAND()))</f>
        <v>142.41079754404632</v>
      </c>
      <c r="FF82">
        <f ca="1">FE82*EXP(($C$6-0.5*$C$4^2)*$C$5+$C$4*SQRT($C$5)*_xlfn.NORM.S.INV(RAND()))</f>
        <v>142.16546673933817</v>
      </c>
      <c r="FG82">
        <f ca="1">FF82*EXP(($C$6-0.5*$C$4^2)*$C$5+$C$4*SQRT($C$5)*_xlfn.NORM.S.INV(RAND()))</f>
        <v>146.74340811083383</v>
      </c>
      <c r="FH82">
        <f ca="1">FG82*EXP(($C$6-0.5*$C$4^2)*$C$5+$C$4*SQRT($C$5)*_xlfn.NORM.S.INV(RAND()))</f>
        <v>149.46711904633614</v>
      </c>
      <c r="FI82">
        <f ca="1">FH82*EXP(($C$6-0.5*$C$4^2)*$C$5+$C$4*SQRT($C$5)*_xlfn.NORM.S.INV(RAND()))</f>
        <v>150.11281851685305</v>
      </c>
      <c r="FJ82">
        <f ca="1">FI82*EXP(($C$6-0.5*$C$4^2)*$C$5+$C$4*SQRT($C$5)*_xlfn.NORM.S.INV(RAND()))</f>
        <v>149.74563464510635</v>
      </c>
      <c r="FK82">
        <f ca="1">FJ82*EXP(($C$6-0.5*$C$4^2)*$C$5+$C$4*SQRT($C$5)*_xlfn.NORM.S.INV(RAND()))</f>
        <v>147.31747812884714</v>
      </c>
      <c r="FL82">
        <f ca="1">FK82*EXP(($C$6-0.5*$C$4^2)*$C$5+$C$4*SQRT($C$5)*_xlfn.NORM.S.INV(RAND()))</f>
        <v>141.93143361280383</v>
      </c>
      <c r="FM82">
        <f ca="1">FL82*EXP(($C$6-0.5*$C$4^2)*$C$5+$C$4*SQRT($C$5)*_xlfn.NORM.S.INV(RAND()))</f>
        <v>141.73593049617122</v>
      </c>
      <c r="FN82">
        <f ca="1">FM82*EXP(($C$6-0.5*$C$4^2)*$C$5+$C$4*SQRT($C$5)*_xlfn.NORM.S.INV(RAND()))</f>
        <v>142.87610794761974</v>
      </c>
      <c r="FO82">
        <f ca="1">FN82*EXP(($C$6-0.5*$C$4^2)*$C$5+$C$4*SQRT($C$5)*_xlfn.NORM.S.INV(RAND()))</f>
        <v>144.43891179126686</v>
      </c>
      <c r="FP82">
        <f ca="1">FO82*EXP(($C$6-0.5*$C$4^2)*$C$5+$C$4*SQRT($C$5)*_xlfn.NORM.S.INV(RAND()))</f>
        <v>142.67472070923648</v>
      </c>
      <c r="FQ82">
        <f ca="1">FP82*EXP(($C$6-0.5*$C$4^2)*$C$5+$C$4*SQRT($C$5)*_xlfn.NORM.S.INV(RAND()))</f>
        <v>141.41226198209301</v>
      </c>
      <c r="FR82">
        <f ca="1">FQ82*EXP(($C$6-0.5*$C$4^2)*$C$5+$C$4*SQRT($C$5)*_xlfn.NORM.S.INV(RAND()))</f>
        <v>143.55873049861228</v>
      </c>
      <c r="FS82">
        <f ca="1">FR82*EXP(($C$6-0.5*$C$4^2)*$C$5+$C$4*SQRT($C$5)*_xlfn.NORM.S.INV(RAND()))</f>
        <v>141.45308367548066</v>
      </c>
      <c r="FT82">
        <f ca="1">FS82*EXP(($C$6-0.5*$C$4^2)*$C$5+$C$4*SQRT($C$5)*_xlfn.NORM.S.INV(RAND()))</f>
        <v>146.25144560272815</v>
      </c>
      <c r="FU82">
        <f ca="1">FT82*EXP(($C$6-0.5*$C$4^2)*$C$5+$C$4*SQRT($C$5)*_xlfn.NORM.S.INV(RAND()))</f>
        <v>149.16142715252306</v>
      </c>
      <c r="FV82">
        <f ca="1">FU82*EXP(($C$6-0.5*$C$4^2)*$C$5+$C$4*SQRT($C$5)*_xlfn.NORM.S.INV(RAND()))</f>
        <v>148.61067522284443</v>
      </c>
      <c r="FW82">
        <f ca="1">FV82*EXP(($C$6-0.5*$C$4^2)*$C$5+$C$4*SQRT($C$5)*_xlfn.NORM.S.INV(RAND()))</f>
        <v>147.64596721188278</v>
      </c>
      <c r="FX82">
        <f ca="1">FW82*EXP(($C$6-0.5*$C$4^2)*$C$5+$C$4*SQRT($C$5)*_xlfn.NORM.S.INV(RAND()))</f>
        <v>148.84427373702141</v>
      </c>
      <c r="FY82">
        <f ca="1">FX82*EXP(($C$6-0.5*$C$4^2)*$C$5+$C$4*SQRT($C$5)*_xlfn.NORM.S.INV(RAND()))</f>
        <v>147.91424625372596</v>
      </c>
      <c r="FZ82">
        <f ca="1">FY82*EXP(($C$6-0.5*$C$4^2)*$C$5+$C$4*SQRT($C$5)*_xlfn.NORM.S.INV(RAND()))</f>
        <v>147.70288743586948</v>
      </c>
      <c r="GA82">
        <f ca="1">FZ82*EXP(($C$6-0.5*$C$4^2)*$C$5+$C$4*SQRT($C$5)*_xlfn.NORM.S.INV(RAND()))</f>
        <v>146.2053637270854</v>
      </c>
      <c r="GB82">
        <f ca="1">GA82*EXP(($C$6-0.5*$C$4^2)*$C$5+$C$4*SQRT($C$5)*_xlfn.NORM.S.INV(RAND()))</f>
        <v>143.24536764712744</v>
      </c>
      <c r="GC82">
        <f ca="1">GB82*EXP(($C$6-0.5*$C$4^2)*$C$5+$C$4*SQRT($C$5)*_xlfn.NORM.S.INV(RAND()))</f>
        <v>146.99045901566615</v>
      </c>
      <c r="GD82">
        <f ca="1">GC82*EXP(($C$6-0.5*$C$4^2)*$C$5+$C$4*SQRT($C$5)*_xlfn.NORM.S.INV(RAND()))</f>
        <v>143.3590303325754</v>
      </c>
      <c r="GE82">
        <f ca="1">GD82*EXP(($C$6-0.5*$C$4^2)*$C$5+$C$4*SQRT($C$5)*_xlfn.NORM.S.INV(RAND()))</f>
        <v>144.43227487783165</v>
      </c>
      <c r="GF82">
        <f ca="1">GE82*EXP(($C$6-0.5*$C$4^2)*$C$5+$C$4*SQRT($C$5)*_xlfn.NORM.S.INV(RAND()))</f>
        <v>144.80611446909529</v>
      </c>
      <c r="GG82">
        <f ca="1">GF82*EXP(($C$6-0.5*$C$4^2)*$C$5+$C$4*SQRT($C$5)*_xlfn.NORM.S.INV(RAND()))</f>
        <v>146.29482745067537</v>
      </c>
      <c r="GH82">
        <f ca="1">GG82*EXP(($C$6-0.5*$C$4^2)*$C$5+$C$4*SQRT($C$5)*_xlfn.NORM.S.INV(RAND()))</f>
        <v>149.23226780979923</v>
      </c>
      <c r="GI82">
        <f ca="1">GH82*EXP(($C$6-0.5*$C$4^2)*$C$5+$C$4*SQRT($C$5)*_xlfn.NORM.S.INV(RAND()))</f>
        <v>147.35659145202624</v>
      </c>
      <c r="GJ82">
        <f ca="1">GI82*EXP(($C$6-0.5*$C$4^2)*$C$5+$C$4*SQRT($C$5)*_xlfn.NORM.S.INV(RAND()))</f>
        <v>151.71500175618726</v>
      </c>
      <c r="GK82">
        <f ca="1">GJ82*EXP(($C$6-0.5*$C$4^2)*$C$5+$C$4*SQRT($C$5)*_xlfn.NORM.S.INV(RAND()))</f>
        <v>147.27434743378001</v>
      </c>
      <c r="GL82">
        <f ca="1">GK82*EXP(($C$6-0.5*$C$4^2)*$C$5+$C$4*SQRT($C$5)*_xlfn.NORM.S.INV(RAND()))</f>
        <v>145.6531709828341</v>
      </c>
      <c r="GM82">
        <f ca="1">GL82*EXP(($C$6-0.5*$C$4^2)*$C$5+$C$4*SQRT($C$5)*_xlfn.NORM.S.INV(RAND()))</f>
        <v>144.4983817190224</v>
      </c>
      <c r="GN82">
        <f ca="1">GM82*EXP(($C$6-0.5*$C$4^2)*$C$5+$C$4*SQRT($C$5)*_xlfn.NORM.S.INV(RAND()))</f>
        <v>145.19952797988836</v>
      </c>
      <c r="GO82">
        <f ca="1">GN82*EXP(($C$6-0.5*$C$4^2)*$C$5+$C$4*SQRT($C$5)*_xlfn.NORM.S.INV(RAND()))</f>
        <v>144.62859409019939</v>
      </c>
      <c r="GP82">
        <f ca="1">GO82*EXP(($C$6-0.5*$C$4^2)*$C$5+$C$4*SQRT($C$5)*_xlfn.NORM.S.INV(RAND()))</f>
        <v>143.15781921521139</v>
      </c>
      <c r="GQ82">
        <f ca="1">GP82*EXP(($C$6-0.5*$C$4^2)*$C$5+$C$4*SQRT($C$5)*_xlfn.NORM.S.INV(RAND()))</f>
        <v>138.14776556803417</v>
      </c>
      <c r="GR82">
        <f ca="1">GQ82*EXP(($C$6-0.5*$C$4^2)*$C$5+$C$4*SQRT($C$5)*_xlfn.NORM.S.INV(RAND()))</f>
        <v>135.98046429468948</v>
      </c>
      <c r="GS82">
        <f ca="1">GR82*EXP(($C$6-0.5*$C$4^2)*$C$5+$C$4*SQRT($C$5)*_xlfn.NORM.S.INV(RAND()))</f>
        <v>134.01586440439294</v>
      </c>
      <c r="GT82">
        <f ca="1">GS82*EXP(($C$6-0.5*$C$4^2)*$C$5+$C$4*SQRT($C$5)*_xlfn.NORM.S.INV(RAND()))</f>
        <v>132.91408279890175</v>
      </c>
      <c r="GU82">
        <f ca="1">GT82*EXP(($C$6-0.5*$C$4^2)*$C$5+$C$4*SQRT($C$5)*_xlfn.NORM.S.INV(RAND()))</f>
        <v>133.07534019405884</v>
      </c>
      <c r="GV82">
        <f ca="1">GU82*EXP(($C$6-0.5*$C$4^2)*$C$5+$C$4*SQRT($C$5)*_xlfn.NORM.S.INV(RAND()))</f>
        <v>130.74765668900949</v>
      </c>
      <c r="GW82">
        <f ca="1">GV82*EXP(($C$6-0.5*$C$4^2)*$C$5+$C$4*SQRT($C$5)*_xlfn.NORM.S.INV(RAND()))</f>
        <v>133.49698370588331</v>
      </c>
      <c r="GX82">
        <f ca="1">GW82*EXP(($C$6-0.5*$C$4^2)*$C$5+$C$4*SQRT($C$5)*_xlfn.NORM.S.INV(RAND()))</f>
        <v>135.2339553290272</v>
      </c>
      <c r="GY82" s="26">
        <f t="shared" ca="1" si="2"/>
        <v>24.766044670972803</v>
      </c>
      <c r="GZ82">
        <f ca="1">GY82*EXP(-$C$6*$C$7)</f>
        <v>24.686371402900296</v>
      </c>
      <c r="HA82" s="26">
        <f t="shared" ca="1" si="3"/>
        <v>0</v>
      </c>
      <c r="HB82" s="26">
        <f ca="1">HA82*EXP(-$C$6*$C$7)</f>
        <v>0</v>
      </c>
    </row>
    <row r="83" spans="6:210" x14ac:dyDescent="0.35">
      <c r="F83" s="26">
        <f>F82</f>
        <v>156.69999999999999</v>
      </c>
      <c r="G83">
        <f ca="1">F83*EXP(($C$6-0.5*$C$4^2)*$C$5+$C$4*SQRT($C$5)*_xlfn.NORM.S.INV(RAND()))</f>
        <v>156.3905098894067</v>
      </c>
      <c r="H83">
        <f ca="1">G83*EXP(($C$6-0.5*$C$4^2)*$C$5+$C$4*SQRT($C$5)*_xlfn.NORM.S.INV(RAND()))</f>
        <v>156.33440698044262</v>
      </c>
      <c r="I83">
        <f ca="1">H83*EXP(($C$6-0.5*$C$4^2)*$C$5+$C$4*SQRT($C$5)*_xlfn.NORM.S.INV(RAND()))</f>
        <v>153.82060054846428</v>
      </c>
      <c r="J83">
        <f ca="1">I83*EXP(($C$6-0.5*$C$4^2)*$C$5+$C$4*SQRT($C$5)*_xlfn.NORM.S.INV(RAND()))</f>
        <v>153.69897230790681</v>
      </c>
      <c r="K83">
        <f ca="1">J83*EXP(($C$6-0.5*$C$4^2)*$C$5+$C$4*SQRT($C$5)*_xlfn.NORM.S.INV(RAND()))</f>
        <v>155.2433391401259</v>
      </c>
      <c r="L83">
        <f ca="1">K83*EXP(($C$6-0.5*$C$4^2)*$C$5+$C$4*SQRT($C$5)*_xlfn.NORM.S.INV(RAND()))</f>
        <v>157.81230218306928</v>
      </c>
      <c r="M83">
        <f ca="1">L83*EXP(($C$6-0.5*$C$4^2)*$C$5+$C$4*SQRT($C$5)*_xlfn.NORM.S.INV(RAND()))</f>
        <v>159.94093377979777</v>
      </c>
      <c r="N83">
        <f ca="1">M83*EXP(($C$6-0.5*$C$4^2)*$C$5+$C$4*SQRT($C$5)*_xlfn.NORM.S.INV(RAND()))</f>
        <v>163.6046051984803</v>
      </c>
      <c r="O83">
        <f ca="1">N83*EXP(($C$6-0.5*$C$4^2)*$C$5+$C$4*SQRT($C$5)*_xlfn.NORM.S.INV(RAND()))</f>
        <v>167.9317175048252</v>
      </c>
      <c r="P83">
        <f ca="1">O83*EXP(($C$6-0.5*$C$4^2)*$C$5+$C$4*SQRT($C$5)*_xlfn.NORM.S.INV(RAND()))</f>
        <v>169.88106008189942</v>
      </c>
      <c r="Q83">
        <f ca="1">P83*EXP(($C$6-0.5*$C$4^2)*$C$5+$C$4*SQRT($C$5)*_xlfn.NORM.S.INV(RAND()))</f>
        <v>169.39168956417859</v>
      </c>
      <c r="R83">
        <f ca="1">Q83*EXP(($C$6-0.5*$C$4^2)*$C$5+$C$4*SQRT($C$5)*_xlfn.NORM.S.INV(RAND()))</f>
        <v>161.41175157023469</v>
      </c>
      <c r="S83">
        <f ca="1">R83*EXP(($C$6-0.5*$C$4^2)*$C$5+$C$4*SQRT($C$5)*_xlfn.NORM.S.INV(RAND()))</f>
        <v>160.94075814817327</v>
      </c>
      <c r="T83">
        <f ca="1">S83*EXP(($C$6-0.5*$C$4^2)*$C$5+$C$4*SQRT($C$5)*_xlfn.NORM.S.INV(RAND()))</f>
        <v>166.68216161051043</v>
      </c>
      <c r="U83">
        <f ca="1">T83*EXP(($C$6-0.5*$C$4^2)*$C$5+$C$4*SQRT($C$5)*_xlfn.NORM.S.INV(RAND()))</f>
        <v>166.47531455707059</v>
      </c>
      <c r="V83">
        <f ca="1">U83*EXP(($C$6-0.5*$C$4^2)*$C$5+$C$4*SQRT($C$5)*_xlfn.NORM.S.INV(RAND()))</f>
        <v>166.69265076392583</v>
      </c>
      <c r="W83">
        <f ca="1">V83*EXP(($C$6-0.5*$C$4^2)*$C$5+$C$4*SQRT($C$5)*_xlfn.NORM.S.INV(RAND()))</f>
        <v>167.88029965618435</v>
      </c>
      <c r="X83">
        <f ca="1">W83*EXP(($C$6-0.5*$C$4^2)*$C$5+$C$4*SQRT($C$5)*_xlfn.NORM.S.INV(RAND()))</f>
        <v>168.65791051949591</v>
      </c>
      <c r="Y83">
        <f ca="1">X83*EXP(($C$6-0.5*$C$4^2)*$C$5+$C$4*SQRT($C$5)*_xlfn.NORM.S.INV(RAND()))</f>
        <v>171.55296716510463</v>
      </c>
      <c r="Z83">
        <f ca="1">Y83*EXP(($C$6-0.5*$C$4^2)*$C$5+$C$4*SQRT($C$5)*_xlfn.NORM.S.INV(RAND()))</f>
        <v>171.79372714081137</v>
      </c>
      <c r="AA83">
        <f ca="1">Z83*EXP(($C$6-0.5*$C$4^2)*$C$5+$C$4*SQRT($C$5)*_xlfn.NORM.S.INV(RAND()))</f>
        <v>170.78461255010996</v>
      </c>
      <c r="AB83">
        <f ca="1">AA83*EXP(($C$6-0.5*$C$4^2)*$C$5+$C$4*SQRT($C$5)*_xlfn.NORM.S.INV(RAND()))</f>
        <v>171.9773452497457</v>
      </c>
      <c r="AC83">
        <f ca="1">AB83*EXP(($C$6-0.5*$C$4^2)*$C$5+$C$4*SQRT($C$5)*_xlfn.NORM.S.INV(RAND()))</f>
        <v>166.97962232671173</v>
      </c>
      <c r="AD83">
        <f ca="1">AC83*EXP(($C$6-0.5*$C$4^2)*$C$5+$C$4*SQRT($C$5)*_xlfn.NORM.S.INV(RAND()))</f>
        <v>164.07960685402199</v>
      </c>
      <c r="AE83">
        <f ca="1">AD83*EXP(($C$6-0.5*$C$4^2)*$C$5+$C$4*SQRT($C$5)*_xlfn.NORM.S.INV(RAND()))</f>
        <v>161.72028198876637</v>
      </c>
      <c r="AF83">
        <f ca="1">AE83*EXP(($C$6-0.5*$C$4^2)*$C$5+$C$4*SQRT($C$5)*_xlfn.NORM.S.INV(RAND()))</f>
        <v>158.49730075196058</v>
      </c>
      <c r="AG83">
        <f ca="1">AF83*EXP(($C$6-0.5*$C$4^2)*$C$5+$C$4*SQRT($C$5)*_xlfn.NORM.S.INV(RAND()))</f>
        <v>154.01485930544433</v>
      </c>
      <c r="AH83">
        <f ca="1">AG83*EXP(($C$6-0.5*$C$4^2)*$C$5+$C$4*SQRT($C$5)*_xlfn.NORM.S.INV(RAND()))</f>
        <v>151.96201643958261</v>
      </c>
      <c r="AI83">
        <f ca="1">AH83*EXP(($C$6-0.5*$C$4^2)*$C$5+$C$4*SQRT($C$5)*_xlfn.NORM.S.INV(RAND()))</f>
        <v>151.81272324754562</v>
      </c>
      <c r="AJ83">
        <f ca="1">AI83*EXP(($C$6-0.5*$C$4^2)*$C$5+$C$4*SQRT($C$5)*_xlfn.NORM.S.INV(RAND()))</f>
        <v>148.70722299852685</v>
      </c>
      <c r="AK83">
        <f ca="1">AJ83*EXP(($C$6-0.5*$C$4^2)*$C$5+$C$4*SQRT($C$5)*_xlfn.NORM.S.INV(RAND()))</f>
        <v>144.8035067243097</v>
      </c>
      <c r="AL83">
        <f ca="1">AK83*EXP(($C$6-0.5*$C$4^2)*$C$5+$C$4*SQRT($C$5)*_xlfn.NORM.S.INV(RAND()))</f>
        <v>145.33198459906177</v>
      </c>
      <c r="AM83">
        <f ca="1">AL83*EXP(($C$6-0.5*$C$4^2)*$C$5+$C$4*SQRT($C$5)*_xlfn.NORM.S.INV(RAND()))</f>
        <v>146.66927190118639</v>
      </c>
      <c r="AN83">
        <f ca="1">AM83*EXP(($C$6-0.5*$C$4^2)*$C$5+$C$4*SQRT($C$5)*_xlfn.NORM.S.INV(RAND()))</f>
        <v>145.40316524346997</v>
      </c>
      <c r="AO83">
        <f ca="1">AN83*EXP(($C$6-0.5*$C$4^2)*$C$5+$C$4*SQRT($C$5)*_xlfn.NORM.S.INV(RAND()))</f>
        <v>145.6739813946773</v>
      </c>
      <c r="AP83">
        <f ca="1">AO83*EXP(($C$6-0.5*$C$4^2)*$C$5+$C$4*SQRT($C$5)*_xlfn.NORM.S.INV(RAND()))</f>
        <v>150.79492089561597</v>
      </c>
      <c r="AQ83">
        <f ca="1">AP83*EXP(($C$6-0.5*$C$4^2)*$C$5+$C$4*SQRT($C$5)*_xlfn.NORM.S.INV(RAND()))</f>
        <v>150.17091647328829</v>
      </c>
      <c r="AR83">
        <f ca="1">AQ83*EXP(($C$6-0.5*$C$4^2)*$C$5+$C$4*SQRT($C$5)*_xlfn.NORM.S.INV(RAND()))</f>
        <v>152.25207798186608</v>
      </c>
      <c r="AS83">
        <f ca="1">AR83*EXP(($C$6-0.5*$C$4^2)*$C$5+$C$4*SQRT($C$5)*_xlfn.NORM.S.INV(RAND()))</f>
        <v>154.16906830131788</v>
      </c>
      <c r="AT83">
        <f ca="1">AS83*EXP(($C$6-0.5*$C$4^2)*$C$5+$C$4*SQRT($C$5)*_xlfn.NORM.S.INV(RAND()))</f>
        <v>152.70650634775657</v>
      </c>
      <c r="AU83">
        <f ca="1">AT83*EXP(($C$6-0.5*$C$4^2)*$C$5+$C$4*SQRT($C$5)*_xlfn.NORM.S.INV(RAND()))</f>
        <v>156.26665602186085</v>
      </c>
      <c r="AV83">
        <f ca="1">AU83*EXP(($C$6-0.5*$C$4^2)*$C$5+$C$4*SQRT($C$5)*_xlfn.NORM.S.INV(RAND()))</f>
        <v>162.01982469669227</v>
      </c>
      <c r="AW83">
        <f ca="1">AV83*EXP(($C$6-0.5*$C$4^2)*$C$5+$C$4*SQRT($C$5)*_xlfn.NORM.S.INV(RAND()))</f>
        <v>158.34101657240458</v>
      </c>
      <c r="AX83">
        <f ca="1">AW83*EXP(($C$6-0.5*$C$4^2)*$C$5+$C$4*SQRT($C$5)*_xlfn.NORM.S.INV(RAND()))</f>
        <v>158.5821168198307</v>
      </c>
      <c r="AY83">
        <f ca="1">AX83*EXP(($C$6-0.5*$C$4^2)*$C$5+$C$4*SQRT($C$5)*_xlfn.NORM.S.INV(RAND()))</f>
        <v>159.87644299275857</v>
      </c>
      <c r="AZ83">
        <f ca="1">AY83*EXP(($C$6-0.5*$C$4^2)*$C$5+$C$4*SQRT($C$5)*_xlfn.NORM.S.INV(RAND()))</f>
        <v>159.75107251573468</v>
      </c>
      <c r="BA83">
        <f ca="1">AZ83*EXP(($C$6-0.5*$C$4^2)*$C$5+$C$4*SQRT($C$5)*_xlfn.NORM.S.INV(RAND()))</f>
        <v>156.22402338362411</v>
      </c>
      <c r="BB83">
        <f ca="1">BA83*EXP(($C$6-0.5*$C$4^2)*$C$5+$C$4*SQRT($C$5)*_xlfn.NORM.S.INV(RAND()))</f>
        <v>152.99994485203513</v>
      </c>
      <c r="BC83">
        <f ca="1">BB83*EXP(($C$6-0.5*$C$4^2)*$C$5+$C$4*SQRT($C$5)*_xlfn.NORM.S.INV(RAND()))</f>
        <v>152.61706341029705</v>
      </c>
      <c r="BD83">
        <f ca="1">BC83*EXP(($C$6-0.5*$C$4^2)*$C$5+$C$4*SQRT($C$5)*_xlfn.NORM.S.INV(RAND()))</f>
        <v>152.10108332905446</v>
      </c>
      <c r="BE83">
        <f ca="1">BD83*EXP(($C$6-0.5*$C$4^2)*$C$5+$C$4*SQRT($C$5)*_xlfn.NORM.S.INV(RAND()))</f>
        <v>153.94755896159145</v>
      </c>
      <c r="BF83">
        <f ca="1">BE83*EXP(($C$6-0.5*$C$4^2)*$C$5+$C$4*SQRT($C$5)*_xlfn.NORM.S.INV(RAND()))</f>
        <v>151.73004806041152</v>
      </c>
      <c r="BG83">
        <f ca="1">BF83*EXP(($C$6-0.5*$C$4^2)*$C$5+$C$4*SQRT($C$5)*_xlfn.NORM.S.INV(RAND()))</f>
        <v>153.96479427752351</v>
      </c>
      <c r="BH83">
        <f ca="1">BG83*EXP(($C$6-0.5*$C$4^2)*$C$5+$C$4*SQRT($C$5)*_xlfn.NORM.S.INV(RAND()))</f>
        <v>152.6313916958018</v>
      </c>
      <c r="BI83">
        <f ca="1">BH83*EXP(($C$6-0.5*$C$4^2)*$C$5+$C$4*SQRT($C$5)*_xlfn.NORM.S.INV(RAND()))</f>
        <v>154.61167572166238</v>
      </c>
      <c r="BJ83">
        <f ca="1">BI83*EXP(($C$6-0.5*$C$4^2)*$C$5+$C$4*SQRT($C$5)*_xlfn.NORM.S.INV(RAND()))</f>
        <v>148.30187653188759</v>
      </c>
      <c r="BK83">
        <f ca="1">BJ83*EXP(($C$6-0.5*$C$4^2)*$C$5+$C$4*SQRT($C$5)*_xlfn.NORM.S.INV(RAND()))</f>
        <v>151.77779826099876</v>
      </c>
      <c r="BL83">
        <f ca="1">BK83*EXP(($C$6-0.5*$C$4^2)*$C$5+$C$4*SQRT($C$5)*_xlfn.NORM.S.INV(RAND()))</f>
        <v>148.21312211528226</v>
      </c>
      <c r="BM83">
        <f ca="1">BL83*EXP(($C$6-0.5*$C$4^2)*$C$5+$C$4*SQRT($C$5)*_xlfn.NORM.S.INV(RAND()))</f>
        <v>145.62496780286276</v>
      </c>
      <c r="BN83">
        <f ca="1">BM83*EXP(($C$6-0.5*$C$4^2)*$C$5+$C$4*SQRT($C$5)*_xlfn.NORM.S.INV(RAND()))</f>
        <v>144.47620991637459</v>
      </c>
      <c r="BO83">
        <f ca="1">BN83*EXP(($C$6-0.5*$C$4^2)*$C$5+$C$4*SQRT($C$5)*_xlfn.NORM.S.INV(RAND()))</f>
        <v>145.31354436279645</v>
      </c>
      <c r="BP83">
        <f ca="1">BO83*EXP(($C$6-0.5*$C$4^2)*$C$5+$C$4*SQRT($C$5)*_xlfn.NORM.S.INV(RAND()))</f>
        <v>145.31197737800085</v>
      </c>
      <c r="BQ83">
        <f ca="1">BP83*EXP(($C$6-0.5*$C$4^2)*$C$5+$C$4*SQRT($C$5)*_xlfn.NORM.S.INV(RAND()))</f>
        <v>150.15740526271969</v>
      </c>
      <c r="BR83">
        <f ca="1">BQ83*EXP(($C$6-0.5*$C$4^2)*$C$5+$C$4*SQRT($C$5)*_xlfn.NORM.S.INV(RAND()))</f>
        <v>149.56151888558338</v>
      </c>
      <c r="BS83">
        <f ca="1">BR83*EXP(($C$6-0.5*$C$4^2)*$C$5+$C$4*SQRT($C$5)*_xlfn.NORM.S.INV(RAND()))</f>
        <v>150.03148881461144</v>
      </c>
      <c r="BT83">
        <f ca="1">BS83*EXP(($C$6-0.5*$C$4^2)*$C$5+$C$4*SQRT($C$5)*_xlfn.NORM.S.INV(RAND()))</f>
        <v>151.48422951706337</v>
      </c>
      <c r="BU83">
        <f ca="1">BT83*EXP(($C$6-0.5*$C$4^2)*$C$5+$C$4*SQRT($C$5)*_xlfn.NORM.S.INV(RAND()))</f>
        <v>151.02011502924779</v>
      </c>
      <c r="BV83">
        <f ca="1">BU83*EXP(($C$6-0.5*$C$4^2)*$C$5+$C$4*SQRT($C$5)*_xlfn.NORM.S.INV(RAND()))</f>
        <v>154.54085376507712</v>
      </c>
      <c r="BW83">
        <f ca="1">BV83*EXP(($C$6-0.5*$C$4^2)*$C$5+$C$4*SQRT($C$5)*_xlfn.NORM.S.INV(RAND()))</f>
        <v>152.92250235950993</v>
      </c>
      <c r="BX83">
        <f ca="1">BW83*EXP(($C$6-0.5*$C$4^2)*$C$5+$C$4*SQRT($C$5)*_xlfn.NORM.S.INV(RAND()))</f>
        <v>149.23529790305773</v>
      </c>
      <c r="BY83">
        <f ca="1">BX83*EXP(($C$6-0.5*$C$4^2)*$C$5+$C$4*SQRT($C$5)*_xlfn.NORM.S.INV(RAND()))</f>
        <v>153.58720895883295</v>
      </c>
      <c r="BZ83">
        <f ca="1">BY83*EXP(($C$6-0.5*$C$4^2)*$C$5+$C$4*SQRT($C$5)*_xlfn.NORM.S.INV(RAND()))</f>
        <v>153.23029868264413</v>
      </c>
      <c r="CA83">
        <f ca="1">BZ83*EXP(($C$6-0.5*$C$4^2)*$C$5+$C$4*SQRT($C$5)*_xlfn.NORM.S.INV(RAND()))</f>
        <v>153.28964536059539</v>
      </c>
      <c r="CB83">
        <f ca="1">CA83*EXP(($C$6-0.5*$C$4^2)*$C$5+$C$4*SQRT($C$5)*_xlfn.NORM.S.INV(RAND()))</f>
        <v>154.73442774098874</v>
      </c>
      <c r="CC83">
        <f ca="1">CB83*EXP(($C$6-0.5*$C$4^2)*$C$5+$C$4*SQRT($C$5)*_xlfn.NORM.S.INV(RAND()))</f>
        <v>159.71164561638824</v>
      </c>
      <c r="CD83">
        <f ca="1">CC83*EXP(($C$6-0.5*$C$4^2)*$C$5+$C$4*SQRT($C$5)*_xlfn.NORM.S.INV(RAND()))</f>
        <v>156.77223161666402</v>
      </c>
      <c r="CE83">
        <f ca="1">CD83*EXP(($C$6-0.5*$C$4^2)*$C$5+$C$4*SQRT($C$5)*_xlfn.NORM.S.INV(RAND()))</f>
        <v>157.21374877412762</v>
      </c>
      <c r="CF83">
        <f ca="1">CE83*EXP(($C$6-0.5*$C$4^2)*$C$5+$C$4*SQRT($C$5)*_xlfn.NORM.S.INV(RAND()))</f>
        <v>154.04611900116058</v>
      </c>
      <c r="CG83">
        <f ca="1">CF83*EXP(($C$6-0.5*$C$4^2)*$C$5+$C$4*SQRT($C$5)*_xlfn.NORM.S.INV(RAND()))</f>
        <v>154.55602535583668</v>
      </c>
      <c r="CH83">
        <f ca="1">CG83*EXP(($C$6-0.5*$C$4^2)*$C$5+$C$4*SQRT($C$5)*_xlfn.NORM.S.INV(RAND()))</f>
        <v>156.7324049187074</v>
      </c>
      <c r="CI83">
        <f ca="1">CH83*EXP(($C$6-0.5*$C$4^2)*$C$5+$C$4*SQRT($C$5)*_xlfn.NORM.S.INV(RAND()))</f>
        <v>152.61643833356959</v>
      </c>
      <c r="CJ83">
        <f ca="1">CI83*EXP(($C$6-0.5*$C$4^2)*$C$5+$C$4*SQRT($C$5)*_xlfn.NORM.S.INV(RAND()))</f>
        <v>152.80268505657898</v>
      </c>
      <c r="CK83">
        <f ca="1">CJ83*EXP(($C$6-0.5*$C$4^2)*$C$5+$C$4*SQRT($C$5)*_xlfn.NORM.S.INV(RAND()))</f>
        <v>155.63932379206918</v>
      </c>
      <c r="CL83">
        <f ca="1">CK83*EXP(($C$6-0.5*$C$4^2)*$C$5+$C$4*SQRT($C$5)*_xlfn.NORM.S.INV(RAND()))</f>
        <v>151.71475916744058</v>
      </c>
      <c r="CM83">
        <f ca="1">CL83*EXP(($C$6-0.5*$C$4^2)*$C$5+$C$4*SQRT($C$5)*_xlfn.NORM.S.INV(RAND()))</f>
        <v>150.91192308429382</v>
      </c>
      <c r="CN83">
        <f ca="1">CM83*EXP(($C$6-0.5*$C$4^2)*$C$5+$C$4*SQRT($C$5)*_xlfn.NORM.S.INV(RAND()))</f>
        <v>146.06446414170458</v>
      </c>
      <c r="CO83">
        <f ca="1">CN83*EXP(($C$6-0.5*$C$4^2)*$C$5+$C$4*SQRT($C$5)*_xlfn.NORM.S.INV(RAND()))</f>
        <v>141.98451040254901</v>
      </c>
      <c r="CP83">
        <f ca="1">CO83*EXP(($C$6-0.5*$C$4^2)*$C$5+$C$4*SQRT($C$5)*_xlfn.NORM.S.INV(RAND()))</f>
        <v>144.76880792677218</v>
      </c>
      <c r="CQ83">
        <f ca="1">CP83*EXP(($C$6-0.5*$C$4^2)*$C$5+$C$4*SQRT($C$5)*_xlfn.NORM.S.INV(RAND()))</f>
        <v>147.25026696132971</v>
      </c>
      <c r="CR83">
        <f ca="1">CQ83*EXP(($C$6-0.5*$C$4^2)*$C$5+$C$4*SQRT($C$5)*_xlfn.NORM.S.INV(RAND()))</f>
        <v>141.93779189514512</v>
      </c>
      <c r="CS83">
        <f ca="1">CR83*EXP(($C$6-0.5*$C$4^2)*$C$5+$C$4*SQRT($C$5)*_xlfn.NORM.S.INV(RAND()))</f>
        <v>140.44978943035886</v>
      </c>
      <c r="CT83">
        <f ca="1">CS83*EXP(($C$6-0.5*$C$4^2)*$C$5+$C$4*SQRT($C$5)*_xlfn.NORM.S.INV(RAND()))</f>
        <v>140.0086452975749</v>
      </c>
      <c r="CU83">
        <f ca="1">CT83*EXP(($C$6-0.5*$C$4^2)*$C$5+$C$4*SQRT($C$5)*_xlfn.NORM.S.INV(RAND()))</f>
        <v>137.37142120221171</v>
      </c>
      <c r="CV83">
        <f ca="1">CU83*EXP(($C$6-0.5*$C$4^2)*$C$5+$C$4*SQRT($C$5)*_xlfn.NORM.S.INV(RAND()))</f>
        <v>138.98608063270035</v>
      </c>
      <c r="CW83">
        <f ca="1">CV83*EXP(($C$6-0.5*$C$4^2)*$C$5+$C$4*SQRT($C$5)*_xlfn.NORM.S.INV(RAND()))</f>
        <v>142.36108140011351</v>
      </c>
      <c r="CX83">
        <f ca="1">CW83*EXP(($C$6-0.5*$C$4^2)*$C$5+$C$4*SQRT($C$5)*_xlfn.NORM.S.INV(RAND()))</f>
        <v>145.58457764310319</v>
      </c>
      <c r="CY83">
        <f ca="1">CX83*EXP(($C$6-0.5*$C$4^2)*$C$5+$C$4*SQRT($C$5)*_xlfn.NORM.S.INV(RAND()))</f>
        <v>142.52037153352623</v>
      </c>
      <c r="CZ83">
        <f ca="1">CY83*EXP(($C$6-0.5*$C$4^2)*$C$5+$C$4*SQRT($C$5)*_xlfn.NORM.S.INV(RAND()))</f>
        <v>144.81681343138141</v>
      </c>
      <c r="DA83">
        <f ca="1">CZ83*EXP(($C$6-0.5*$C$4^2)*$C$5+$C$4*SQRT($C$5)*_xlfn.NORM.S.INV(RAND()))</f>
        <v>146.28980655783158</v>
      </c>
      <c r="DB83">
        <f ca="1">DA83*EXP(($C$6-0.5*$C$4^2)*$C$5+$C$4*SQRT($C$5)*_xlfn.NORM.S.INV(RAND()))</f>
        <v>146.47389866706163</v>
      </c>
      <c r="DC83">
        <f ca="1">DB83*EXP(($C$6-0.5*$C$4^2)*$C$5+$C$4*SQRT($C$5)*_xlfn.NORM.S.INV(RAND()))</f>
        <v>146.98316686602533</v>
      </c>
      <c r="DD83">
        <f ca="1">DC83*EXP(($C$6-0.5*$C$4^2)*$C$5+$C$4*SQRT($C$5)*_xlfn.NORM.S.INV(RAND()))</f>
        <v>150.50708604033292</v>
      </c>
      <c r="DE83">
        <f ca="1">DD83*EXP(($C$6-0.5*$C$4^2)*$C$5+$C$4*SQRT($C$5)*_xlfn.NORM.S.INV(RAND()))</f>
        <v>147.60857247462027</v>
      </c>
      <c r="DF83">
        <f ca="1">DE83*EXP(($C$6-0.5*$C$4^2)*$C$5+$C$4*SQRT($C$5)*_xlfn.NORM.S.INV(RAND()))</f>
        <v>152.22665763146838</v>
      </c>
      <c r="DG83">
        <f ca="1">DF83*EXP(($C$6-0.5*$C$4^2)*$C$5+$C$4*SQRT($C$5)*_xlfn.NORM.S.INV(RAND()))</f>
        <v>151.16612887539617</v>
      </c>
      <c r="DH83">
        <f ca="1">DG83*EXP(($C$6-0.5*$C$4^2)*$C$5+$C$4*SQRT($C$5)*_xlfn.NORM.S.INV(RAND()))</f>
        <v>148.8748030803458</v>
      </c>
      <c r="DI83">
        <f ca="1">DH83*EXP(($C$6-0.5*$C$4^2)*$C$5+$C$4*SQRT($C$5)*_xlfn.NORM.S.INV(RAND()))</f>
        <v>151.60501759260919</v>
      </c>
      <c r="DJ83">
        <f ca="1">DI83*EXP(($C$6-0.5*$C$4^2)*$C$5+$C$4*SQRT($C$5)*_xlfn.NORM.S.INV(RAND()))</f>
        <v>150.74114053017968</v>
      </c>
      <c r="DK83">
        <f ca="1">DJ83*EXP(($C$6-0.5*$C$4^2)*$C$5+$C$4*SQRT($C$5)*_xlfn.NORM.S.INV(RAND()))</f>
        <v>150.76303091900076</v>
      </c>
      <c r="DL83">
        <f ca="1">DK83*EXP(($C$6-0.5*$C$4^2)*$C$5+$C$4*SQRT($C$5)*_xlfn.NORM.S.INV(RAND()))</f>
        <v>153.03752489045564</v>
      </c>
      <c r="DM83">
        <f ca="1">DL83*EXP(($C$6-0.5*$C$4^2)*$C$5+$C$4*SQRT($C$5)*_xlfn.NORM.S.INV(RAND()))</f>
        <v>154.30958811923142</v>
      </c>
      <c r="DN83">
        <f ca="1">DM83*EXP(($C$6-0.5*$C$4^2)*$C$5+$C$4*SQRT($C$5)*_xlfn.NORM.S.INV(RAND()))</f>
        <v>155.18647697985389</v>
      </c>
      <c r="DO83">
        <f ca="1">DN83*EXP(($C$6-0.5*$C$4^2)*$C$5+$C$4*SQRT($C$5)*_xlfn.NORM.S.INV(RAND()))</f>
        <v>153.03940031860859</v>
      </c>
      <c r="DP83">
        <f ca="1">DO83*EXP(($C$6-0.5*$C$4^2)*$C$5+$C$4*SQRT($C$5)*_xlfn.NORM.S.INV(RAND()))</f>
        <v>151.83149074252827</v>
      </c>
      <c r="DQ83">
        <f ca="1">DP83*EXP(($C$6-0.5*$C$4^2)*$C$5+$C$4*SQRT($C$5)*_xlfn.NORM.S.INV(RAND()))</f>
        <v>147.64550679409447</v>
      </c>
      <c r="DR83">
        <f ca="1">DQ83*EXP(($C$6-0.5*$C$4^2)*$C$5+$C$4*SQRT($C$5)*_xlfn.NORM.S.INV(RAND()))</f>
        <v>144.72683330040485</v>
      </c>
      <c r="DS83">
        <f ca="1">DR83*EXP(($C$6-0.5*$C$4^2)*$C$5+$C$4*SQRT($C$5)*_xlfn.NORM.S.INV(RAND()))</f>
        <v>146.38769834094711</v>
      </c>
      <c r="DT83">
        <f ca="1">DS83*EXP(($C$6-0.5*$C$4^2)*$C$5+$C$4*SQRT($C$5)*_xlfn.NORM.S.INV(RAND()))</f>
        <v>148.09159925155961</v>
      </c>
      <c r="DU83">
        <f ca="1">DT83*EXP(($C$6-0.5*$C$4^2)*$C$5+$C$4*SQRT($C$5)*_xlfn.NORM.S.INV(RAND()))</f>
        <v>148.72519024015645</v>
      </c>
      <c r="DV83">
        <f ca="1">DU83*EXP(($C$6-0.5*$C$4^2)*$C$5+$C$4*SQRT($C$5)*_xlfn.NORM.S.INV(RAND()))</f>
        <v>146.49392824880158</v>
      </c>
      <c r="DW83">
        <f ca="1">DV83*EXP(($C$6-0.5*$C$4^2)*$C$5+$C$4*SQRT($C$5)*_xlfn.NORM.S.INV(RAND()))</f>
        <v>149.84828704883199</v>
      </c>
      <c r="DX83">
        <f ca="1">DW83*EXP(($C$6-0.5*$C$4^2)*$C$5+$C$4*SQRT($C$5)*_xlfn.NORM.S.INV(RAND()))</f>
        <v>148.83194743388853</v>
      </c>
      <c r="DY83">
        <f ca="1">DX83*EXP(($C$6-0.5*$C$4^2)*$C$5+$C$4*SQRT($C$5)*_xlfn.NORM.S.INV(RAND()))</f>
        <v>150.36282626825931</v>
      </c>
      <c r="DZ83">
        <f ca="1">DY83*EXP(($C$6-0.5*$C$4^2)*$C$5+$C$4*SQRT($C$5)*_xlfn.NORM.S.INV(RAND()))</f>
        <v>152.60460813169823</v>
      </c>
      <c r="EA83">
        <f ca="1">DZ83*EXP(($C$6-0.5*$C$4^2)*$C$5+$C$4*SQRT($C$5)*_xlfn.NORM.S.INV(RAND()))</f>
        <v>150.75082493701396</v>
      </c>
      <c r="EB83">
        <f ca="1">EA83*EXP(($C$6-0.5*$C$4^2)*$C$5+$C$4*SQRT($C$5)*_xlfn.NORM.S.INV(RAND()))</f>
        <v>152.20682140862149</v>
      </c>
      <c r="EC83">
        <f ca="1">EB83*EXP(($C$6-0.5*$C$4^2)*$C$5+$C$4*SQRT($C$5)*_xlfn.NORM.S.INV(RAND()))</f>
        <v>153.20040004110498</v>
      </c>
      <c r="ED83">
        <f ca="1">EC83*EXP(($C$6-0.5*$C$4^2)*$C$5+$C$4*SQRT($C$5)*_xlfn.NORM.S.INV(RAND()))</f>
        <v>157.35611168484331</v>
      </c>
      <c r="EE83">
        <f ca="1">ED83*EXP(($C$6-0.5*$C$4^2)*$C$5+$C$4*SQRT($C$5)*_xlfn.NORM.S.INV(RAND()))</f>
        <v>157.17214729821907</v>
      </c>
      <c r="EF83">
        <f ca="1">EE83*EXP(($C$6-0.5*$C$4^2)*$C$5+$C$4*SQRT($C$5)*_xlfn.NORM.S.INV(RAND()))</f>
        <v>159.67590058112387</v>
      </c>
      <c r="EG83">
        <f ca="1">EF83*EXP(($C$6-0.5*$C$4^2)*$C$5+$C$4*SQRT($C$5)*_xlfn.NORM.S.INV(RAND()))</f>
        <v>161.44218803106466</v>
      </c>
      <c r="EH83">
        <f ca="1">EG83*EXP(($C$6-0.5*$C$4^2)*$C$5+$C$4*SQRT($C$5)*_xlfn.NORM.S.INV(RAND()))</f>
        <v>159.14797699871369</v>
      </c>
      <c r="EI83">
        <f ca="1">EH83*EXP(($C$6-0.5*$C$4^2)*$C$5+$C$4*SQRT($C$5)*_xlfn.NORM.S.INV(RAND()))</f>
        <v>159.81906356960243</v>
      </c>
      <c r="EJ83">
        <f ca="1">EI83*EXP(($C$6-0.5*$C$4^2)*$C$5+$C$4*SQRT($C$5)*_xlfn.NORM.S.INV(RAND()))</f>
        <v>161.93379352306897</v>
      </c>
      <c r="EK83">
        <f ca="1">EJ83*EXP(($C$6-0.5*$C$4^2)*$C$5+$C$4*SQRT($C$5)*_xlfn.NORM.S.INV(RAND()))</f>
        <v>161.21089351967026</v>
      </c>
      <c r="EL83">
        <f ca="1">EK83*EXP(($C$6-0.5*$C$4^2)*$C$5+$C$4*SQRT($C$5)*_xlfn.NORM.S.INV(RAND()))</f>
        <v>158.96420057251646</v>
      </c>
      <c r="EM83">
        <f ca="1">EL83*EXP(($C$6-0.5*$C$4^2)*$C$5+$C$4*SQRT($C$5)*_xlfn.NORM.S.INV(RAND()))</f>
        <v>163.99194779733085</v>
      </c>
      <c r="EN83">
        <f ca="1">EM83*EXP(($C$6-0.5*$C$4^2)*$C$5+$C$4*SQRT($C$5)*_xlfn.NORM.S.INV(RAND()))</f>
        <v>165.71263165705324</v>
      </c>
      <c r="EO83">
        <f ca="1">EN83*EXP(($C$6-0.5*$C$4^2)*$C$5+$C$4*SQRT($C$5)*_xlfn.NORM.S.INV(RAND()))</f>
        <v>171.78195809879193</v>
      </c>
      <c r="EP83">
        <f ca="1">EO83*EXP(($C$6-0.5*$C$4^2)*$C$5+$C$4*SQRT($C$5)*_xlfn.NORM.S.INV(RAND()))</f>
        <v>169.07509116915705</v>
      </c>
      <c r="EQ83">
        <f ca="1">EP83*EXP(($C$6-0.5*$C$4^2)*$C$5+$C$4*SQRT($C$5)*_xlfn.NORM.S.INV(RAND()))</f>
        <v>167.30095377361474</v>
      </c>
      <c r="ER83">
        <f ca="1">EQ83*EXP(($C$6-0.5*$C$4^2)*$C$5+$C$4*SQRT($C$5)*_xlfn.NORM.S.INV(RAND()))</f>
        <v>168.27402370441638</v>
      </c>
      <c r="ES83">
        <f ca="1">ER83*EXP(($C$6-0.5*$C$4^2)*$C$5+$C$4*SQRT($C$5)*_xlfn.NORM.S.INV(RAND()))</f>
        <v>167.49387767473857</v>
      </c>
      <c r="ET83">
        <f ca="1">ES83*EXP(($C$6-0.5*$C$4^2)*$C$5+$C$4*SQRT($C$5)*_xlfn.NORM.S.INV(RAND()))</f>
        <v>174.36485666933592</v>
      </c>
      <c r="EU83">
        <f ca="1">ET83*EXP(($C$6-0.5*$C$4^2)*$C$5+$C$4*SQRT($C$5)*_xlfn.NORM.S.INV(RAND()))</f>
        <v>175.78738588965177</v>
      </c>
      <c r="EV83">
        <f ca="1">EU83*EXP(($C$6-0.5*$C$4^2)*$C$5+$C$4*SQRT($C$5)*_xlfn.NORM.S.INV(RAND()))</f>
        <v>172.49917000146425</v>
      </c>
      <c r="EW83">
        <f ca="1">EV83*EXP(($C$6-0.5*$C$4^2)*$C$5+$C$4*SQRT($C$5)*_xlfn.NORM.S.INV(RAND()))</f>
        <v>175.53653438328973</v>
      </c>
      <c r="EX83">
        <f ca="1">EW83*EXP(($C$6-0.5*$C$4^2)*$C$5+$C$4*SQRT($C$5)*_xlfn.NORM.S.INV(RAND()))</f>
        <v>176.24279847378173</v>
      </c>
      <c r="EY83">
        <f ca="1">EX83*EXP(($C$6-0.5*$C$4^2)*$C$5+$C$4*SQRT($C$5)*_xlfn.NORM.S.INV(RAND()))</f>
        <v>174.84378666264945</v>
      </c>
      <c r="EZ83">
        <f ca="1">EY83*EXP(($C$6-0.5*$C$4^2)*$C$5+$C$4*SQRT($C$5)*_xlfn.NORM.S.INV(RAND()))</f>
        <v>178.36872385761575</v>
      </c>
      <c r="FA83">
        <f ca="1">EZ83*EXP(($C$6-0.5*$C$4^2)*$C$5+$C$4*SQRT($C$5)*_xlfn.NORM.S.INV(RAND()))</f>
        <v>167.52827344155983</v>
      </c>
      <c r="FB83">
        <f ca="1">FA83*EXP(($C$6-0.5*$C$4^2)*$C$5+$C$4*SQRT($C$5)*_xlfn.NORM.S.INV(RAND()))</f>
        <v>165.88168072389786</v>
      </c>
      <c r="FC83">
        <f ca="1">FB83*EXP(($C$6-0.5*$C$4^2)*$C$5+$C$4*SQRT($C$5)*_xlfn.NORM.S.INV(RAND()))</f>
        <v>170.60114750534791</v>
      </c>
      <c r="FD83">
        <f ca="1">FC83*EXP(($C$6-0.5*$C$4^2)*$C$5+$C$4*SQRT($C$5)*_xlfn.NORM.S.INV(RAND()))</f>
        <v>174.39670490573056</v>
      </c>
      <c r="FE83">
        <f ca="1">FD83*EXP(($C$6-0.5*$C$4^2)*$C$5+$C$4*SQRT($C$5)*_xlfn.NORM.S.INV(RAND()))</f>
        <v>177.38113637936118</v>
      </c>
      <c r="FF83">
        <f ca="1">FE83*EXP(($C$6-0.5*$C$4^2)*$C$5+$C$4*SQRT($C$5)*_xlfn.NORM.S.INV(RAND()))</f>
        <v>173.01347086447666</v>
      </c>
      <c r="FG83">
        <f ca="1">FF83*EXP(($C$6-0.5*$C$4^2)*$C$5+$C$4*SQRT($C$5)*_xlfn.NORM.S.INV(RAND()))</f>
        <v>175.45557159220405</v>
      </c>
      <c r="FH83">
        <f ca="1">FG83*EXP(($C$6-0.5*$C$4^2)*$C$5+$C$4*SQRT($C$5)*_xlfn.NORM.S.INV(RAND()))</f>
        <v>176.97947525469283</v>
      </c>
      <c r="FI83">
        <f ca="1">FH83*EXP(($C$6-0.5*$C$4^2)*$C$5+$C$4*SQRT($C$5)*_xlfn.NORM.S.INV(RAND()))</f>
        <v>172.90466229118596</v>
      </c>
      <c r="FJ83">
        <f ca="1">FI83*EXP(($C$6-0.5*$C$4^2)*$C$5+$C$4*SQRT($C$5)*_xlfn.NORM.S.INV(RAND()))</f>
        <v>168.85257195295119</v>
      </c>
      <c r="FK83">
        <f ca="1">FJ83*EXP(($C$6-0.5*$C$4^2)*$C$5+$C$4*SQRT($C$5)*_xlfn.NORM.S.INV(RAND()))</f>
        <v>168.62051242466839</v>
      </c>
      <c r="FL83">
        <f ca="1">FK83*EXP(($C$6-0.5*$C$4^2)*$C$5+$C$4*SQRT($C$5)*_xlfn.NORM.S.INV(RAND()))</f>
        <v>164.83884751547879</v>
      </c>
      <c r="FM83">
        <f ca="1">FL83*EXP(($C$6-0.5*$C$4^2)*$C$5+$C$4*SQRT($C$5)*_xlfn.NORM.S.INV(RAND()))</f>
        <v>164.34707480045785</v>
      </c>
      <c r="FN83">
        <f ca="1">FM83*EXP(($C$6-0.5*$C$4^2)*$C$5+$C$4*SQRT($C$5)*_xlfn.NORM.S.INV(RAND()))</f>
        <v>165.6950952676755</v>
      </c>
      <c r="FO83">
        <f ca="1">FN83*EXP(($C$6-0.5*$C$4^2)*$C$5+$C$4*SQRT($C$5)*_xlfn.NORM.S.INV(RAND()))</f>
        <v>166.2752302983788</v>
      </c>
      <c r="FP83">
        <f ca="1">FO83*EXP(($C$6-0.5*$C$4^2)*$C$5+$C$4*SQRT($C$5)*_xlfn.NORM.S.INV(RAND()))</f>
        <v>166.33787689056919</v>
      </c>
      <c r="FQ83">
        <f ca="1">FP83*EXP(($C$6-0.5*$C$4^2)*$C$5+$C$4*SQRT($C$5)*_xlfn.NORM.S.INV(RAND()))</f>
        <v>168.97454590184054</v>
      </c>
      <c r="FR83">
        <f ca="1">FQ83*EXP(($C$6-0.5*$C$4^2)*$C$5+$C$4*SQRT($C$5)*_xlfn.NORM.S.INV(RAND()))</f>
        <v>165.89103497034003</v>
      </c>
      <c r="FS83">
        <f ca="1">FR83*EXP(($C$6-0.5*$C$4^2)*$C$5+$C$4*SQRT($C$5)*_xlfn.NORM.S.INV(RAND()))</f>
        <v>165.45109949496916</v>
      </c>
      <c r="FT83">
        <f ca="1">FS83*EXP(($C$6-0.5*$C$4^2)*$C$5+$C$4*SQRT($C$5)*_xlfn.NORM.S.INV(RAND()))</f>
        <v>168.59360286304067</v>
      </c>
      <c r="FU83">
        <f ca="1">FT83*EXP(($C$6-0.5*$C$4^2)*$C$5+$C$4*SQRT($C$5)*_xlfn.NORM.S.INV(RAND()))</f>
        <v>164.38403672811404</v>
      </c>
      <c r="FV83">
        <f ca="1">FU83*EXP(($C$6-0.5*$C$4^2)*$C$5+$C$4*SQRT($C$5)*_xlfn.NORM.S.INV(RAND()))</f>
        <v>167.38076036695216</v>
      </c>
      <c r="FW83">
        <f ca="1">FV83*EXP(($C$6-0.5*$C$4^2)*$C$5+$C$4*SQRT($C$5)*_xlfn.NORM.S.INV(RAND()))</f>
        <v>168.1992465056519</v>
      </c>
      <c r="FX83">
        <f ca="1">FW83*EXP(($C$6-0.5*$C$4^2)*$C$5+$C$4*SQRT($C$5)*_xlfn.NORM.S.INV(RAND()))</f>
        <v>167.04767934400428</v>
      </c>
      <c r="FY83">
        <f ca="1">FX83*EXP(($C$6-0.5*$C$4^2)*$C$5+$C$4*SQRT($C$5)*_xlfn.NORM.S.INV(RAND()))</f>
        <v>164.96771219849748</v>
      </c>
      <c r="FZ83">
        <f ca="1">FY83*EXP(($C$6-0.5*$C$4^2)*$C$5+$C$4*SQRT($C$5)*_xlfn.NORM.S.INV(RAND()))</f>
        <v>161.59031495785601</v>
      </c>
      <c r="GA83">
        <f ca="1">FZ83*EXP(($C$6-0.5*$C$4^2)*$C$5+$C$4*SQRT($C$5)*_xlfn.NORM.S.INV(RAND()))</f>
        <v>159.74059931892344</v>
      </c>
      <c r="GB83">
        <f ca="1">GA83*EXP(($C$6-0.5*$C$4^2)*$C$5+$C$4*SQRT($C$5)*_xlfn.NORM.S.INV(RAND()))</f>
        <v>156.58662376613361</v>
      </c>
      <c r="GC83">
        <f ca="1">GB83*EXP(($C$6-0.5*$C$4^2)*$C$5+$C$4*SQRT($C$5)*_xlfn.NORM.S.INV(RAND()))</f>
        <v>158.97453931601885</v>
      </c>
      <c r="GD83">
        <f ca="1">GC83*EXP(($C$6-0.5*$C$4^2)*$C$5+$C$4*SQRT($C$5)*_xlfn.NORM.S.INV(RAND()))</f>
        <v>153.52413301671953</v>
      </c>
      <c r="GE83">
        <f ca="1">GD83*EXP(($C$6-0.5*$C$4^2)*$C$5+$C$4*SQRT($C$5)*_xlfn.NORM.S.INV(RAND()))</f>
        <v>149.72927628962253</v>
      </c>
      <c r="GF83">
        <f ca="1">GE83*EXP(($C$6-0.5*$C$4^2)*$C$5+$C$4*SQRT($C$5)*_xlfn.NORM.S.INV(RAND()))</f>
        <v>149.42582410730253</v>
      </c>
      <c r="GG83">
        <f ca="1">GF83*EXP(($C$6-0.5*$C$4^2)*$C$5+$C$4*SQRT($C$5)*_xlfn.NORM.S.INV(RAND()))</f>
        <v>148.07278924234313</v>
      </c>
      <c r="GH83">
        <f ca="1">GG83*EXP(($C$6-0.5*$C$4^2)*$C$5+$C$4*SQRT($C$5)*_xlfn.NORM.S.INV(RAND()))</f>
        <v>150.71616715645797</v>
      </c>
      <c r="GI83">
        <f ca="1">GH83*EXP(($C$6-0.5*$C$4^2)*$C$5+$C$4*SQRT($C$5)*_xlfn.NORM.S.INV(RAND()))</f>
        <v>150.18874752465314</v>
      </c>
      <c r="GJ83">
        <f ca="1">GI83*EXP(($C$6-0.5*$C$4^2)*$C$5+$C$4*SQRT($C$5)*_xlfn.NORM.S.INV(RAND()))</f>
        <v>147.39161443579064</v>
      </c>
      <c r="GK83">
        <f ca="1">GJ83*EXP(($C$6-0.5*$C$4^2)*$C$5+$C$4*SQRT($C$5)*_xlfn.NORM.S.INV(RAND()))</f>
        <v>149.9324567522921</v>
      </c>
      <c r="GL83">
        <f ca="1">GK83*EXP(($C$6-0.5*$C$4^2)*$C$5+$C$4*SQRT($C$5)*_xlfn.NORM.S.INV(RAND()))</f>
        <v>151.18317073832023</v>
      </c>
      <c r="GM83">
        <f ca="1">GL83*EXP(($C$6-0.5*$C$4^2)*$C$5+$C$4*SQRT($C$5)*_xlfn.NORM.S.INV(RAND()))</f>
        <v>151.08566282613856</v>
      </c>
      <c r="GN83">
        <f ca="1">GM83*EXP(($C$6-0.5*$C$4^2)*$C$5+$C$4*SQRT($C$5)*_xlfn.NORM.S.INV(RAND()))</f>
        <v>145.40355578217273</v>
      </c>
      <c r="GO83">
        <f ca="1">GN83*EXP(($C$6-0.5*$C$4^2)*$C$5+$C$4*SQRT($C$5)*_xlfn.NORM.S.INV(RAND()))</f>
        <v>146.56087740375457</v>
      </c>
      <c r="GP83">
        <f ca="1">GO83*EXP(($C$6-0.5*$C$4^2)*$C$5+$C$4*SQRT($C$5)*_xlfn.NORM.S.INV(RAND()))</f>
        <v>151.28615255943507</v>
      </c>
      <c r="GQ83">
        <f ca="1">GP83*EXP(($C$6-0.5*$C$4^2)*$C$5+$C$4*SQRT($C$5)*_xlfn.NORM.S.INV(RAND()))</f>
        <v>149.8642270245499</v>
      </c>
      <c r="GR83">
        <f ca="1">GQ83*EXP(($C$6-0.5*$C$4^2)*$C$5+$C$4*SQRT($C$5)*_xlfn.NORM.S.INV(RAND()))</f>
        <v>149.07404795820452</v>
      </c>
      <c r="GS83">
        <f ca="1">GR83*EXP(($C$6-0.5*$C$4^2)*$C$5+$C$4*SQRT($C$5)*_xlfn.NORM.S.INV(RAND()))</f>
        <v>148.23886797759531</v>
      </c>
      <c r="GT83">
        <f ca="1">GS83*EXP(($C$6-0.5*$C$4^2)*$C$5+$C$4*SQRT($C$5)*_xlfn.NORM.S.INV(RAND()))</f>
        <v>147.48747653143323</v>
      </c>
      <c r="GU83">
        <f ca="1">GT83*EXP(($C$6-0.5*$C$4^2)*$C$5+$C$4*SQRT($C$5)*_xlfn.NORM.S.INV(RAND()))</f>
        <v>144.69214939555627</v>
      </c>
      <c r="GV83">
        <f ca="1">GU83*EXP(($C$6-0.5*$C$4^2)*$C$5+$C$4*SQRT($C$5)*_xlfn.NORM.S.INV(RAND()))</f>
        <v>148.7567292856703</v>
      </c>
      <c r="GW83">
        <f ca="1">GV83*EXP(($C$6-0.5*$C$4^2)*$C$5+$C$4*SQRT($C$5)*_xlfn.NORM.S.INV(RAND()))</f>
        <v>155.56570993494108</v>
      </c>
      <c r="GX83">
        <f ca="1">GW83*EXP(($C$6-0.5*$C$4^2)*$C$5+$C$4*SQRT($C$5)*_xlfn.NORM.S.INV(RAND()))</f>
        <v>153.02582154307478</v>
      </c>
      <c r="GY83" s="26">
        <f t="shared" ca="1" si="2"/>
        <v>6.9741784569252161</v>
      </c>
      <c r="GZ83">
        <f ca="1">GY83*EXP(-$C$6*$C$7)</f>
        <v>6.9517422707208292</v>
      </c>
      <c r="HA83" s="26">
        <f t="shared" ca="1" si="3"/>
        <v>0</v>
      </c>
      <c r="HB83" s="26">
        <f ca="1">HA83*EXP(-$C$6*$C$7)</f>
        <v>0</v>
      </c>
    </row>
    <row r="84" spans="6:210" x14ac:dyDescent="0.35">
      <c r="F84" s="26">
        <f>F83</f>
        <v>156.69999999999999</v>
      </c>
      <c r="G84">
        <f ca="1">F84*EXP(($C$6-0.5*$C$4^2)*$C$5+$C$4*SQRT($C$5)*_xlfn.NORM.S.INV(RAND()))</f>
        <v>155.18920722421987</v>
      </c>
      <c r="H84">
        <f ca="1">G84*EXP(($C$6-0.5*$C$4^2)*$C$5+$C$4*SQRT($C$5)*_xlfn.NORM.S.INV(RAND()))</f>
        <v>154.43737671038701</v>
      </c>
      <c r="I84">
        <f ca="1">H84*EXP(($C$6-0.5*$C$4^2)*$C$5+$C$4*SQRT($C$5)*_xlfn.NORM.S.INV(RAND()))</f>
        <v>157.07146098673883</v>
      </c>
      <c r="J84">
        <f ca="1">I84*EXP(($C$6-0.5*$C$4^2)*$C$5+$C$4*SQRT($C$5)*_xlfn.NORM.S.INV(RAND()))</f>
        <v>160.87988451779447</v>
      </c>
      <c r="K84">
        <f ca="1">J84*EXP(($C$6-0.5*$C$4^2)*$C$5+$C$4*SQRT($C$5)*_xlfn.NORM.S.INV(RAND()))</f>
        <v>162.93649420494867</v>
      </c>
      <c r="L84">
        <f ca="1">K84*EXP(($C$6-0.5*$C$4^2)*$C$5+$C$4*SQRT($C$5)*_xlfn.NORM.S.INV(RAND()))</f>
        <v>162.14238951382475</v>
      </c>
      <c r="M84">
        <f ca="1">L84*EXP(($C$6-0.5*$C$4^2)*$C$5+$C$4*SQRT($C$5)*_xlfn.NORM.S.INV(RAND()))</f>
        <v>163.37481496864442</v>
      </c>
      <c r="N84">
        <f ca="1">M84*EXP(($C$6-0.5*$C$4^2)*$C$5+$C$4*SQRT($C$5)*_xlfn.NORM.S.INV(RAND()))</f>
        <v>159.77453817540271</v>
      </c>
      <c r="O84">
        <f ca="1">N84*EXP(($C$6-0.5*$C$4^2)*$C$5+$C$4*SQRT($C$5)*_xlfn.NORM.S.INV(RAND()))</f>
        <v>159.8046485844846</v>
      </c>
      <c r="P84">
        <f ca="1">O84*EXP(($C$6-0.5*$C$4^2)*$C$5+$C$4*SQRT($C$5)*_xlfn.NORM.S.INV(RAND()))</f>
        <v>158.59112912573468</v>
      </c>
      <c r="Q84">
        <f ca="1">P84*EXP(($C$6-0.5*$C$4^2)*$C$5+$C$4*SQRT($C$5)*_xlfn.NORM.S.INV(RAND()))</f>
        <v>155.17655404632109</v>
      </c>
      <c r="R84">
        <f ca="1">Q84*EXP(($C$6-0.5*$C$4^2)*$C$5+$C$4*SQRT($C$5)*_xlfn.NORM.S.INV(RAND()))</f>
        <v>153.18308157829765</v>
      </c>
      <c r="S84">
        <f ca="1">R84*EXP(($C$6-0.5*$C$4^2)*$C$5+$C$4*SQRT($C$5)*_xlfn.NORM.S.INV(RAND()))</f>
        <v>154.35481119104205</v>
      </c>
      <c r="T84">
        <f ca="1">S84*EXP(($C$6-0.5*$C$4^2)*$C$5+$C$4*SQRT($C$5)*_xlfn.NORM.S.INV(RAND()))</f>
        <v>157.78636721510918</v>
      </c>
      <c r="U84">
        <f ca="1">T84*EXP(($C$6-0.5*$C$4^2)*$C$5+$C$4*SQRT($C$5)*_xlfn.NORM.S.INV(RAND()))</f>
        <v>154.88464515942533</v>
      </c>
      <c r="V84">
        <f ca="1">U84*EXP(($C$6-0.5*$C$4^2)*$C$5+$C$4*SQRT($C$5)*_xlfn.NORM.S.INV(RAND()))</f>
        <v>152.03408061812638</v>
      </c>
      <c r="W84">
        <f ca="1">V84*EXP(($C$6-0.5*$C$4^2)*$C$5+$C$4*SQRT($C$5)*_xlfn.NORM.S.INV(RAND()))</f>
        <v>153.62102270157763</v>
      </c>
      <c r="X84">
        <f ca="1">W84*EXP(($C$6-0.5*$C$4^2)*$C$5+$C$4*SQRT($C$5)*_xlfn.NORM.S.INV(RAND()))</f>
        <v>150.68065884937053</v>
      </c>
      <c r="Y84">
        <f ca="1">X84*EXP(($C$6-0.5*$C$4^2)*$C$5+$C$4*SQRT($C$5)*_xlfn.NORM.S.INV(RAND()))</f>
        <v>154.19786135045842</v>
      </c>
      <c r="Z84">
        <f ca="1">Y84*EXP(($C$6-0.5*$C$4^2)*$C$5+$C$4*SQRT($C$5)*_xlfn.NORM.S.INV(RAND()))</f>
        <v>156.16996056422332</v>
      </c>
      <c r="AA84">
        <f ca="1">Z84*EXP(($C$6-0.5*$C$4^2)*$C$5+$C$4*SQRT($C$5)*_xlfn.NORM.S.INV(RAND()))</f>
        <v>153.77555111251749</v>
      </c>
      <c r="AB84">
        <f ca="1">AA84*EXP(($C$6-0.5*$C$4^2)*$C$5+$C$4*SQRT($C$5)*_xlfn.NORM.S.INV(RAND()))</f>
        <v>153.60223451091269</v>
      </c>
      <c r="AC84">
        <f ca="1">AB84*EXP(($C$6-0.5*$C$4^2)*$C$5+$C$4*SQRT($C$5)*_xlfn.NORM.S.INV(RAND()))</f>
        <v>152.2986611747975</v>
      </c>
      <c r="AD84">
        <f ca="1">AC84*EXP(($C$6-0.5*$C$4^2)*$C$5+$C$4*SQRT($C$5)*_xlfn.NORM.S.INV(RAND()))</f>
        <v>155.65604490408518</v>
      </c>
      <c r="AE84">
        <f ca="1">AD84*EXP(($C$6-0.5*$C$4^2)*$C$5+$C$4*SQRT($C$5)*_xlfn.NORM.S.INV(RAND()))</f>
        <v>150.49142494211625</v>
      </c>
      <c r="AF84">
        <f ca="1">AE84*EXP(($C$6-0.5*$C$4^2)*$C$5+$C$4*SQRT($C$5)*_xlfn.NORM.S.INV(RAND()))</f>
        <v>153.33143026343532</v>
      </c>
      <c r="AG84">
        <f ca="1">AF84*EXP(($C$6-0.5*$C$4^2)*$C$5+$C$4*SQRT($C$5)*_xlfn.NORM.S.INV(RAND()))</f>
        <v>155.47805855419054</v>
      </c>
      <c r="AH84">
        <f ca="1">AG84*EXP(($C$6-0.5*$C$4^2)*$C$5+$C$4*SQRT($C$5)*_xlfn.NORM.S.INV(RAND()))</f>
        <v>151.1253966463826</v>
      </c>
      <c r="AI84">
        <f ca="1">AH84*EXP(($C$6-0.5*$C$4^2)*$C$5+$C$4*SQRT($C$5)*_xlfn.NORM.S.INV(RAND()))</f>
        <v>153.38979390284567</v>
      </c>
      <c r="AJ84">
        <f ca="1">AI84*EXP(($C$6-0.5*$C$4^2)*$C$5+$C$4*SQRT($C$5)*_xlfn.NORM.S.INV(RAND()))</f>
        <v>154.0549121172584</v>
      </c>
      <c r="AK84">
        <f ca="1">AJ84*EXP(($C$6-0.5*$C$4^2)*$C$5+$C$4*SQRT($C$5)*_xlfn.NORM.S.INV(RAND()))</f>
        <v>157.54862243798908</v>
      </c>
      <c r="AL84">
        <f ca="1">AK84*EXP(($C$6-0.5*$C$4^2)*$C$5+$C$4*SQRT($C$5)*_xlfn.NORM.S.INV(RAND()))</f>
        <v>158.04903579975078</v>
      </c>
      <c r="AM84">
        <f ca="1">AL84*EXP(($C$6-0.5*$C$4^2)*$C$5+$C$4*SQRT($C$5)*_xlfn.NORM.S.INV(RAND()))</f>
        <v>162.51691946346548</v>
      </c>
      <c r="AN84">
        <f ca="1">AM84*EXP(($C$6-0.5*$C$4^2)*$C$5+$C$4*SQRT($C$5)*_xlfn.NORM.S.INV(RAND()))</f>
        <v>163.53893088389793</v>
      </c>
      <c r="AO84">
        <f ca="1">AN84*EXP(($C$6-0.5*$C$4^2)*$C$5+$C$4*SQRT($C$5)*_xlfn.NORM.S.INV(RAND()))</f>
        <v>160.33250619698285</v>
      </c>
      <c r="AP84">
        <f ca="1">AO84*EXP(($C$6-0.5*$C$4^2)*$C$5+$C$4*SQRT($C$5)*_xlfn.NORM.S.INV(RAND()))</f>
        <v>157.65659372863394</v>
      </c>
      <c r="AQ84">
        <f ca="1">AP84*EXP(($C$6-0.5*$C$4^2)*$C$5+$C$4*SQRT($C$5)*_xlfn.NORM.S.INV(RAND()))</f>
        <v>153.99472207145482</v>
      </c>
      <c r="AR84">
        <f ca="1">AQ84*EXP(($C$6-0.5*$C$4^2)*$C$5+$C$4*SQRT($C$5)*_xlfn.NORM.S.INV(RAND()))</f>
        <v>155.59168670967205</v>
      </c>
      <c r="AS84">
        <f ca="1">AR84*EXP(($C$6-0.5*$C$4^2)*$C$5+$C$4*SQRT($C$5)*_xlfn.NORM.S.INV(RAND()))</f>
        <v>160.64101360800689</v>
      </c>
      <c r="AT84">
        <f ca="1">AS84*EXP(($C$6-0.5*$C$4^2)*$C$5+$C$4*SQRT($C$5)*_xlfn.NORM.S.INV(RAND()))</f>
        <v>158.69375189789838</v>
      </c>
      <c r="AU84">
        <f ca="1">AT84*EXP(($C$6-0.5*$C$4^2)*$C$5+$C$4*SQRT($C$5)*_xlfn.NORM.S.INV(RAND()))</f>
        <v>152.86237859668</v>
      </c>
      <c r="AV84">
        <f ca="1">AU84*EXP(($C$6-0.5*$C$4^2)*$C$5+$C$4*SQRT($C$5)*_xlfn.NORM.S.INV(RAND()))</f>
        <v>155.16638185641528</v>
      </c>
      <c r="AW84">
        <f ca="1">AV84*EXP(($C$6-0.5*$C$4^2)*$C$5+$C$4*SQRT($C$5)*_xlfn.NORM.S.INV(RAND()))</f>
        <v>152.07199474419605</v>
      </c>
      <c r="AX84">
        <f ca="1">AW84*EXP(($C$6-0.5*$C$4^2)*$C$5+$C$4*SQRT($C$5)*_xlfn.NORM.S.INV(RAND()))</f>
        <v>151.03907495191748</v>
      </c>
      <c r="AY84">
        <f ca="1">AX84*EXP(($C$6-0.5*$C$4^2)*$C$5+$C$4*SQRT($C$5)*_xlfn.NORM.S.INV(RAND()))</f>
        <v>147.93947251516704</v>
      </c>
      <c r="AZ84">
        <f ca="1">AY84*EXP(($C$6-0.5*$C$4^2)*$C$5+$C$4*SQRT($C$5)*_xlfn.NORM.S.INV(RAND()))</f>
        <v>150.9187436071627</v>
      </c>
      <c r="BA84">
        <f ca="1">AZ84*EXP(($C$6-0.5*$C$4^2)*$C$5+$C$4*SQRT($C$5)*_xlfn.NORM.S.INV(RAND()))</f>
        <v>150.95187540440293</v>
      </c>
      <c r="BB84">
        <f ca="1">BA84*EXP(($C$6-0.5*$C$4^2)*$C$5+$C$4*SQRT($C$5)*_xlfn.NORM.S.INV(RAND()))</f>
        <v>153.51813116596432</v>
      </c>
      <c r="BC84">
        <f ca="1">BB84*EXP(($C$6-0.5*$C$4^2)*$C$5+$C$4*SQRT($C$5)*_xlfn.NORM.S.INV(RAND()))</f>
        <v>151.60448316699339</v>
      </c>
      <c r="BD84">
        <f ca="1">BC84*EXP(($C$6-0.5*$C$4^2)*$C$5+$C$4*SQRT($C$5)*_xlfn.NORM.S.INV(RAND()))</f>
        <v>149.06326288562329</v>
      </c>
      <c r="BE84">
        <f ca="1">BD84*EXP(($C$6-0.5*$C$4^2)*$C$5+$C$4*SQRT($C$5)*_xlfn.NORM.S.INV(RAND()))</f>
        <v>149.48742536128759</v>
      </c>
      <c r="BF84">
        <f ca="1">BE84*EXP(($C$6-0.5*$C$4^2)*$C$5+$C$4*SQRT($C$5)*_xlfn.NORM.S.INV(RAND()))</f>
        <v>149.35570880429424</v>
      </c>
      <c r="BG84">
        <f ca="1">BF84*EXP(($C$6-0.5*$C$4^2)*$C$5+$C$4*SQRT($C$5)*_xlfn.NORM.S.INV(RAND()))</f>
        <v>149.43175927232366</v>
      </c>
      <c r="BH84">
        <f ca="1">BG84*EXP(($C$6-0.5*$C$4^2)*$C$5+$C$4*SQRT($C$5)*_xlfn.NORM.S.INV(RAND()))</f>
        <v>150.54598522045518</v>
      </c>
      <c r="BI84">
        <f ca="1">BH84*EXP(($C$6-0.5*$C$4^2)*$C$5+$C$4*SQRT($C$5)*_xlfn.NORM.S.INV(RAND()))</f>
        <v>150.21880550809112</v>
      </c>
      <c r="BJ84">
        <f ca="1">BI84*EXP(($C$6-0.5*$C$4^2)*$C$5+$C$4*SQRT($C$5)*_xlfn.NORM.S.INV(RAND()))</f>
        <v>155.74314439986441</v>
      </c>
      <c r="BK84">
        <f ca="1">BJ84*EXP(($C$6-0.5*$C$4^2)*$C$5+$C$4*SQRT($C$5)*_xlfn.NORM.S.INV(RAND()))</f>
        <v>158.18446955823865</v>
      </c>
      <c r="BL84">
        <f ca="1">BK84*EXP(($C$6-0.5*$C$4^2)*$C$5+$C$4*SQRT($C$5)*_xlfn.NORM.S.INV(RAND()))</f>
        <v>161.26861161990982</v>
      </c>
      <c r="BM84">
        <f ca="1">BL84*EXP(($C$6-0.5*$C$4^2)*$C$5+$C$4*SQRT($C$5)*_xlfn.NORM.S.INV(RAND()))</f>
        <v>161.3234824338216</v>
      </c>
      <c r="BN84">
        <f ca="1">BM84*EXP(($C$6-0.5*$C$4^2)*$C$5+$C$4*SQRT($C$5)*_xlfn.NORM.S.INV(RAND()))</f>
        <v>166.62548479771792</v>
      </c>
      <c r="BO84">
        <f ca="1">BN84*EXP(($C$6-0.5*$C$4^2)*$C$5+$C$4*SQRT($C$5)*_xlfn.NORM.S.INV(RAND()))</f>
        <v>170.02077691776699</v>
      </c>
      <c r="BP84">
        <f ca="1">BO84*EXP(($C$6-0.5*$C$4^2)*$C$5+$C$4*SQRT($C$5)*_xlfn.NORM.S.INV(RAND()))</f>
        <v>175.07326796213533</v>
      </c>
      <c r="BQ84">
        <f ca="1">BP84*EXP(($C$6-0.5*$C$4^2)*$C$5+$C$4*SQRT($C$5)*_xlfn.NORM.S.INV(RAND()))</f>
        <v>173.55353975388761</v>
      </c>
      <c r="BR84">
        <f ca="1">BQ84*EXP(($C$6-0.5*$C$4^2)*$C$5+$C$4*SQRT($C$5)*_xlfn.NORM.S.INV(RAND()))</f>
        <v>174.45646315111125</v>
      </c>
      <c r="BS84">
        <f ca="1">BR84*EXP(($C$6-0.5*$C$4^2)*$C$5+$C$4*SQRT($C$5)*_xlfn.NORM.S.INV(RAND()))</f>
        <v>176.97901322963841</v>
      </c>
      <c r="BT84">
        <f ca="1">BS84*EXP(($C$6-0.5*$C$4^2)*$C$5+$C$4*SQRT($C$5)*_xlfn.NORM.S.INV(RAND()))</f>
        <v>175.27615527748063</v>
      </c>
      <c r="BU84">
        <f ca="1">BT84*EXP(($C$6-0.5*$C$4^2)*$C$5+$C$4*SQRT($C$5)*_xlfn.NORM.S.INV(RAND()))</f>
        <v>174.04926843951631</v>
      </c>
      <c r="BV84">
        <f ca="1">BU84*EXP(($C$6-0.5*$C$4^2)*$C$5+$C$4*SQRT($C$5)*_xlfn.NORM.S.INV(RAND()))</f>
        <v>173.48690058172042</v>
      </c>
      <c r="BW84">
        <f ca="1">BV84*EXP(($C$6-0.5*$C$4^2)*$C$5+$C$4*SQRT($C$5)*_xlfn.NORM.S.INV(RAND()))</f>
        <v>177.07269535669434</v>
      </c>
      <c r="BX84">
        <f ca="1">BW84*EXP(($C$6-0.5*$C$4^2)*$C$5+$C$4*SQRT($C$5)*_xlfn.NORM.S.INV(RAND()))</f>
        <v>177.72049438721379</v>
      </c>
      <c r="BY84">
        <f ca="1">BX84*EXP(($C$6-0.5*$C$4^2)*$C$5+$C$4*SQRT($C$5)*_xlfn.NORM.S.INV(RAND()))</f>
        <v>177.92296871767087</v>
      </c>
      <c r="BZ84">
        <f ca="1">BY84*EXP(($C$6-0.5*$C$4^2)*$C$5+$C$4*SQRT($C$5)*_xlfn.NORM.S.INV(RAND()))</f>
        <v>176.22969539041455</v>
      </c>
      <c r="CA84">
        <f ca="1">BZ84*EXP(($C$6-0.5*$C$4^2)*$C$5+$C$4*SQRT($C$5)*_xlfn.NORM.S.INV(RAND()))</f>
        <v>182.51392388008989</v>
      </c>
      <c r="CB84">
        <f ca="1">CA84*EXP(($C$6-0.5*$C$4^2)*$C$5+$C$4*SQRT($C$5)*_xlfn.NORM.S.INV(RAND()))</f>
        <v>180.81641411564965</v>
      </c>
      <c r="CC84">
        <f ca="1">CB84*EXP(($C$6-0.5*$C$4^2)*$C$5+$C$4*SQRT($C$5)*_xlfn.NORM.S.INV(RAND()))</f>
        <v>178.0629452867226</v>
      </c>
      <c r="CD84">
        <f ca="1">CC84*EXP(($C$6-0.5*$C$4^2)*$C$5+$C$4*SQRT($C$5)*_xlfn.NORM.S.INV(RAND()))</f>
        <v>170.22641007325353</v>
      </c>
      <c r="CE84">
        <f ca="1">CD84*EXP(($C$6-0.5*$C$4^2)*$C$5+$C$4*SQRT($C$5)*_xlfn.NORM.S.INV(RAND()))</f>
        <v>165.59819114552317</v>
      </c>
      <c r="CF84">
        <f ca="1">CE84*EXP(($C$6-0.5*$C$4^2)*$C$5+$C$4*SQRT($C$5)*_xlfn.NORM.S.INV(RAND()))</f>
        <v>166.02769575518934</v>
      </c>
      <c r="CG84">
        <f ca="1">CF84*EXP(($C$6-0.5*$C$4^2)*$C$5+$C$4*SQRT($C$5)*_xlfn.NORM.S.INV(RAND()))</f>
        <v>163.8874673977009</v>
      </c>
      <c r="CH84">
        <f ca="1">CG84*EXP(($C$6-0.5*$C$4^2)*$C$5+$C$4*SQRT($C$5)*_xlfn.NORM.S.INV(RAND()))</f>
        <v>165.10515352031652</v>
      </c>
      <c r="CI84">
        <f ca="1">CH84*EXP(($C$6-0.5*$C$4^2)*$C$5+$C$4*SQRT($C$5)*_xlfn.NORM.S.INV(RAND()))</f>
        <v>167.38935211893349</v>
      </c>
      <c r="CJ84">
        <f ca="1">CI84*EXP(($C$6-0.5*$C$4^2)*$C$5+$C$4*SQRT($C$5)*_xlfn.NORM.S.INV(RAND()))</f>
        <v>169.74554491437775</v>
      </c>
      <c r="CK84">
        <f ca="1">CJ84*EXP(($C$6-0.5*$C$4^2)*$C$5+$C$4*SQRT($C$5)*_xlfn.NORM.S.INV(RAND()))</f>
        <v>173.68200263080973</v>
      </c>
      <c r="CL84">
        <f ca="1">CK84*EXP(($C$6-0.5*$C$4^2)*$C$5+$C$4*SQRT($C$5)*_xlfn.NORM.S.INV(RAND()))</f>
        <v>167.46042244390969</v>
      </c>
      <c r="CM84">
        <f ca="1">CL84*EXP(($C$6-0.5*$C$4^2)*$C$5+$C$4*SQRT($C$5)*_xlfn.NORM.S.INV(RAND()))</f>
        <v>165.65891603263267</v>
      </c>
      <c r="CN84">
        <f ca="1">CM84*EXP(($C$6-0.5*$C$4^2)*$C$5+$C$4*SQRT($C$5)*_xlfn.NORM.S.INV(RAND()))</f>
        <v>166.26309630256759</v>
      </c>
      <c r="CO84">
        <f ca="1">CN84*EXP(($C$6-0.5*$C$4^2)*$C$5+$C$4*SQRT($C$5)*_xlfn.NORM.S.INV(RAND()))</f>
        <v>170.46556311165853</v>
      </c>
      <c r="CP84">
        <f ca="1">CO84*EXP(($C$6-0.5*$C$4^2)*$C$5+$C$4*SQRT($C$5)*_xlfn.NORM.S.INV(RAND()))</f>
        <v>172.94298487621583</v>
      </c>
      <c r="CQ84">
        <f ca="1">CP84*EXP(($C$6-0.5*$C$4^2)*$C$5+$C$4*SQRT($C$5)*_xlfn.NORM.S.INV(RAND()))</f>
        <v>173.42670865083687</v>
      </c>
      <c r="CR84">
        <f ca="1">CQ84*EXP(($C$6-0.5*$C$4^2)*$C$5+$C$4*SQRT($C$5)*_xlfn.NORM.S.INV(RAND()))</f>
        <v>170.91297599161609</v>
      </c>
      <c r="CS84">
        <f ca="1">CR84*EXP(($C$6-0.5*$C$4^2)*$C$5+$C$4*SQRT($C$5)*_xlfn.NORM.S.INV(RAND()))</f>
        <v>172.21327326382644</v>
      </c>
      <c r="CT84">
        <f ca="1">CS84*EXP(($C$6-0.5*$C$4^2)*$C$5+$C$4*SQRT($C$5)*_xlfn.NORM.S.INV(RAND()))</f>
        <v>174.44623401760737</v>
      </c>
      <c r="CU84">
        <f ca="1">CT84*EXP(($C$6-0.5*$C$4^2)*$C$5+$C$4*SQRT($C$5)*_xlfn.NORM.S.INV(RAND()))</f>
        <v>173.11908046478493</v>
      </c>
      <c r="CV84">
        <f ca="1">CU84*EXP(($C$6-0.5*$C$4^2)*$C$5+$C$4*SQRT($C$5)*_xlfn.NORM.S.INV(RAND()))</f>
        <v>173.60475212550608</v>
      </c>
      <c r="CW84">
        <f ca="1">CV84*EXP(($C$6-0.5*$C$4^2)*$C$5+$C$4*SQRT($C$5)*_xlfn.NORM.S.INV(RAND()))</f>
        <v>174.99803928285684</v>
      </c>
      <c r="CX84">
        <f ca="1">CW84*EXP(($C$6-0.5*$C$4^2)*$C$5+$C$4*SQRT($C$5)*_xlfn.NORM.S.INV(RAND()))</f>
        <v>170.24428091953868</v>
      </c>
      <c r="CY84">
        <f ca="1">CX84*EXP(($C$6-0.5*$C$4^2)*$C$5+$C$4*SQRT($C$5)*_xlfn.NORM.S.INV(RAND()))</f>
        <v>170.72035894336815</v>
      </c>
      <c r="CZ84">
        <f ca="1">CY84*EXP(($C$6-0.5*$C$4^2)*$C$5+$C$4*SQRT($C$5)*_xlfn.NORM.S.INV(RAND()))</f>
        <v>169.44459890123815</v>
      </c>
      <c r="DA84">
        <f ca="1">CZ84*EXP(($C$6-0.5*$C$4^2)*$C$5+$C$4*SQRT($C$5)*_xlfn.NORM.S.INV(RAND()))</f>
        <v>166.81936546956641</v>
      </c>
      <c r="DB84">
        <f ca="1">DA84*EXP(($C$6-0.5*$C$4^2)*$C$5+$C$4*SQRT($C$5)*_xlfn.NORM.S.INV(RAND()))</f>
        <v>167.0338985888057</v>
      </c>
      <c r="DC84">
        <f ca="1">DB84*EXP(($C$6-0.5*$C$4^2)*$C$5+$C$4*SQRT($C$5)*_xlfn.NORM.S.INV(RAND()))</f>
        <v>166.61406431717714</v>
      </c>
      <c r="DD84">
        <f ca="1">DC84*EXP(($C$6-0.5*$C$4^2)*$C$5+$C$4*SQRT($C$5)*_xlfn.NORM.S.INV(RAND()))</f>
        <v>166.60447376538289</v>
      </c>
      <c r="DE84">
        <f ca="1">DD84*EXP(($C$6-0.5*$C$4^2)*$C$5+$C$4*SQRT($C$5)*_xlfn.NORM.S.INV(RAND()))</f>
        <v>172.05629038249768</v>
      </c>
      <c r="DF84">
        <f ca="1">DE84*EXP(($C$6-0.5*$C$4^2)*$C$5+$C$4*SQRT($C$5)*_xlfn.NORM.S.INV(RAND()))</f>
        <v>179.1862099211744</v>
      </c>
      <c r="DG84">
        <f ca="1">DF84*EXP(($C$6-0.5*$C$4^2)*$C$5+$C$4*SQRT($C$5)*_xlfn.NORM.S.INV(RAND()))</f>
        <v>175.11244809969864</v>
      </c>
      <c r="DH84">
        <f ca="1">DG84*EXP(($C$6-0.5*$C$4^2)*$C$5+$C$4*SQRT($C$5)*_xlfn.NORM.S.INV(RAND()))</f>
        <v>176.5526093474856</v>
      </c>
      <c r="DI84">
        <f ca="1">DH84*EXP(($C$6-0.5*$C$4^2)*$C$5+$C$4*SQRT($C$5)*_xlfn.NORM.S.INV(RAND()))</f>
        <v>174.18118796644515</v>
      </c>
      <c r="DJ84">
        <f ca="1">DI84*EXP(($C$6-0.5*$C$4^2)*$C$5+$C$4*SQRT($C$5)*_xlfn.NORM.S.INV(RAND()))</f>
        <v>170.40697165072314</v>
      </c>
      <c r="DK84">
        <f ca="1">DJ84*EXP(($C$6-0.5*$C$4^2)*$C$5+$C$4*SQRT($C$5)*_xlfn.NORM.S.INV(RAND()))</f>
        <v>172.59130285353103</v>
      </c>
      <c r="DL84">
        <f ca="1">DK84*EXP(($C$6-0.5*$C$4^2)*$C$5+$C$4*SQRT($C$5)*_xlfn.NORM.S.INV(RAND()))</f>
        <v>174.43299294762173</v>
      </c>
      <c r="DM84">
        <f ca="1">DL84*EXP(($C$6-0.5*$C$4^2)*$C$5+$C$4*SQRT($C$5)*_xlfn.NORM.S.INV(RAND()))</f>
        <v>171.33870507371211</v>
      </c>
      <c r="DN84">
        <f ca="1">DM84*EXP(($C$6-0.5*$C$4^2)*$C$5+$C$4*SQRT($C$5)*_xlfn.NORM.S.INV(RAND()))</f>
        <v>175.30406082594021</v>
      </c>
      <c r="DO84">
        <f ca="1">DN84*EXP(($C$6-0.5*$C$4^2)*$C$5+$C$4*SQRT($C$5)*_xlfn.NORM.S.INV(RAND()))</f>
        <v>178.22006480173044</v>
      </c>
      <c r="DP84">
        <f ca="1">DO84*EXP(($C$6-0.5*$C$4^2)*$C$5+$C$4*SQRT($C$5)*_xlfn.NORM.S.INV(RAND()))</f>
        <v>176.1093801297072</v>
      </c>
      <c r="DQ84">
        <f ca="1">DP84*EXP(($C$6-0.5*$C$4^2)*$C$5+$C$4*SQRT($C$5)*_xlfn.NORM.S.INV(RAND()))</f>
        <v>178.50466239497118</v>
      </c>
      <c r="DR84">
        <f ca="1">DQ84*EXP(($C$6-0.5*$C$4^2)*$C$5+$C$4*SQRT($C$5)*_xlfn.NORM.S.INV(RAND()))</f>
        <v>178.67901192938083</v>
      </c>
      <c r="DS84">
        <f ca="1">DR84*EXP(($C$6-0.5*$C$4^2)*$C$5+$C$4*SQRT($C$5)*_xlfn.NORM.S.INV(RAND()))</f>
        <v>182.04717054203692</v>
      </c>
      <c r="DT84">
        <f ca="1">DS84*EXP(($C$6-0.5*$C$4^2)*$C$5+$C$4*SQRT($C$5)*_xlfn.NORM.S.INV(RAND()))</f>
        <v>177.7303485729351</v>
      </c>
      <c r="DU84">
        <f ca="1">DT84*EXP(($C$6-0.5*$C$4^2)*$C$5+$C$4*SQRT($C$5)*_xlfn.NORM.S.INV(RAND()))</f>
        <v>179.90169053671173</v>
      </c>
      <c r="DV84">
        <f ca="1">DU84*EXP(($C$6-0.5*$C$4^2)*$C$5+$C$4*SQRT($C$5)*_xlfn.NORM.S.INV(RAND()))</f>
        <v>181.51012462025116</v>
      </c>
      <c r="DW84">
        <f ca="1">DV84*EXP(($C$6-0.5*$C$4^2)*$C$5+$C$4*SQRT($C$5)*_xlfn.NORM.S.INV(RAND()))</f>
        <v>188.64566890124073</v>
      </c>
      <c r="DX84">
        <f ca="1">DW84*EXP(($C$6-0.5*$C$4^2)*$C$5+$C$4*SQRT($C$5)*_xlfn.NORM.S.INV(RAND()))</f>
        <v>191.66840041057557</v>
      </c>
      <c r="DY84">
        <f ca="1">DX84*EXP(($C$6-0.5*$C$4^2)*$C$5+$C$4*SQRT($C$5)*_xlfn.NORM.S.INV(RAND()))</f>
        <v>191.70620041010875</v>
      </c>
      <c r="DZ84">
        <f ca="1">DY84*EXP(($C$6-0.5*$C$4^2)*$C$5+$C$4*SQRT($C$5)*_xlfn.NORM.S.INV(RAND()))</f>
        <v>196.13030614301877</v>
      </c>
      <c r="EA84">
        <f ca="1">DZ84*EXP(($C$6-0.5*$C$4^2)*$C$5+$C$4*SQRT($C$5)*_xlfn.NORM.S.INV(RAND()))</f>
        <v>193.2307018329987</v>
      </c>
      <c r="EB84">
        <f ca="1">EA84*EXP(($C$6-0.5*$C$4^2)*$C$5+$C$4*SQRT($C$5)*_xlfn.NORM.S.INV(RAND()))</f>
        <v>187.71359160361712</v>
      </c>
      <c r="EC84">
        <f ca="1">EB84*EXP(($C$6-0.5*$C$4^2)*$C$5+$C$4*SQRT($C$5)*_xlfn.NORM.S.INV(RAND()))</f>
        <v>191.74976489048868</v>
      </c>
      <c r="ED84">
        <f ca="1">EC84*EXP(($C$6-0.5*$C$4^2)*$C$5+$C$4*SQRT($C$5)*_xlfn.NORM.S.INV(RAND()))</f>
        <v>185.0132336609787</v>
      </c>
      <c r="EE84">
        <f ca="1">ED84*EXP(($C$6-0.5*$C$4^2)*$C$5+$C$4*SQRT($C$5)*_xlfn.NORM.S.INV(RAND()))</f>
        <v>182.24985041540182</v>
      </c>
      <c r="EF84">
        <f ca="1">EE84*EXP(($C$6-0.5*$C$4^2)*$C$5+$C$4*SQRT($C$5)*_xlfn.NORM.S.INV(RAND()))</f>
        <v>179.89054132902191</v>
      </c>
      <c r="EG84">
        <f ca="1">EF84*EXP(($C$6-0.5*$C$4^2)*$C$5+$C$4*SQRT($C$5)*_xlfn.NORM.S.INV(RAND()))</f>
        <v>183.60353044201125</v>
      </c>
      <c r="EH84">
        <f ca="1">EG84*EXP(($C$6-0.5*$C$4^2)*$C$5+$C$4*SQRT($C$5)*_xlfn.NORM.S.INV(RAND()))</f>
        <v>186.80056139782693</v>
      </c>
      <c r="EI84">
        <f ca="1">EH84*EXP(($C$6-0.5*$C$4^2)*$C$5+$C$4*SQRT($C$5)*_xlfn.NORM.S.INV(RAND()))</f>
        <v>185.57689318596826</v>
      </c>
      <c r="EJ84">
        <f ca="1">EI84*EXP(($C$6-0.5*$C$4^2)*$C$5+$C$4*SQRT($C$5)*_xlfn.NORM.S.INV(RAND()))</f>
        <v>187.76593944799518</v>
      </c>
      <c r="EK84">
        <f ca="1">EJ84*EXP(($C$6-0.5*$C$4^2)*$C$5+$C$4*SQRT($C$5)*_xlfn.NORM.S.INV(RAND()))</f>
        <v>184.67464798792449</v>
      </c>
      <c r="EL84">
        <f ca="1">EK84*EXP(($C$6-0.5*$C$4^2)*$C$5+$C$4*SQRT($C$5)*_xlfn.NORM.S.INV(RAND()))</f>
        <v>183.39468798334013</v>
      </c>
      <c r="EM84">
        <f ca="1">EL84*EXP(($C$6-0.5*$C$4^2)*$C$5+$C$4*SQRT($C$5)*_xlfn.NORM.S.INV(RAND()))</f>
        <v>179.84336992747345</v>
      </c>
      <c r="EN84">
        <f ca="1">EM84*EXP(($C$6-0.5*$C$4^2)*$C$5+$C$4*SQRT($C$5)*_xlfn.NORM.S.INV(RAND()))</f>
        <v>179.72627410316207</v>
      </c>
      <c r="EO84">
        <f ca="1">EN84*EXP(($C$6-0.5*$C$4^2)*$C$5+$C$4*SQRT($C$5)*_xlfn.NORM.S.INV(RAND()))</f>
        <v>179.66032053102683</v>
      </c>
      <c r="EP84">
        <f ca="1">EO84*EXP(($C$6-0.5*$C$4^2)*$C$5+$C$4*SQRT($C$5)*_xlfn.NORM.S.INV(RAND()))</f>
        <v>183.09763956857489</v>
      </c>
      <c r="EQ84">
        <f ca="1">EP84*EXP(($C$6-0.5*$C$4^2)*$C$5+$C$4*SQRT($C$5)*_xlfn.NORM.S.INV(RAND()))</f>
        <v>188.89225394176887</v>
      </c>
      <c r="ER84">
        <f ca="1">EQ84*EXP(($C$6-0.5*$C$4^2)*$C$5+$C$4*SQRT($C$5)*_xlfn.NORM.S.INV(RAND()))</f>
        <v>195.47565672653678</v>
      </c>
      <c r="ES84">
        <f ca="1">ER84*EXP(($C$6-0.5*$C$4^2)*$C$5+$C$4*SQRT($C$5)*_xlfn.NORM.S.INV(RAND()))</f>
        <v>197.54870728766184</v>
      </c>
      <c r="ET84">
        <f ca="1">ES84*EXP(($C$6-0.5*$C$4^2)*$C$5+$C$4*SQRT($C$5)*_xlfn.NORM.S.INV(RAND()))</f>
        <v>193.6122541675563</v>
      </c>
      <c r="EU84">
        <f ca="1">ET84*EXP(($C$6-0.5*$C$4^2)*$C$5+$C$4*SQRT($C$5)*_xlfn.NORM.S.INV(RAND()))</f>
        <v>195.55803154006475</v>
      </c>
      <c r="EV84">
        <f ca="1">EU84*EXP(($C$6-0.5*$C$4^2)*$C$5+$C$4*SQRT($C$5)*_xlfn.NORM.S.INV(RAND()))</f>
        <v>200.03958482376802</v>
      </c>
      <c r="EW84">
        <f ca="1">EV84*EXP(($C$6-0.5*$C$4^2)*$C$5+$C$4*SQRT($C$5)*_xlfn.NORM.S.INV(RAND()))</f>
        <v>195.61638183566055</v>
      </c>
      <c r="EX84">
        <f ca="1">EW84*EXP(($C$6-0.5*$C$4^2)*$C$5+$C$4*SQRT($C$5)*_xlfn.NORM.S.INV(RAND()))</f>
        <v>187.46293470987712</v>
      </c>
      <c r="EY84">
        <f ca="1">EX84*EXP(($C$6-0.5*$C$4^2)*$C$5+$C$4*SQRT($C$5)*_xlfn.NORM.S.INV(RAND()))</f>
        <v>187.15370480117406</v>
      </c>
      <c r="EZ84">
        <f ca="1">EY84*EXP(($C$6-0.5*$C$4^2)*$C$5+$C$4*SQRT($C$5)*_xlfn.NORM.S.INV(RAND()))</f>
        <v>190.85315051560053</v>
      </c>
      <c r="FA84">
        <f ca="1">EZ84*EXP(($C$6-0.5*$C$4^2)*$C$5+$C$4*SQRT($C$5)*_xlfn.NORM.S.INV(RAND()))</f>
        <v>186.8276102495559</v>
      </c>
      <c r="FB84">
        <f ca="1">FA84*EXP(($C$6-0.5*$C$4^2)*$C$5+$C$4*SQRT($C$5)*_xlfn.NORM.S.INV(RAND()))</f>
        <v>187.74714114639167</v>
      </c>
      <c r="FC84">
        <f ca="1">FB84*EXP(($C$6-0.5*$C$4^2)*$C$5+$C$4*SQRT($C$5)*_xlfn.NORM.S.INV(RAND()))</f>
        <v>182.47167997683493</v>
      </c>
      <c r="FD84">
        <f ca="1">FC84*EXP(($C$6-0.5*$C$4^2)*$C$5+$C$4*SQRT($C$5)*_xlfn.NORM.S.INV(RAND()))</f>
        <v>186.13237141559344</v>
      </c>
      <c r="FE84">
        <f ca="1">FD84*EXP(($C$6-0.5*$C$4^2)*$C$5+$C$4*SQRT($C$5)*_xlfn.NORM.S.INV(RAND()))</f>
        <v>190.12827143297343</v>
      </c>
      <c r="FF84">
        <f ca="1">FE84*EXP(($C$6-0.5*$C$4^2)*$C$5+$C$4*SQRT($C$5)*_xlfn.NORM.S.INV(RAND()))</f>
        <v>192.23397948830421</v>
      </c>
      <c r="FG84">
        <f ca="1">FF84*EXP(($C$6-0.5*$C$4^2)*$C$5+$C$4*SQRT($C$5)*_xlfn.NORM.S.INV(RAND()))</f>
        <v>197.73209398123723</v>
      </c>
      <c r="FH84">
        <f ca="1">FG84*EXP(($C$6-0.5*$C$4^2)*$C$5+$C$4*SQRT($C$5)*_xlfn.NORM.S.INV(RAND()))</f>
        <v>199.08819595643016</v>
      </c>
      <c r="FI84">
        <f ca="1">FH84*EXP(($C$6-0.5*$C$4^2)*$C$5+$C$4*SQRT($C$5)*_xlfn.NORM.S.INV(RAND()))</f>
        <v>197.17572906859186</v>
      </c>
      <c r="FJ84">
        <f ca="1">FI84*EXP(($C$6-0.5*$C$4^2)*$C$5+$C$4*SQRT($C$5)*_xlfn.NORM.S.INV(RAND()))</f>
        <v>197.67302023595153</v>
      </c>
      <c r="FK84">
        <f ca="1">FJ84*EXP(($C$6-0.5*$C$4^2)*$C$5+$C$4*SQRT($C$5)*_xlfn.NORM.S.INV(RAND()))</f>
        <v>196.4358375754413</v>
      </c>
      <c r="FL84">
        <f ca="1">FK84*EXP(($C$6-0.5*$C$4^2)*$C$5+$C$4*SQRT($C$5)*_xlfn.NORM.S.INV(RAND()))</f>
        <v>192.33893615805701</v>
      </c>
      <c r="FM84">
        <f ca="1">FL84*EXP(($C$6-0.5*$C$4^2)*$C$5+$C$4*SQRT($C$5)*_xlfn.NORM.S.INV(RAND()))</f>
        <v>194.73838377163048</v>
      </c>
      <c r="FN84">
        <f ca="1">FM84*EXP(($C$6-0.5*$C$4^2)*$C$5+$C$4*SQRT($C$5)*_xlfn.NORM.S.INV(RAND()))</f>
        <v>197.52402365743609</v>
      </c>
      <c r="FO84">
        <f ca="1">FN84*EXP(($C$6-0.5*$C$4^2)*$C$5+$C$4*SQRT($C$5)*_xlfn.NORM.S.INV(RAND()))</f>
        <v>193.92691719311958</v>
      </c>
      <c r="FP84">
        <f ca="1">FO84*EXP(($C$6-0.5*$C$4^2)*$C$5+$C$4*SQRT($C$5)*_xlfn.NORM.S.INV(RAND()))</f>
        <v>194.43607374100074</v>
      </c>
      <c r="FQ84">
        <f ca="1">FP84*EXP(($C$6-0.5*$C$4^2)*$C$5+$C$4*SQRT($C$5)*_xlfn.NORM.S.INV(RAND()))</f>
        <v>203.92992536350118</v>
      </c>
      <c r="FR84">
        <f ca="1">FQ84*EXP(($C$6-0.5*$C$4^2)*$C$5+$C$4*SQRT($C$5)*_xlfn.NORM.S.INV(RAND()))</f>
        <v>205.08292721182784</v>
      </c>
      <c r="FS84">
        <f ca="1">FR84*EXP(($C$6-0.5*$C$4^2)*$C$5+$C$4*SQRT($C$5)*_xlfn.NORM.S.INV(RAND()))</f>
        <v>200.89209423178738</v>
      </c>
      <c r="FT84">
        <f ca="1">FS84*EXP(($C$6-0.5*$C$4^2)*$C$5+$C$4*SQRT($C$5)*_xlfn.NORM.S.INV(RAND()))</f>
        <v>201.27756725010434</v>
      </c>
      <c r="FU84">
        <f ca="1">FT84*EXP(($C$6-0.5*$C$4^2)*$C$5+$C$4*SQRT($C$5)*_xlfn.NORM.S.INV(RAND()))</f>
        <v>202.98138189742124</v>
      </c>
      <c r="FV84">
        <f ca="1">FU84*EXP(($C$6-0.5*$C$4^2)*$C$5+$C$4*SQRT($C$5)*_xlfn.NORM.S.INV(RAND()))</f>
        <v>197.51222344825797</v>
      </c>
      <c r="FW84">
        <f ca="1">FV84*EXP(($C$6-0.5*$C$4^2)*$C$5+$C$4*SQRT($C$5)*_xlfn.NORM.S.INV(RAND()))</f>
        <v>198.50323471332339</v>
      </c>
      <c r="FX84">
        <f ca="1">FW84*EXP(($C$6-0.5*$C$4^2)*$C$5+$C$4*SQRT($C$5)*_xlfn.NORM.S.INV(RAND()))</f>
        <v>202.21893506904217</v>
      </c>
      <c r="FY84">
        <f ca="1">FX84*EXP(($C$6-0.5*$C$4^2)*$C$5+$C$4*SQRT($C$5)*_xlfn.NORM.S.INV(RAND()))</f>
        <v>201.79467356479938</v>
      </c>
      <c r="FZ84">
        <f ca="1">FY84*EXP(($C$6-0.5*$C$4^2)*$C$5+$C$4*SQRT($C$5)*_xlfn.NORM.S.INV(RAND()))</f>
        <v>200.61394121284002</v>
      </c>
      <c r="GA84">
        <f ca="1">FZ84*EXP(($C$6-0.5*$C$4^2)*$C$5+$C$4*SQRT($C$5)*_xlfn.NORM.S.INV(RAND()))</f>
        <v>202.28272100135845</v>
      </c>
      <c r="GB84">
        <f ca="1">GA84*EXP(($C$6-0.5*$C$4^2)*$C$5+$C$4*SQRT($C$5)*_xlfn.NORM.S.INV(RAND()))</f>
        <v>200.18764528640367</v>
      </c>
      <c r="GC84">
        <f ca="1">GB84*EXP(($C$6-0.5*$C$4^2)*$C$5+$C$4*SQRT($C$5)*_xlfn.NORM.S.INV(RAND()))</f>
        <v>200.15951887347762</v>
      </c>
      <c r="GD84">
        <f ca="1">GC84*EXP(($C$6-0.5*$C$4^2)*$C$5+$C$4*SQRT($C$5)*_xlfn.NORM.S.INV(RAND()))</f>
        <v>193.43311293641514</v>
      </c>
      <c r="GE84">
        <f ca="1">GD84*EXP(($C$6-0.5*$C$4^2)*$C$5+$C$4*SQRT($C$5)*_xlfn.NORM.S.INV(RAND()))</f>
        <v>202.52980684186835</v>
      </c>
      <c r="GF84">
        <f ca="1">GE84*EXP(($C$6-0.5*$C$4^2)*$C$5+$C$4*SQRT($C$5)*_xlfn.NORM.S.INV(RAND()))</f>
        <v>204.36663409967113</v>
      </c>
      <c r="GG84">
        <f ca="1">GF84*EXP(($C$6-0.5*$C$4^2)*$C$5+$C$4*SQRT($C$5)*_xlfn.NORM.S.INV(RAND()))</f>
        <v>201.4506036601062</v>
      </c>
      <c r="GH84">
        <f ca="1">GG84*EXP(($C$6-0.5*$C$4^2)*$C$5+$C$4*SQRT($C$5)*_xlfn.NORM.S.INV(RAND()))</f>
        <v>195.03151124217754</v>
      </c>
      <c r="GI84">
        <f ca="1">GH84*EXP(($C$6-0.5*$C$4^2)*$C$5+$C$4*SQRT($C$5)*_xlfn.NORM.S.INV(RAND()))</f>
        <v>191.67987435384831</v>
      </c>
      <c r="GJ84">
        <f ca="1">GI84*EXP(($C$6-0.5*$C$4^2)*$C$5+$C$4*SQRT($C$5)*_xlfn.NORM.S.INV(RAND()))</f>
        <v>198.88356485019008</v>
      </c>
      <c r="GK84">
        <f ca="1">GJ84*EXP(($C$6-0.5*$C$4^2)*$C$5+$C$4*SQRT($C$5)*_xlfn.NORM.S.INV(RAND()))</f>
        <v>197.97573177243041</v>
      </c>
      <c r="GL84">
        <f ca="1">GK84*EXP(($C$6-0.5*$C$4^2)*$C$5+$C$4*SQRT($C$5)*_xlfn.NORM.S.INV(RAND()))</f>
        <v>199.4014381405598</v>
      </c>
      <c r="GM84">
        <f ca="1">GL84*EXP(($C$6-0.5*$C$4^2)*$C$5+$C$4*SQRT($C$5)*_xlfn.NORM.S.INV(RAND()))</f>
        <v>197.62918552380006</v>
      </c>
      <c r="GN84">
        <f ca="1">GM84*EXP(($C$6-0.5*$C$4^2)*$C$5+$C$4*SQRT($C$5)*_xlfn.NORM.S.INV(RAND()))</f>
        <v>196.53926121382594</v>
      </c>
      <c r="GO84">
        <f ca="1">GN84*EXP(($C$6-0.5*$C$4^2)*$C$5+$C$4*SQRT($C$5)*_xlfn.NORM.S.INV(RAND()))</f>
        <v>198.30141930512451</v>
      </c>
      <c r="GP84">
        <f ca="1">GO84*EXP(($C$6-0.5*$C$4^2)*$C$5+$C$4*SQRT($C$5)*_xlfn.NORM.S.INV(RAND()))</f>
        <v>195.77158655714217</v>
      </c>
      <c r="GQ84">
        <f ca="1">GP84*EXP(($C$6-0.5*$C$4^2)*$C$5+$C$4*SQRT($C$5)*_xlfn.NORM.S.INV(RAND()))</f>
        <v>193.30680536881982</v>
      </c>
      <c r="GR84">
        <f ca="1">GQ84*EXP(($C$6-0.5*$C$4^2)*$C$5+$C$4*SQRT($C$5)*_xlfn.NORM.S.INV(RAND()))</f>
        <v>191.60322995931583</v>
      </c>
      <c r="GS84">
        <f ca="1">GR84*EXP(($C$6-0.5*$C$4^2)*$C$5+$C$4*SQRT($C$5)*_xlfn.NORM.S.INV(RAND()))</f>
        <v>189.09513937704423</v>
      </c>
      <c r="GT84">
        <f ca="1">GS84*EXP(($C$6-0.5*$C$4^2)*$C$5+$C$4*SQRT($C$5)*_xlfn.NORM.S.INV(RAND()))</f>
        <v>192.92189869157164</v>
      </c>
      <c r="GU84">
        <f ca="1">GT84*EXP(($C$6-0.5*$C$4^2)*$C$5+$C$4*SQRT($C$5)*_xlfn.NORM.S.INV(RAND()))</f>
        <v>192.74108832032323</v>
      </c>
      <c r="GV84">
        <f ca="1">GU84*EXP(($C$6-0.5*$C$4^2)*$C$5+$C$4*SQRT($C$5)*_xlfn.NORM.S.INV(RAND()))</f>
        <v>190.03966617328842</v>
      </c>
      <c r="GW84">
        <f ca="1">GV84*EXP(($C$6-0.5*$C$4^2)*$C$5+$C$4*SQRT($C$5)*_xlfn.NORM.S.INV(RAND()))</f>
        <v>192.16985997409773</v>
      </c>
      <c r="GX84">
        <f ca="1">GW84*EXP(($C$6-0.5*$C$4^2)*$C$5+$C$4*SQRT($C$5)*_xlfn.NORM.S.INV(RAND()))</f>
        <v>188.22755476605559</v>
      </c>
      <c r="GY84" s="26">
        <f t="shared" ca="1" si="2"/>
        <v>0</v>
      </c>
      <c r="GZ84">
        <f ca="1">GY84*EXP(-$C$6*$C$7)</f>
        <v>0</v>
      </c>
      <c r="HA84" s="26">
        <f t="shared" ca="1" si="3"/>
        <v>28.22755476605559</v>
      </c>
      <c r="HB84" s="26">
        <f ca="1">HA84*EXP(-$C$6*$C$7)</f>
        <v>28.136745693884961</v>
      </c>
    </row>
    <row r="85" spans="6:210" x14ac:dyDescent="0.35">
      <c r="F85" s="26">
        <f>F84</f>
        <v>156.69999999999999</v>
      </c>
      <c r="G85">
        <f ca="1">F85*EXP(($C$6-0.5*$C$4^2)*$C$5+$C$4*SQRT($C$5)*_xlfn.NORM.S.INV(RAND()))</f>
        <v>159.31586601299139</v>
      </c>
      <c r="H85">
        <f ca="1">G85*EXP(($C$6-0.5*$C$4^2)*$C$5+$C$4*SQRT($C$5)*_xlfn.NORM.S.INV(RAND()))</f>
        <v>156.02207454804517</v>
      </c>
      <c r="I85">
        <f ca="1">H85*EXP(($C$6-0.5*$C$4^2)*$C$5+$C$4*SQRT($C$5)*_xlfn.NORM.S.INV(RAND()))</f>
        <v>155.77498541479611</v>
      </c>
      <c r="J85">
        <f ca="1">I85*EXP(($C$6-0.5*$C$4^2)*$C$5+$C$4*SQRT($C$5)*_xlfn.NORM.S.INV(RAND()))</f>
        <v>158.00032561458698</v>
      </c>
      <c r="K85">
        <f ca="1">J85*EXP(($C$6-0.5*$C$4^2)*$C$5+$C$4*SQRT($C$5)*_xlfn.NORM.S.INV(RAND()))</f>
        <v>155.93978913033547</v>
      </c>
      <c r="L85">
        <f ca="1">K85*EXP(($C$6-0.5*$C$4^2)*$C$5+$C$4*SQRT($C$5)*_xlfn.NORM.S.INV(RAND()))</f>
        <v>157.14903106853967</v>
      </c>
      <c r="M85">
        <f ca="1">L85*EXP(($C$6-0.5*$C$4^2)*$C$5+$C$4*SQRT($C$5)*_xlfn.NORM.S.INV(RAND()))</f>
        <v>155.70158195488995</v>
      </c>
      <c r="N85">
        <f ca="1">M85*EXP(($C$6-0.5*$C$4^2)*$C$5+$C$4*SQRT($C$5)*_xlfn.NORM.S.INV(RAND()))</f>
        <v>156.38526346380306</v>
      </c>
      <c r="O85">
        <f ca="1">N85*EXP(($C$6-0.5*$C$4^2)*$C$5+$C$4*SQRT($C$5)*_xlfn.NORM.S.INV(RAND()))</f>
        <v>151.93008334573261</v>
      </c>
      <c r="P85">
        <f ca="1">O85*EXP(($C$6-0.5*$C$4^2)*$C$5+$C$4*SQRT($C$5)*_xlfn.NORM.S.INV(RAND()))</f>
        <v>159.73978803139934</v>
      </c>
      <c r="Q85">
        <f ca="1">P85*EXP(($C$6-0.5*$C$4^2)*$C$5+$C$4*SQRT($C$5)*_xlfn.NORM.S.INV(RAND()))</f>
        <v>156.17609676584192</v>
      </c>
      <c r="R85">
        <f ca="1">Q85*EXP(($C$6-0.5*$C$4^2)*$C$5+$C$4*SQRT($C$5)*_xlfn.NORM.S.INV(RAND()))</f>
        <v>154.55885786842268</v>
      </c>
      <c r="S85">
        <f ca="1">R85*EXP(($C$6-0.5*$C$4^2)*$C$5+$C$4*SQRT($C$5)*_xlfn.NORM.S.INV(RAND()))</f>
        <v>154.34150473306877</v>
      </c>
      <c r="T85">
        <f ca="1">S85*EXP(($C$6-0.5*$C$4^2)*$C$5+$C$4*SQRT($C$5)*_xlfn.NORM.S.INV(RAND()))</f>
        <v>151.54233167998393</v>
      </c>
      <c r="U85">
        <f ca="1">T85*EXP(($C$6-0.5*$C$4^2)*$C$5+$C$4*SQRT($C$5)*_xlfn.NORM.S.INV(RAND()))</f>
        <v>155.46750794715342</v>
      </c>
      <c r="V85">
        <f ca="1">U85*EXP(($C$6-0.5*$C$4^2)*$C$5+$C$4*SQRT($C$5)*_xlfn.NORM.S.INV(RAND()))</f>
        <v>154.88000866842324</v>
      </c>
      <c r="W85">
        <f ca="1">V85*EXP(($C$6-0.5*$C$4^2)*$C$5+$C$4*SQRT($C$5)*_xlfn.NORM.S.INV(RAND()))</f>
        <v>155.22245644130089</v>
      </c>
      <c r="X85">
        <f ca="1">W85*EXP(($C$6-0.5*$C$4^2)*$C$5+$C$4*SQRT($C$5)*_xlfn.NORM.S.INV(RAND()))</f>
        <v>154.71304318315251</v>
      </c>
      <c r="Y85">
        <f ca="1">X85*EXP(($C$6-0.5*$C$4^2)*$C$5+$C$4*SQRT($C$5)*_xlfn.NORM.S.INV(RAND()))</f>
        <v>153.73572950902599</v>
      </c>
      <c r="Z85">
        <f ca="1">Y85*EXP(($C$6-0.5*$C$4^2)*$C$5+$C$4*SQRT($C$5)*_xlfn.NORM.S.INV(RAND()))</f>
        <v>155.66391846473476</v>
      </c>
      <c r="AA85">
        <f ca="1">Z85*EXP(($C$6-0.5*$C$4^2)*$C$5+$C$4*SQRT($C$5)*_xlfn.NORM.S.INV(RAND()))</f>
        <v>157.35846786572725</v>
      </c>
      <c r="AB85">
        <f ca="1">AA85*EXP(($C$6-0.5*$C$4^2)*$C$5+$C$4*SQRT($C$5)*_xlfn.NORM.S.INV(RAND()))</f>
        <v>156.70502465363884</v>
      </c>
      <c r="AC85">
        <f ca="1">AB85*EXP(($C$6-0.5*$C$4^2)*$C$5+$C$4*SQRT($C$5)*_xlfn.NORM.S.INV(RAND()))</f>
        <v>157.46636051744517</v>
      </c>
      <c r="AD85">
        <f ca="1">AC85*EXP(($C$6-0.5*$C$4^2)*$C$5+$C$4*SQRT($C$5)*_xlfn.NORM.S.INV(RAND()))</f>
        <v>157.11137777959527</v>
      </c>
      <c r="AE85">
        <f ca="1">AD85*EXP(($C$6-0.5*$C$4^2)*$C$5+$C$4*SQRT($C$5)*_xlfn.NORM.S.INV(RAND()))</f>
        <v>157.81608082650388</v>
      </c>
      <c r="AF85">
        <f ca="1">AE85*EXP(($C$6-0.5*$C$4^2)*$C$5+$C$4*SQRT($C$5)*_xlfn.NORM.S.INV(RAND()))</f>
        <v>155.55522918504883</v>
      </c>
      <c r="AG85">
        <f ca="1">AF85*EXP(($C$6-0.5*$C$4^2)*$C$5+$C$4*SQRT($C$5)*_xlfn.NORM.S.INV(RAND()))</f>
        <v>155.93355753515422</v>
      </c>
      <c r="AH85">
        <f ca="1">AG85*EXP(($C$6-0.5*$C$4^2)*$C$5+$C$4*SQRT($C$5)*_xlfn.NORM.S.INV(RAND()))</f>
        <v>160.00289251453856</v>
      </c>
      <c r="AI85">
        <f ca="1">AH85*EXP(($C$6-0.5*$C$4^2)*$C$5+$C$4*SQRT($C$5)*_xlfn.NORM.S.INV(RAND()))</f>
        <v>158.51491620539406</v>
      </c>
      <c r="AJ85">
        <f ca="1">AI85*EXP(($C$6-0.5*$C$4^2)*$C$5+$C$4*SQRT($C$5)*_xlfn.NORM.S.INV(RAND()))</f>
        <v>155.23437909326361</v>
      </c>
      <c r="AK85">
        <f ca="1">AJ85*EXP(($C$6-0.5*$C$4^2)*$C$5+$C$4*SQRT($C$5)*_xlfn.NORM.S.INV(RAND()))</f>
        <v>153.73312548149377</v>
      </c>
      <c r="AL85">
        <f ca="1">AK85*EXP(($C$6-0.5*$C$4^2)*$C$5+$C$4*SQRT($C$5)*_xlfn.NORM.S.INV(RAND()))</f>
        <v>154.64674656768995</v>
      </c>
      <c r="AM85">
        <f ca="1">AL85*EXP(($C$6-0.5*$C$4^2)*$C$5+$C$4*SQRT($C$5)*_xlfn.NORM.S.INV(RAND()))</f>
        <v>154.34952004860233</v>
      </c>
      <c r="AN85">
        <f ca="1">AM85*EXP(($C$6-0.5*$C$4^2)*$C$5+$C$4*SQRT($C$5)*_xlfn.NORM.S.INV(RAND()))</f>
        <v>155.49403041153568</v>
      </c>
      <c r="AO85">
        <f ca="1">AN85*EXP(($C$6-0.5*$C$4^2)*$C$5+$C$4*SQRT($C$5)*_xlfn.NORM.S.INV(RAND()))</f>
        <v>153.70782203958601</v>
      </c>
      <c r="AP85">
        <f ca="1">AO85*EXP(($C$6-0.5*$C$4^2)*$C$5+$C$4*SQRT($C$5)*_xlfn.NORM.S.INV(RAND()))</f>
        <v>156.0042730088592</v>
      </c>
      <c r="AQ85">
        <f ca="1">AP85*EXP(($C$6-0.5*$C$4^2)*$C$5+$C$4*SQRT($C$5)*_xlfn.NORM.S.INV(RAND()))</f>
        <v>157.67816985217047</v>
      </c>
      <c r="AR85">
        <f ca="1">AQ85*EXP(($C$6-0.5*$C$4^2)*$C$5+$C$4*SQRT($C$5)*_xlfn.NORM.S.INV(RAND()))</f>
        <v>161.0484140426548</v>
      </c>
      <c r="AS85">
        <f ca="1">AR85*EXP(($C$6-0.5*$C$4^2)*$C$5+$C$4*SQRT($C$5)*_xlfn.NORM.S.INV(RAND()))</f>
        <v>157.64515208702076</v>
      </c>
      <c r="AT85">
        <f ca="1">AS85*EXP(($C$6-0.5*$C$4^2)*$C$5+$C$4*SQRT($C$5)*_xlfn.NORM.S.INV(RAND()))</f>
        <v>156.6999146126424</v>
      </c>
      <c r="AU85">
        <f ca="1">AT85*EXP(($C$6-0.5*$C$4^2)*$C$5+$C$4*SQRT($C$5)*_xlfn.NORM.S.INV(RAND()))</f>
        <v>151.13413327865851</v>
      </c>
      <c r="AV85">
        <f ca="1">AU85*EXP(($C$6-0.5*$C$4^2)*$C$5+$C$4*SQRT($C$5)*_xlfn.NORM.S.INV(RAND()))</f>
        <v>150.18683549471768</v>
      </c>
      <c r="AW85">
        <f ca="1">AV85*EXP(($C$6-0.5*$C$4^2)*$C$5+$C$4*SQRT($C$5)*_xlfn.NORM.S.INV(RAND()))</f>
        <v>143.04779445430938</v>
      </c>
      <c r="AX85">
        <f ca="1">AW85*EXP(($C$6-0.5*$C$4^2)*$C$5+$C$4*SQRT($C$5)*_xlfn.NORM.S.INV(RAND()))</f>
        <v>137.40273547829307</v>
      </c>
      <c r="AY85">
        <f ca="1">AX85*EXP(($C$6-0.5*$C$4^2)*$C$5+$C$4*SQRT($C$5)*_xlfn.NORM.S.INV(RAND()))</f>
        <v>133.71804674972296</v>
      </c>
      <c r="AZ85">
        <f ca="1">AY85*EXP(($C$6-0.5*$C$4^2)*$C$5+$C$4*SQRT($C$5)*_xlfn.NORM.S.INV(RAND()))</f>
        <v>127.43011402760899</v>
      </c>
      <c r="BA85">
        <f ca="1">AZ85*EXP(($C$6-0.5*$C$4^2)*$C$5+$C$4*SQRT($C$5)*_xlfn.NORM.S.INV(RAND()))</f>
        <v>131.36134511700064</v>
      </c>
      <c r="BB85">
        <f ca="1">BA85*EXP(($C$6-0.5*$C$4^2)*$C$5+$C$4*SQRT($C$5)*_xlfn.NORM.S.INV(RAND()))</f>
        <v>131.77027646469099</v>
      </c>
      <c r="BC85">
        <f ca="1">BB85*EXP(($C$6-0.5*$C$4^2)*$C$5+$C$4*SQRT($C$5)*_xlfn.NORM.S.INV(RAND()))</f>
        <v>130.25132498856635</v>
      </c>
      <c r="BD85">
        <f ca="1">BC85*EXP(($C$6-0.5*$C$4^2)*$C$5+$C$4*SQRT($C$5)*_xlfn.NORM.S.INV(RAND()))</f>
        <v>126.6484937032606</v>
      </c>
      <c r="BE85">
        <f ca="1">BD85*EXP(($C$6-0.5*$C$4^2)*$C$5+$C$4*SQRT($C$5)*_xlfn.NORM.S.INV(RAND()))</f>
        <v>127.27177697666457</v>
      </c>
      <c r="BF85">
        <f ca="1">BE85*EXP(($C$6-0.5*$C$4^2)*$C$5+$C$4*SQRT($C$5)*_xlfn.NORM.S.INV(RAND()))</f>
        <v>131.58762161302349</v>
      </c>
      <c r="BG85">
        <f ca="1">BF85*EXP(($C$6-0.5*$C$4^2)*$C$5+$C$4*SQRT($C$5)*_xlfn.NORM.S.INV(RAND()))</f>
        <v>134.48203824929809</v>
      </c>
      <c r="BH85">
        <f ca="1">BG85*EXP(($C$6-0.5*$C$4^2)*$C$5+$C$4*SQRT($C$5)*_xlfn.NORM.S.INV(RAND()))</f>
        <v>133.50085132218479</v>
      </c>
      <c r="BI85">
        <f ca="1">BH85*EXP(($C$6-0.5*$C$4^2)*$C$5+$C$4*SQRT($C$5)*_xlfn.NORM.S.INV(RAND()))</f>
        <v>137.07728301315387</v>
      </c>
      <c r="BJ85">
        <f ca="1">BI85*EXP(($C$6-0.5*$C$4^2)*$C$5+$C$4*SQRT($C$5)*_xlfn.NORM.S.INV(RAND()))</f>
        <v>137.61385029300482</v>
      </c>
      <c r="BK85">
        <f ca="1">BJ85*EXP(($C$6-0.5*$C$4^2)*$C$5+$C$4*SQRT($C$5)*_xlfn.NORM.S.INV(RAND()))</f>
        <v>137.82122044157111</v>
      </c>
      <c r="BL85">
        <f ca="1">BK85*EXP(($C$6-0.5*$C$4^2)*$C$5+$C$4*SQRT($C$5)*_xlfn.NORM.S.INV(RAND()))</f>
        <v>137.21513612235938</v>
      </c>
      <c r="BM85">
        <f ca="1">BL85*EXP(($C$6-0.5*$C$4^2)*$C$5+$C$4*SQRT($C$5)*_xlfn.NORM.S.INV(RAND()))</f>
        <v>137.32102026497083</v>
      </c>
      <c r="BN85">
        <f ca="1">BM85*EXP(($C$6-0.5*$C$4^2)*$C$5+$C$4*SQRT($C$5)*_xlfn.NORM.S.INV(RAND()))</f>
        <v>133.1657197754989</v>
      </c>
      <c r="BO85">
        <f ca="1">BN85*EXP(($C$6-0.5*$C$4^2)*$C$5+$C$4*SQRT($C$5)*_xlfn.NORM.S.INV(RAND()))</f>
        <v>132.17274593546944</v>
      </c>
      <c r="BP85">
        <f ca="1">BO85*EXP(($C$6-0.5*$C$4^2)*$C$5+$C$4*SQRT($C$5)*_xlfn.NORM.S.INV(RAND()))</f>
        <v>133.09840958788325</v>
      </c>
      <c r="BQ85">
        <f ca="1">BP85*EXP(($C$6-0.5*$C$4^2)*$C$5+$C$4*SQRT($C$5)*_xlfn.NORM.S.INV(RAND()))</f>
        <v>132.81775993995703</v>
      </c>
      <c r="BR85">
        <f ca="1">BQ85*EXP(($C$6-0.5*$C$4^2)*$C$5+$C$4*SQRT($C$5)*_xlfn.NORM.S.INV(RAND()))</f>
        <v>135.10880729706614</v>
      </c>
      <c r="BS85">
        <f ca="1">BR85*EXP(($C$6-0.5*$C$4^2)*$C$5+$C$4*SQRT($C$5)*_xlfn.NORM.S.INV(RAND()))</f>
        <v>133.42353641102378</v>
      </c>
      <c r="BT85">
        <f ca="1">BS85*EXP(($C$6-0.5*$C$4^2)*$C$5+$C$4*SQRT($C$5)*_xlfn.NORM.S.INV(RAND()))</f>
        <v>140.1859367031183</v>
      </c>
      <c r="BU85">
        <f ca="1">BT85*EXP(($C$6-0.5*$C$4^2)*$C$5+$C$4*SQRT($C$5)*_xlfn.NORM.S.INV(RAND()))</f>
        <v>140.67196779336103</v>
      </c>
      <c r="BV85">
        <f ca="1">BU85*EXP(($C$6-0.5*$C$4^2)*$C$5+$C$4*SQRT($C$5)*_xlfn.NORM.S.INV(RAND()))</f>
        <v>140.8930857499567</v>
      </c>
      <c r="BW85">
        <f ca="1">BV85*EXP(($C$6-0.5*$C$4^2)*$C$5+$C$4*SQRT($C$5)*_xlfn.NORM.S.INV(RAND()))</f>
        <v>142.75800674846056</v>
      </c>
      <c r="BX85">
        <f ca="1">BW85*EXP(($C$6-0.5*$C$4^2)*$C$5+$C$4*SQRT($C$5)*_xlfn.NORM.S.INV(RAND()))</f>
        <v>143.11632121863764</v>
      </c>
      <c r="BY85">
        <f ca="1">BX85*EXP(($C$6-0.5*$C$4^2)*$C$5+$C$4*SQRT($C$5)*_xlfn.NORM.S.INV(RAND()))</f>
        <v>146.38111999664778</v>
      </c>
      <c r="BZ85">
        <f ca="1">BY85*EXP(($C$6-0.5*$C$4^2)*$C$5+$C$4*SQRT($C$5)*_xlfn.NORM.S.INV(RAND()))</f>
        <v>149.72374425228296</v>
      </c>
      <c r="CA85">
        <f ca="1">BZ85*EXP(($C$6-0.5*$C$4^2)*$C$5+$C$4*SQRT($C$5)*_xlfn.NORM.S.INV(RAND()))</f>
        <v>154.96780391302329</v>
      </c>
      <c r="CB85">
        <f ca="1">CA85*EXP(($C$6-0.5*$C$4^2)*$C$5+$C$4*SQRT($C$5)*_xlfn.NORM.S.INV(RAND()))</f>
        <v>157.49643256940922</v>
      </c>
      <c r="CC85">
        <f ca="1">CB85*EXP(($C$6-0.5*$C$4^2)*$C$5+$C$4*SQRT($C$5)*_xlfn.NORM.S.INV(RAND()))</f>
        <v>159.38842293485905</v>
      </c>
      <c r="CD85">
        <f ca="1">CC85*EXP(($C$6-0.5*$C$4^2)*$C$5+$C$4*SQRT($C$5)*_xlfn.NORM.S.INV(RAND()))</f>
        <v>160.98514064883312</v>
      </c>
      <c r="CE85">
        <f ca="1">CD85*EXP(($C$6-0.5*$C$4^2)*$C$5+$C$4*SQRT($C$5)*_xlfn.NORM.S.INV(RAND()))</f>
        <v>158.44128507330524</v>
      </c>
      <c r="CF85">
        <f ca="1">CE85*EXP(($C$6-0.5*$C$4^2)*$C$5+$C$4*SQRT($C$5)*_xlfn.NORM.S.INV(RAND()))</f>
        <v>157.00416364430154</v>
      </c>
      <c r="CG85">
        <f ca="1">CF85*EXP(($C$6-0.5*$C$4^2)*$C$5+$C$4*SQRT($C$5)*_xlfn.NORM.S.INV(RAND()))</f>
        <v>159.63262133332771</v>
      </c>
      <c r="CH85">
        <f ca="1">CG85*EXP(($C$6-0.5*$C$4^2)*$C$5+$C$4*SQRT($C$5)*_xlfn.NORM.S.INV(RAND()))</f>
        <v>159.58373380089046</v>
      </c>
      <c r="CI85">
        <f ca="1">CH85*EXP(($C$6-0.5*$C$4^2)*$C$5+$C$4*SQRT($C$5)*_xlfn.NORM.S.INV(RAND()))</f>
        <v>156.86023552541107</v>
      </c>
      <c r="CJ85">
        <f ca="1">CI85*EXP(($C$6-0.5*$C$4^2)*$C$5+$C$4*SQRT($C$5)*_xlfn.NORM.S.INV(RAND()))</f>
        <v>156.19771190516528</v>
      </c>
      <c r="CK85">
        <f ca="1">CJ85*EXP(($C$6-0.5*$C$4^2)*$C$5+$C$4*SQRT($C$5)*_xlfn.NORM.S.INV(RAND()))</f>
        <v>151.04517785935786</v>
      </c>
      <c r="CL85">
        <f ca="1">CK85*EXP(($C$6-0.5*$C$4^2)*$C$5+$C$4*SQRT($C$5)*_xlfn.NORM.S.INV(RAND()))</f>
        <v>151.14443290448821</v>
      </c>
      <c r="CM85">
        <f ca="1">CL85*EXP(($C$6-0.5*$C$4^2)*$C$5+$C$4*SQRT($C$5)*_xlfn.NORM.S.INV(RAND()))</f>
        <v>150.36846158292272</v>
      </c>
      <c r="CN85">
        <f ca="1">CM85*EXP(($C$6-0.5*$C$4^2)*$C$5+$C$4*SQRT($C$5)*_xlfn.NORM.S.INV(RAND()))</f>
        <v>142.52797837811931</v>
      </c>
      <c r="CO85">
        <f ca="1">CN85*EXP(($C$6-0.5*$C$4^2)*$C$5+$C$4*SQRT($C$5)*_xlfn.NORM.S.INV(RAND()))</f>
        <v>143.59296177193838</v>
      </c>
      <c r="CP85">
        <f ca="1">CO85*EXP(($C$6-0.5*$C$4^2)*$C$5+$C$4*SQRT($C$5)*_xlfn.NORM.S.INV(RAND()))</f>
        <v>143.16159535608512</v>
      </c>
      <c r="CQ85">
        <f ca="1">CP85*EXP(($C$6-0.5*$C$4^2)*$C$5+$C$4*SQRT($C$5)*_xlfn.NORM.S.INV(RAND()))</f>
        <v>141.9085359391959</v>
      </c>
      <c r="CR85">
        <f ca="1">CQ85*EXP(($C$6-0.5*$C$4^2)*$C$5+$C$4*SQRT($C$5)*_xlfn.NORM.S.INV(RAND()))</f>
        <v>141.22995357613613</v>
      </c>
      <c r="CS85">
        <f ca="1">CR85*EXP(($C$6-0.5*$C$4^2)*$C$5+$C$4*SQRT($C$5)*_xlfn.NORM.S.INV(RAND()))</f>
        <v>141.82440281902379</v>
      </c>
      <c r="CT85">
        <f ca="1">CS85*EXP(($C$6-0.5*$C$4^2)*$C$5+$C$4*SQRT($C$5)*_xlfn.NORM.S.INV(RAND()))</f>
        <v>140.6475390324716</v>
      </c>
      <c r="CU85">
        <f ca="1">CT85*EXP(($C$6-0.5*$C$4^2)*$C$5+$C$4*SQRT($C$5)*_xlfn.NORM.S.INV(RAND()))</f>
        <v>141.72744758322992</v>
      </c>
      <c r="CV85">
        <f ca="1">CU85*EXP(($C$6-0.5*$C$4^2)*$C$5+$C$4*SQRT($C$5)*_xlfn.NORM.S.INV(RAND()))</f>
        <v>136.19089862848256</v>
      </c>
      <c r="CW85">
        <f ca="1">CV85*EXP(($C$6-0.5*$C$4^2)*$C$5+$C$4*SQRT($C$5)*_xlfn.NORM.S.INV(RAND()))</f>
        <v>134.75547976243988</v>
      </c>
      <c r="CX85">
        <f ca="1">CW85*EXP(($C$6-0.5*$C$4^2)*$C$5+$C$4*SQRT($C$5)*_xlfn.NORM.S.INV(RAND()))</f>
        <v>133.97808010937149</v>
      </c>
      <c r="CY85">
        <f ca="1">CX85*EXP(($C$6-0.5*$C$4^2)*$C$5+$C$4*SQRT($C$5)*_xlfn.NORM.S.INV(RAND()))</f>
        <v>136.44221904361243</v>
      </c>
      <c r="CZ85">
        <f ca="1">CY85*EXP(($C$6-0.5*$C$4^2)*$C$5+$C$4*SQRT($C$5)*_xlfn.NORM.S.INV(RAND()))</f>
        <v>136.1313601250543</v>
      </c>
      <c r="DA85">
        <f ca="1">CZ85*EXP(($C$6-0.5*$C$4^2)*$C$5+$C$4*SQRT($C$5)*_xlfn.NORM.S.INV(RAND()))</f>
        <v>137.0770524492315</v>
      </c>
      <c r="DB85">
        <f ca="1">DA85*EXP(($C$6-0.5*$C$4^2)*$C$5+$C$4*SQRT($C$5)*_xlfn.NORM.S.INV(RAND()))</f>
        <v>134.31266504509762</v>
      </c>
      <c r="DC85">
        <f ca="1">DB85*EXP(($C$6-0.5*$C$4^2)*$C$5+$C$4*SQRT($C$5)*_xlfn.NORM.S.INV(RAND()))</f>
        <v>133.3846173135633</v>
      </c>
      <c r="DD85">
        <f ca="1">DC85*EXP(($C$6-0.5*$C$4^2)*$C$5+$C$4*SQRT($C$5)*_xlfn.NORM.S.INV(RAND()))</f>
        <v>126.44355712340115</v>
      </c>
      <c r="DE85">
        <f ca="1">DD85*EXP(($C$6-0.5*$C$4^2)*$C$5+$C$4*SQRT($C$5)*_xlfn.NORM.S.INV(RAND()))</f>
        <v>131.85989305173183</v>
      </c>
      <c r="DF85">
        <f ca="1">DE85*EXP(($C$6-0.5*$C$4^2)*$C$5+$C$4*SQRT($C$5)*_xlfn.NORM.S.INV(RAND()))</f>
        <v>130.55141075200845</v>
      </c>
      <c r="DG85">
        <f ca="1">DF85*EXP(($C$6-0.5*$C$4^2)*$C$5+$C$4*SQRT($C$5)*_xlfn.NORM.S.INV(RAND()))</f>
        <v>129.01885071038097</v>
      </c>
      <c r="DH85">
        <f ca="1">DG85*EXP(($C$6-0.5*$C$4^2)*$C$5+$C$4*SQRT($C$5)*_xlfn.NORM.S.INV(RAND()))</f>
        <v>128.08054124536807</v>
      </c>
      <c r="DI85">
        <f ca="1">DH85*EXP(($C$6-0.5*$C$4^2)*$C$5+$C$4*SQRT($C$5)*_xlfn.NORM.S.INV(RAND()))</f>
        <v>129.33804956902716</v>
      </c>
      <c r="DJ85">
        <f ca="1">DI85*EXP(($C$6-0.5*$C$4^2)*$C$5+$C$4*SQRT($C$5)*_xlfn.NORM.S.INV(RAND()))</f>
        <v>127.66663334551281</v>
      </c>
      <c r="DK85">
        <f ca="1">DJ85*EXP(($C$6-0.5*$C$4^2)*$C$5+$C$4*SQRT($C$5)*_xlfn.NORM.S.INV(RAND()))</f>
        <v>128.31418542220229</v>
      </c>
      <c r="DL85">
        <f ca="1">DK85*EXP(($C$6-0.5*$C$4^2)*$C$5+$C$4*SQRT($C$5)*_xlfn.NORM.S.INV(RAND()))</f>
        <v>128.10709257885759</v>
      </c>
      <c r="DM85">
        <f ca="1">DL85*EXP(($C$6-0.5*$C$4^2)*$C$5+$C$4*SQRT($C$5)*_xlfn.NORM.S.INV(RAND()))</f>
        <v>124.88376391412589</v>
      </c>
      <c r="DN85">
        <f ca="1">DM85*EXP(($C$6-0.5*$C$4^2)*$C$5+$C$4*SQRT($C$5)*_xlfn.NORM.S.INV(RAND()))</f>
        <v>124.84333053602539</v>
      </c>
      <c r="DO85">
        <f ca="1">DN85*EXP(($C$6-0.5*$C$4^2)*$C$5+$C$4*SQRT($C$5)*_xlfn.NORM.S.INV(RAND()))</f>
        <v>123.44382713133295</v>
      </c>
      <c r="DP85">
        <f ca="1">DO85*EXP(($C$6-0.5*$C$4^2)*$C$5+$C$4*SQRT($C$5)*_xlfn.NORM.S.INV(RAND()))</f>
        <v>122.80204425133216</v>
      </c>
      <c r="DQ85">
        <f ca="1">DP85*EXP(($C$6-0.5*$C$4^2)*$C$5+$C$4*SQRT($C$5)*_xlfn.NORM.S.INV(RAND()))</f>
        <v>124.43975107117656</v>
      </c>
      <c r="DR85">
        <f ca="1">DQ85*EXP(($C$6-0.5*$C$4^2)*$C$5+$C$4*SQRT($C$5)*_xlfn.NORM.S.INV(RAND()))</f>
        <v>128.59260740884196</v>
      </c>
      <c r="DS85">
        <f ca="1">DR85*EXP(($C$6-0.5*$C$4^2)*$C$5+$C$4*SQRT($C$5)*_xlfn.NORM.S.INV(RAND()))</f>
        <v>125.93539412082288</v>
      </c>
      <c r="DT85">
        <f ca="1">DS85*EXP(($C$6-0.5*$C$4^2)*$C$5+$C$4*SQRT($C$5)*_xlfn.NORM.S.INV(RAND()))</f>
        <v>126.4986767064506</v>
      </c>
      <c r="DU85">
        <f ca="1">DT85*EXP(($C$6-0.5*$C$4^2)*$C$5+$C$4*SQRT($C$5)*_xlfn.NORM.S.INV(RAND()))</f>
        <v>125.08868962624767</v>
      </c>
      <c r="DV85">
        <f ca="1">DU85*EXP(($C$6-0.5*$C$4^2)*$C$5+$C$4*SQRT($C$5)*_xlfn.NORM.S.INV(RAND()))</f>
        <v>123.27063548794098</v>
      </c>
      <c r="DW85">
        <f ca="1">DV85*EXP(($C$6-0.5*$C$4^2)*$C$5+$C$4*SQRT($C$5)*_xlfn.NORM.S.INV(RAND()))</f>
        <v>124.84295630872221</v>
      </c>
      <c r="DX85">
        <f ca="1">DW85*EXP(($C$6-0.5*$C$4^2)*$C$5+$C$4*SQRT($C$5)*_xlfn.NORM.S.INV(RAND()))</f>
        <v>124.55640845504421</v>
      </c>
      <c r="DY85">
        <f ca="1">DX85*EXP(($C$6-0.5*$C$4^2)*$C$5+$C$4*SQRT($C$5)*_xlfn.NORM.S.INV(RAND()))</f>
        <v>128.67900055084107</v>
      </c>
      <c r="DZ85">
        <f ca="1">DY85*EXP(($C$6-0.5*$C$4^2)*$C$5+$C$4*SQRT($C$5)*_xlfn.NORM.S.INV(RAND()))</f>
        <v>127.91920370624717</v>
      </c>
      <c r="EA85">
        <f ca="1">DZ85*EXP(($C$6-0.5*$C$4^2)*$C$5+$C$4*SQRT($C$5)*_xlfn.NORM.S.INV(RAND()))</f>
        <v>127.82775559450593</v>
      </c>
      <c r="EB85">
        <f ca="1">EA85*EXP(($C$6-0.5*$C$4^2)*$C$5+$C$4*SQRT($C$5)*_xlfn.NORM.S.INV(RAND()))</f>
        <v>125.74167667795066</v>
      </c>
      <c r="EC85">
        <f ca="1">EB85*EXP(($C$6-0.5*$C$4^2)*$C$5+$C$4*SQRT($C$5)*_xlfn.NORM.S.INV(RAND()))</f>
        <v>123.60038679688429</v>
      </c>
      <c r="ED85">
        <f ca="1">EC85*EXP(($C$6-0.5*$C$4^2)*$C$5+$C$4*SQRT($C$5)*_xlfn.NORM.S.INV(RAND()))</f>
        <v>125.75367429980632</v>
      </c>
      <c r="EE85">
        <f ca="1">ED85*EXP(($C$6-0.5*$C$4^2)*$C$5+$C$4*SQRT($C$5)*_xlfn.NORM.S.INV(RAND()))</f>
        <v>125.04173216486819</v>
      </c>
      <c r="EF85">
        <f ca="1">EE85*EXP(($C$6-0.5*$C$4^2)*$C$5+$C$4*SQRT($C$5)*_xlfn.NORM.S.INV(RAND()))</f>
        <v>124.74023485919436</v>
      </c>
      <c r="EG85">
        <f ca="1">EF85*EXP(($C$6-0.5*$C$4^2)*$C$5+$C$4*SQRT($C$5)*_xlfn.NORM.S.INV(RAND()))</f>
        <v>120.35389073610088</v>
      </c>
      <c r="EH85">
        <f ca="1">EG85*EXP(($C$6-0.5*$C$4^2)*$C$5+$C$4*SQRT($C$5)*_xlfn.NORM.S.INV(RAND()))</f>
        <v>122.54784840580918</v>
      </c>
      <c r="EI85">
        <f ca="1">EH85*EXP(($C$6-0.5*$C$4^2)*$C$5+$C$4*SQRT($C$5)*_xlfn.NORM.S.INV(RAND()))</f>
        <v>122.1883606554654</v>
      </c>
      <c r="EJ85">
        <f ca="1">EI85*EXP(($C$6-0.5*$C$4^2)*$C$5+$C$4*SQRT($C$5)*_xlfn.NORM.S.INV(RAND()))</f>
        <v>118.51269254611771</v>
      </c>
      <c r="EK85">
        <f ca="1">EJ85*EXP(($C$6-0.5*$C$4^2)*$C$5+$C$4*SQRT($C$5)*_xlfn.NORM.S.INV(RAND()))</f>
        <v>119.96850397678163</v>
      </c>
      <c r="EL85">
        <f ca="1">EK85*EXP(($C$6-0.5*$C$4^2)*$C$5+$C$4*SQRT($C$5)*_xlfn.NORM.S.INV(RAND()))</f>
        <v>121.69471083563539</v>
      </c>
      <c r="EM85">
        <f ca="1">EL85*EXP(($C$6-0.5*$C$4^2)*$C$5+$C$4*SQRT($C$5)*_xlfn.NORM.S.INV(RAND()))</f>
        <v>120.26412956034575</v>
      </c>
      <c r="EN85">
        <f ca="1">EM85*EXP(($C$6-0.5*$C$4^2)*$C$5+$C$4*SQRT($C$5)*_xlfn.NORM.S.INV(RAND()))</f>
        <v>123.02847434237931</v>
      </c>
      <c r="EO85">
        <f ca="1">EN85*EXP(($C$6-0.5*$C$4^2)*$C$5+$C$4*SQRT($C$5)*_xlfn.NORM.S.INV(RAND()))</f>
        <v>120.1599587440334</v>
      </c>
      <c r="EP85">
        <f ca="1">EO85*EXP(($C$6-0.5*$C$4^2)*$C$5+$C$4*SQRT($C$5)*_xlfn.NORM.S.INV(RAND()))</f>
        <v>119.46280515797453</v>
      </c>
      <c r="EQ85">
        <f ca="1">EP85*EXP(($C$6-0.5*$C$4^2)*$C$5+$C$4*SQRT($C$5)*_xlfn.NORM.S.INV(RAND()))</f>
        <v>119.78836305446021</v>
      </c>
      <c r="ER85">
        <f ca="1">EQ85*EXP(($C$6-0.5*$C$4^2)*$C$5+$C$4*SQRT($C$5)*_xlfn.NORM.S.INV(RAND()))</f>
        <v>119.31394189045905</v>
      </c>
      <c r="ES85">
        <f ca="1">ER85*EXP(($C$6-0.5*$C$4^2)*$C$5+$C$4*SQRT($C$5)*_xlfn.NORM.S.INV(RAND()))</f>
        <v>120.33443350486918</v>
      </c>
      <c r="ET85">
        <f ca="1">ES85*EXP(($C$6-0.5*$C$4^2)*$C$5+$C$4*SQRT($C$5)*_xlfn.NORM.S.INV(RAND()))</f>
        <v>125.64942196457403</v>
      </c>
      <c r="EU85">
        <f ca="1">ET85*EXP(($C$6-0.5*$C$4^2)*$C$5+$C$4*SQRT($C$5)*_xlfn.NORM.S.INV(RAND()))</f>
        <v>124.00375898171539</v>
      </c>
      <c r="EV85">
        <f ca="1">EU85*EXP(($C$6-0.5*$C$4^2)*$C$5+$C$4*SQRT($C$5)*_xlfn.NORM.S.INV(RAND()))</f>
        <v>125.44398349436534</v>
      </c>
      <c r="EW85">
        <f ca="1">EV85*EXP(($C$6-0.5*$C$4^2)*$C$5+$C$4*SQRT($C$5)*_xlfn.NORM.S.INV(RAND()))</f>
        <v>124.81449533961852</v>
      </c>
      <c r="EX85">
        <f ca="1">EW85*EXP(($C$6-0.5*$C$4^2)*$C$5+$C$4*SQRT($C$5)*_xlfn.NORM.S.INV(RAND()))</f>
        <v>123.34330352219055</v>
      </c>
      <c r="EY85">
        <f ca="1">EX85*EXP(($C$6-0.5*$C$4^2)*$C$5+$C$4*SQRT($C$5)*_xlfn.NORM.S.INV(RAND()))</f>
        <v>124.10790391110396</v>
      </c>
      <c r="EZ85">
        <f ca="1">EY85*EXP(($C$6-0.5*$C$4^2)*$C$5+$C$4*SQRT($C$5)*_xlfn.NORM.S.INV(RAND()))</f>
        <v>125.07306537536853</v>
      </c>
      <c r="FA85">
        <f ca="1">EZ85*EXP(($C$6-0.5*$C$4^2)*$C$5+$C$4*SQRT($C$5)*_xlfn.NORM.S.INV(RAND()))</f>
        <v>122.49775034699472</v>
      </c>
      <c r="FB85">
        <f ca="1">FA85*EXP(($C$6-0.5*$C$4^2)*$C$5+$C$4*SQRT($C$5)*_xlfn.NORM.S.INV(RAND()))</f>
        <v>123.98214969226176</v>
      </c>
      <c r="FC85">
        <f ca="1">FB85*EXP(($C$6-0.5*$C$4^2)*$C$5+$C$4*SQRT($C$5)*_xlfn.NORM.S.INV(RAND()))</f>
        <v>120.79449475383163</v>
      </c>
      <c r="FD85">
        <f ca="1">FC85*EXP(($C$6-0.5*$C$4^2)*$C$5+$C$4*SQRT($C$5)*_xlfn.NORM.S.INV(RAND()))</f>
        <v>119.97492638751918</v>
      </c>
      <c r="FE85">
        <f ca="1">FD85*EXP(($C$6-0.5*$C$4^2)*$C$5+$C$4*SQRT($C$5)*_xlfn.NORM.S.INV(RAND()))</f>
        <v>121.73113614831517</v>
      </c>
      <c r="FF85">
        <f ca="1">FE85*EXP(($C$6-0.5*$C$4^2)*$C$5+$C$4*SQRT($C$5)*_xlfn.NORM.S.INV(RAND()))</f>
        <v>121.97835698473261</v>
      </c>
      <c r="FG85">
        <f ca="1">FF85*EXP(($C$6-0.5*$C$4^2)*$C$5+$C$4*SQRT($C$5)*_xlfn.NORM.S.INV(RAND()))</f>
        <v>120.7219315207431</v>
      </c>
      <c r="FH85">
        <f ca="1">FG85*EXP(($C$6-0.5*$C$4^2)*$C$5+$C$4*SQRT($C$5)*_xlfn.NORM.S.INV(RAND()))</f>
        <v>121.242859718161</v>
      </c>
      <c r="FI85">
        <f ca="1">FH85*EXP(($C$6-0.5*$C$4^2)*$C$5+$C$4*SQRT($C$5)*_xlfn.NORM.S.INV(RAND()))</f>
        <v>119.26316815160301</v>
      </c>
      <c r="FJ85">
        <f ca="1">FI85*EXP(($C$6-0.5*$C$4^2)*$C$5+$C$4*SQRT($C$5)*_xlfn.NORM.S.INV(RAND()))</f>
        <v>118.067300541151</v>
      </c>
      <c r="FK85">
        <f ca="1">FJ85*EXP(($C$6-0.5*$C$4^2)*$C$5+$C$4*SQRT($C$5)*_xlfn.NORM.S.INV(RAND()))</f>
        <v>117.79750697154704</v>
      </c>
      <c r="FL85">
        <f ca="1">FK85*EXP(($C$6-0.5*$C$4^2)*$C$5+$C$4*SQRT($C$5)*_xlfn.NORM.S.INV(RAND()))</f>
        <v>116.71217466175098</v>
      </c>
      <c r="FM85">
        <f ca="1">FL85*EXP(($C$6-0.5*$C$4^2)*$C$5+$C$4*SQRT($C$5)*_xlfn.NORM.S.INV(RAND()))</f>
        <v>115.5655759584249</v>
      </c>
      <c r="FN85">
        <f ca="1">FM85*EXP(($C$6-0.5*$C$4^2)*$C$5+$C$4*SQRT($C$5)*_xlfn.NORM.S.INV(RAND()))</f>
        <v>114.0662795236246</v>
      </c>
      <c r="FO85">
        <f ca="1">FN85*EXP(($C$6-0.5*$C$4^2)*$C$5+$C$4*SQRT($C$5)*_xlfn.NORM.S.INV(RAND()))</f>
        <v>116.38495562050552</v>
      </c>
      <c r="FP85">
        <f ca="1">FO85*EXP(($C$6-0.5*$C$4^2)*$C$5+$C$4*SQRT($C$5)*_xlfn.NORM.S.INV(RAND()))</f>
        <v>115.81012784056162</v>
      </c>
      <c r="FQ85">
        <f ca="1">FP85*EXP(($C$6-0.5*$C$4^2)*$C$5+$C$4*SQRT($C$5)*_xlfn.NORM.S.INV(RAND()))</f>
        <v>117.40324018437894</v>
      </c>
      <c r="FR85">
        <f ca="1">FQ85*EXP(($C$6-0.5*$C$4^2)*$C$5+$C$4*SQRT($C$5)*_xlfn.NORM.S.INV(RAND()))</f>
        <v>120.85040421714199</v>
      </c>
      <c r="FS85">
        <f ca="1">FR85*EXP(($C$6-0.5*$C$4^2)*$C$5+$C$4*SQRT($C$5)*_xlfn.NORM.S.INV(RAND()))</f>
        <v>122.71071969111381</v>
      </c>
      <c r="FT85">
        <f ca="1">FS85*EXP(($C$6-0.5*$C$4^2)*$C$5+$C$4*SQRT($C$5)*_xlfn.NORM.S.INV(RAND()))</f>
        <v>115.59701511745661</v>
      </c>
      <c r="FU85">
        <f ca="1">FT85*EXP(($C$6-0.5*$C$4^2)*$C$5+$C$4*SQRT($C$5)*_xlfn.NORM.S.INV(RAND()))</f>
        <v>116.28262144778208</v>
      </c>
      <c r="FV85">
        <f ca="1">FU85*EXP(($C$6-0.5*$C$4^2)*$C$5+$C$4*SQRT($C$5)*_xlfn.NORM.S.INV(RAND()))</f>
        <v>116.12818219560302</v>
      </c>
      <c r="FW85">
        <f ca="1">FV85*EXP(($C$6-0.5*$C$4^2)*$C$5+$C$4*SQRT($C$5)*_xlfn.NORM.S.INV(RAND()))</f>
        <v>117.41251240377301</v>
      </c>
      <c r="FX85">
        <f ca="1">FW85*EXP(($C$6-0.5*$C$4^2)*$C$5+$C$4*SQRT($C$5)*_xlfn.NORM.S.INV(RAND()))</f>
        <v>118.68701070474893</v>
      </c>
      <c r="FY85">
        <f ca="1">FX85*EXP(($C$6-0.5*$C$4^2)*$C$5+$C$4*SQRT($C$5)*_xlfn.NORM.S.INV(RAND()))</f>
        <v>119.22576050217918</v>
      </c>
      <c r="FZ85">
        <f ca="1">FY85*EXP(($C$6-0.5*$C$4^2)*$C$5+$C$4*SQRT($C$5)*_xlfn.NORM.S.INV(RAND()))</f>
        <v>115.97972465458125</v>
      </c>
      <c r="GA85">
        <f ca="1">FZ85*EXP(($C$6-0.5*$C$4^2)*$C$5+$C$4*SQRT($C$5)*_xlfn.NORM.S.INV(RAND()))</f>
        <v>116.25043244405227</v>
      </c>
      <c r="GB85">
        <f ca="1">GA85*EXP(($C$6-0.5*$C$4^2)*$C$5+$C$4*SQRT($C$5)*_xlfn.NORM.S.INV(RAND()))</f>
        <v>119.27351855348309</v>
      </c>
      <c r="GC85">
        <f ca="1">GB85*EXP(($C$6-0.5*$C$4^2)*$C$5+$C$4*SQRT($C$5)*_xlfn.NORM.S.INV(RAND()))</f>
        <v>123.15730268456844</v>
      </c>
      <c r="GD85">
        <f ca="1">GC85*EXP(($C$6-0.5*$C$4^2)*$C$5+$C$4*SQRT($C$5)*_xlfn.NORM.S.INV(RAND()))</f>
        <v>125.94630089736121</v>
      </c>
      <c r="GE85">
        <f ca="1">GD85*EXP(($C$6-0.5*$C$4^2)*$C$5+$C$4*SQRT($C$5)*_xlfn.NORM.S.INV(RAND()))</f>
        <v>127.03902677863856</v>
      </c>
      <c r="GF85">
        <f ca="1">GE85*EXP(($C$6-0.5*$C$4^2)*$C$5+$C$4*SQRT($C$5)*_xlfn.NORM.S.INV(RAND()))</f>
        <v>125.24991585566802</v>
      </c>
      <c r="GG85">
        <f ca="1">GF85*EXP(($C$6-0.5*$C$4^2)*$C$5+$C$4*SQRT($C$5)*_xlfn.NORM.S.INV(RAND()))</f>
        <v>127.08425813182176</v>
      </c>
      <c r="GH85">
        <f ca="1">GG85*EXP(($C$6-0.5*$C$4^2)*$C$5+$C$4*SQRT($C$5)*_xlfn.NORM.S.INV(RAND()))</f>
        <v>127.88740776094556</v>
      </c>
      <c r="GI85">
        <f ca="1">GH85*EXP(($C$6-0.5*$C$4^2)*$C$5+$C$4*SQRT($C$5)*_xlfn.NORM.S.INV(RAND()))</f>
        <v>128.36336264958052</v>
      </c>
      <c r="GJ85">
        <f ca="1">GI85*EXP(($C$6-0.5*$C$4^2)*$C$5+$C$4*SQRT($C$5)*_xlfn.NORM.S.INV(RAND()))</f>
        <v>125.63474068720478</v>
      </c>
      <c r="GK85">
        <f ca="1">GJ85*EXP(($C$6-0.5*$C$4^2)*$C$5+$C$4*SQRT($C$5)*_xlfn.NORM.S.INV(RAND()))</f>
        <v>124.61888459732482</v>
      </c>
      <c r="GL85">
        <f ca="1">GK85*EXP(($C$6-0.5*$C$4^2)*$C$5+$C$4*SQRT($C$5)*_xlfn.NORM.S.INV(RAND()))</f>
        <v>125.34960207875618</v>
      </c>
      <c r="GM85">
        <f ca="1">GL85*EXP(($C$6-0.5*$C$4^2)*$C$5+$C$4*SQRT($C$5)*_xlfn.NORM.S.INV(RAND()))</f>
        <v>123.04675258974881</v>
      </c>
      <c r="GN85">
        <f ca="1">GM85*EXP(($C$6-0.5*$C$4^2)*$C$5+$C$4*SQRT($C$5)*_xlfn.NORM.S.INV(RAND()))</f>
        <v>124.66266415038987</v>
      </c>
      <c r="GO85">
        <f ca="1">GN85*EXP(($C$6-0.5*$C$4^2)*$C$5+$C$4*SQRT($C$5)*_xlfn.NORM.S.INV(RAND()))</f>
        <v>124.58692142282689</v>
      </c>
      <c r="GP85">
        <f ca="1">GO85*EXP(($C$6-0.5*$C$4^2)*$C$5+$C$4*SQRT($C$5)*_xlfn.NORM.S.INV(RAND()))</f>
        <v>125.76226409126052</v>
      </c>
      <c r="GQ85">
        <f ca="1">GP85*EXP(($C$6-0.5*$C$4^2)*$C$5+$C$4*SQRT($C$5)*_xlfn.NORM.S.INV(RAND()))</f>
        <v>127.13948082099729</v>
      </c>
      <c r="GR85">
        <f ca="1">GQ85*EXP(($C$6-0.5*$C$4^2)*$C$5+$C$4*SQRT($C$5)*_xlfn.NORM.S.INV(RAND()))</f>
        <v>126.34239358665333</v>
      </c>
      <c r="GS85">
        <f ca="1">GR85*EXP(($C$6-0.5*$C$4^2)*$C$5+$C$4*SQRT($C$5)*_xlfn.NORM.S.INV(RAND()))</f>
        <v>123.37499688897213</v>
      </c>
      <c r="GT85">
        <f ca="1">GS85*EXP(($C$6-0.5*$C$4^2)*$C$5+$C$4*SQRT($C$5)*_xlfn.NORM.S.INV(RAND()))</f>
        <v>123.99120003184424</v>
      </c>
      <c r="GU85">
        <f ca="1">GT85*EXP(($C$6-0.5*$C$4^2)*$C$5+$C$4*SQRT($C$5)*_xlfn.NORM.S.INV(RAND()))</f>
        <v>122.46953058039129</v>
      </c>
      <c r="GV85">
        <f ca="1">GU85*EXP(($C$6-0.5*$C$4^2)*$C$5+$C$4*SQRT($C$5)*_xlfn.NORM.S.INV(RAND()))</f>
        <v>123.99081693345926</v>
      </c>
      <c r="GW85">
        <f ca="1">GV85*EXP(($C$6-0.5*$C$4^2)*$C$5+$C$4*SQRT($C$5)*_xlfn.NORM.S.INV(RAND()))</f>
        <v>123.73013499341312</v>
      </c>
      <c r="GX85">
        <f ca="1">GW85*EXP(($C$6-0.5*$C$4^2)*$C$5+$C$4*SQRT($C$5)*_xlfn.NORM.S.INV(RAND()))</f>
        <v>125.77414391728097</v>
      </c>
      <c r="GY85" s="26">
        <f t="shared" ca="1" si="2"/>
        <v>34.225856082719034</v>
      </c>
      <c r="GZ85">
        <f ca="1">GY85*EXP(-$C$6*$C$7)</f>
        <v>34.115750256660924</v>
      </c>
      <c r="HA85" s="26">
        <f t="shared" ca="1" si="3"/>
        <v>0</v>
      </c>
      <c r="HB85" s="26">
        <f ca="1">HA85*EXP(-$C$6*$C$7)</f>
        <v>0</v>
      </c>
    </row>
    <row r="86" spans="6:210" x14ac:dyDescent="0.35">
      <c r="F86" s="26">
        <f>F85</f>
        <v>156.69999999999999</v>
      </c>
      <c r="G86">
        <f ca="1">F86*EXP(($C$6-0.5*$C$4^2)*$C$5+$C$4*SQRT($C$5)*_xlfn.NORM.S.INV(RAND()))</f>
        <v>156.2123772492584</v>
      </c>
      <c r="H86">
        <f ca="1">G86*EXP(($C$6-0.5*$C$4^2)*$C$5+$C$4*SQRT($C$5)*_xlfn.NORM.S.INV(RAND()))</f>
        <v>156.6813450112802</v>
      </c>
      <c r="I86">
        <f ca="1">H86*EXP(($C$6-0.5*$C$4^2)*$C$5+$C$4*SQRT($C$5)*_xlfn.NORM.S.INV(RAND()))</f>
        <v>152.98352857454927</v>
      </c>
      <c r="J86">
        <f ca="1">I86*EXP(($C$6-0.5*$C$4^2)*$C$5+$C$4*SQRT($C$5)*_xlfn.NORM.S.INV(RAND()))</f>
        <v>152.23592815401443</v>
      </c>
      <c r="K86">
        <f ca="1">J86*EXP(($C$6-0.5*$C$4^2)*$C$5+$C$4*SQRT($C$5)*_xlfn.NORM.S.INV(RAND()))</f>
        <v>148.86390204610203</v>
      </c>
      <c r="L86">
        <f ca="1">K86*EXP(($C$6-0.5*$C$4^2)*$C$5+$C$4*SQRT($C$5)*_xlfn.NORM.S.INV(RAND()))</f>
        <v>148.20513700679584</v>
      </c>
      <c r="M86">
        <f ca="1">L86*EXP(($C$6-0.5*$C$4^2)*$C$5+$C$4*SQRT($C$5)*_xlfn.NORM.S.INV(RAND()))</f>
        <v>148.39393018368</v>
      </c>
      <c r="N86">
        <f ca="1">M86*EXP(($C$6-0.5*$C$4^2)*$C$5+$C$4*SQRT($C$5)*_xlfn.NORM.S.INV(RAND()))</f>
        <v>147.93126594304795</v>
      </c>
      <c r="O86">
        <f ca="1">N86*EXP(($C$6-0.5*$C$4^2)*$C$5+$C$4*SQRT($C$5)*_xlfn.NORM.S.INV(RAND()))</f>
        <v>150.10891174312587</v>
      </c>
      <c r="P86">
        <f ca="1">O86*EXP(($C$6-0.5*$C$4^2)*$C$5+$C$4*SQRT($C$5)*_xlfn.NORM.S.INV(RAND()))</f>
        <v>151.08802111118641</v>
      </c>
      <c r="Q86">
        <f ca="1">P86*EXP(($C$6-0.5*$C$4^2)*$C$5+$C$4*SQRT($C$5)*_xlfn.NORM.S.INV(RAND()))</f>
        <v>148.75478421915341</v>
      </c>
      <c r="R86">
        <f ca="1">Q86*EXP(($C$6-0.5*$C$4^2)*$C$5+$C$4*SQRT($C$5)*_xlfn.NORM.S.INV(RAND()))</f>
        <v>147.35705690888736</v>
      </c>
      <c r="S86">
        <f ca="1">R86*EXP(($C$6-0.5*$C$4^2)*$C$5+$C$4*SQRT($C$5)*_xlfn.NORM.S.INV(RAND()))</f>
        <v>147.00275290913811</v>
      </c>
      <c r="T86">
        <f ca="1">S86*EXP(($C$6-0.5*$C$4^2)*$C$5+$C$4*SQRT($C$5)*_xlfn.NORM.S.INV(RAND()))</f>
        <v>147.21247859516006</v>
      </c>
      <c r="U86">
        <f ca="1">T86*EXP(($C$6-0.5*$C$4^2)*$C$5+$C$4*SQRT($C$5)*_xlfn.NORM.S.INV(RAND()))</f>
        <v>150.2334287861955</v>
      </c>
      <c r="V86">
        <f ca="1">U86*EXP(($C$6-0.5*$C$4^2)*$C$5+$C$4*SQRT($C$5)*_xlfn.NORM.S.INV(RAND()))</f>
        <v>151.49980616712409</v>
      </c>
      <c r="W86">
        <f ca="1">V86*EXP(($C$6-0.5*$C$4^2)*$C$5+$C$4*SQRT($C$5)*_xlfn.NORM.S.INV(RAND()))</f>
        <v>149.00510486234654</v>
      </c>
      <c r="X86">
        <f ca="1">W86*EXP(($C$6-0.5*$C$4^2)*$C$5+$C$4*SQRT($C$5)*_xlfn.NORM.S.INV(RAND()))</f>
        <v>149.20207414725422</v>
      </c>
      <c r="Y86">
        <f ca="1">X86*EXP(($C$6-0.5*$C$4^2)*$C$5+$C$4*SQRT($C$5)*_xlfn.NORM.S.INV(RAND()))</f>
        <v>150.15463727140991</v>
      </c>
      <c r="Z86">
        <f ca="1">Y86*EXP(($C$6-0.5*$C$4^2)*$C$5+$C$4*SQRT($C$5)*_xlfn.NORM.S.INV(RAND()))</f>
        <v>154.72418113062955</v>
      </c>
      <c r="AA86">
        <f ca="1">Z86*EXP(($C$6-0.5*$C$4^2)*$C$5+$C$4*SQRT($C$5)*_xlfn.NORM.S.INV(RAND()))</f>
        <v>152.25120096103458</v>
      </c>
      <c r="AB86">
        <f ca="1">AA86*EXP(($C$6-0.5*$C$4^2)*$C$5+$C$4*SQRT($C$5)*_xlfn.NORM.S.INV(RAND()))</f>
        <v>152.84513685175372</v>
      </c>
      <c r="AC86">
        <f ca="1">AB86*EXP(($C$6-0.5*$C$4^2)*$C$5+$C$4*SQRT($C$5)*_xlfn.NORM.S.INV(RAND()))</f>
        <v>159.16437629426278</v>
      </c>
      <c r="AD86">
        <f ca="1">AC86*EXP(($C$6-0.5*$C$4^2)*$C$5+$C$4*SQRT($C$5)*_xlfn.NORM.S.INV(RAND()))</f>
        <v>165.25274055425402</v>
      </c>
      <c r="AE86">
        <f ca="1">AD86*EXP(($C$6-0.5*$C$4^2)*$C$5+$C$4*SQRT($C$5)*_xlfn.NORM.S.INV(RAND()))</f>
        <v>165.57562290489147</v>
      </c>
      <c r="AF86">
        <f ca="1">AE86*EXP(($C$6-0.5*$C$4^2)*$C$5+$C$4*SQRT($C$5)*_xlfn.NORM.S.INV(RAND()))</f>
        <v>169.94178833916348</v>
      </c>
      <c r="AG86">
        <f ca="1">AF86*EXP(($C$6-0.5*$C$4^2)*$C$5+$C$4*SQRT($C$5)*_xlfn.NORM.S.INV(RAND()))</f>
        <v>175.46461347205562</v>
      </c>
      <c r="AH86">
        <f ca="1">AG86*EXP(($C$6-0.5*$C$4^2)*$C$5+$C$4*SQRT($C$5)*_xlfn.NORM.S.INV(RAND()))</f>
        <v>169.67017269410456</v>
      </c>
      <c r="AI86">
        <f ca="1">AH86*EXP(($C$6-0.5*$C$4^2)*$C$5+$C$4*SQRT($C$5)*_xlfn.NORM.S.INV(RAND()))</f>
        <v>170.5051222436928</v>
      </c>
      <c r="AJ86">
        <f ca="1">AI86*EXP(($C$6-0.5*$C$4^2)*$C$5+$C$4*SQRT($C$5)*_xlfn.NORM.S.INV(RAND()))</f>
        <v>168.65865664342954</v>
      </c>
      <c r="AK86">
        <f ca="1">AJ86*EXP(($C$6-0.5*$C$4^2)*$C$5+$C$4*SQRT($C$5)*_xlfn.NORM.S.INV(RAND()))</f>
        <v>167.3781564414823</v>
      </c>
      <c r="AL86">
        <f ca="1">AK86*EXP(($C$6-0.5*$C$4^2)*$C$5+$C$4*SQRT($C$5)*_xlfn.NORM.S.INV(RAND()))</f>
        <v>170.71599539036234</v>
      </c>
      <c r="AM86">
        <f ca="1">AL86*EXP(($C$6-0.5*$C$4^2)*$C$5+$C$4*SQRT($C$5)*_xlfn.NORM.S.INV(RAND()))</f>
        <v>168.24799050437085</v>
      </c>
      <c r="AN86">
        <f ca="1">AM86*EXP(($C$6-0.5*$C$4^2)*$C$5+$C$4*SQRT($C$5)*_xlfn.NORM.S.INV(RAND()))</f>
        <v>167.65704336917199</v>
      </c>
      <c r="AO86">
        <f ca="1">AN86*EXP(($C$6-0.5*$C$4^2)*$C$5+$C$4*SQRT($C$5)*_xlfn.NORM.S.INV(RAND()))</f>
        <v>169.1916666884257</v>
      </c>
      <c r="AP86">
        <f ca="1">AO86*EXP(($C$6-0.5*$C$4^2)*$C$5+$C$4*SQRT($C$5)*_xlfn.NORM.S.INV(RAND()))</f>
        <v>169.59350309274561</v>
      </c>
      <c r="AQ86">
        <f ca="1">AP86*EXP(($C$6-0.5*$C$4^2)*$C$5+$C$4*SQRT($C$5)*_xlfn.NORM.S.INV(RAND()))</f>
        <v>171.89924153216501</v>
      </c>
      <c r="AR86">
        <f ca="1">AQ86*EXP(($C$6-0.5*$C$4^2)*$C$5+$C$4*SQRT($C$5)*_xlfn.NORM.S.INV(RAND()))</f>
        <v>174.37947124986849</v>
      </c>
      <c r="AS86">
        <f ca="1">AR86*EXP(($C$6-0.5*$C$4^2)*$C$5+$C$4*SQRT($C$5)*_xlfn.NORM.S.INV(RAND()))</f>
        <v>174.4312756115325</v>
      </c>
      <c r="AT86">
        <f ca="1">AS86*EXP(($C$6-0.5*$C$4^2)*$C$5+$C$4*SQRT($C$5)*_xlfn.NORM.S.INV(RAND()))</f>
        <v>174.80803554075726</v>
      </c>
      <c r="AU86">
        <f ca="1">AT86*EXP(($C$6-0.5*$C$4^2)*$C$5+$C$4*SQRT($C$5)*_xlfn.NORM.S.INV(RAND()))</f>
        <v>173.31298696123949</v>
      </c>
      <c r="AV86">
        <f ca="1">AU86*EXP(($C$6-0.5*$C$4^2)*$C$5+$C$4*SQRT($C$5)*_xlfn.NORM.S.INV(RAND()))</f>
        <v>175.27883385710408</v>
      </c>
      <c r="AW86">
        <f ca="1">AV86*EXP(($C$6-0.5*$C$4^2)*$C$5+$C$4*SQRT($C$5)*_xlfn.NORM.S.INV(RAND()))</f>
        <v>174.37323570909035</v>
      </c>
      <c r="AX86">
        <f ca="1">AW86*EXP(($C$6-0.5*$C$4^2)*$C$5+$C$4*SQRT($C$5)*_xlfn.NORM.S.INV(RAND()))</f>
        <v>176.40753306021639</v>
      </c>
      <c r="AY86">
        <f ca="1">AX86*EXP(($C$6-0.5*$C$4^2)*$C$5+$C$4*SQRT($C$5)*_xlfn.NORM.S.INV(RAND()))</f>
        <v>180.15685980370341</v>
      </c>
      <c r="AZ86">
        <f ca="1">AY86*EXP(($C$6-0.5*$C$4^2)*$C$5+$C$4*SQRT($C$5)*_xlfn.NORM.S.INV(RAND()))</f>
        <v>176.84004147671675</v>
      </c>
      <c r="BA86">
        <f ca="1">AZ86*EXP(($C$6-0.5*$C$4^2)*$C$5+$C$4*SQRT($C$5)*_xlfn.NORM.S.INV(RAND()))</f>
        <v>184.70219240717924</v>
      </c>
      <c r="BB86">
        <f ca="1">BA86*EXP(($C$6-0.5*$C$4^2)*$C$5+$C$4*SQRT($C$5)*_xlfn.NORM.S.INV(RAND()))</f>
        <v>184.97904799681007</v>
      </c>
      <c r="BC86">
        <f ca="1">BB86*EXP(($C$6-0.5*$C$4^2)*$C$5+$C$4*SQRT($C$5)*_xlfn.NORM.S.INV(RAND()))</f>
        <v>186.7276751527572</v>
      </c>
      <c r="BD86">
        <f ca="1">BC86*EXP(($C$6-0.5*$C$4^2)*$C$5+$C$4*SQRT($C$5)*_xlfn.NORM.S.INV(RAND()))</f>
        <v>188.89310771128163</v>
      </c>
      <c r="BE86">
        <f ca="1">BD86*EXP(($C$6-0.5*$C$4^2)*$C$5+$C$4*SQRT($C$5)*_xlfn.NORM.S.INV(RAND()))</f>
        <v>193.92948588145495</v>
      </c>
      <c r="BF86">
        <f ca="1">BE86*EXP(($C$6-0.5*$C$4^2)*$C$5+$C$4*SQRT($C$5)*_xlfn.NORM.S.INV(RAND()))</f>
        <v>194.13973992095842</v>
      </c>
      <c r="BG86">
        <f ca="1">BF86*EXP(($C$6-0.5*$C$4^2)*$C$5+$C$4*SQRT($C$5)*_xlfn.NORM.S.INV(RAND()))</f>
        <v>197.34513801466872</v>
      </c>
      <c r="BH86">
        <f ca="1">BG86*EXP(($C$6-0.5*$C$4^2)*$C$5+$C$4*SQRT($C$5)*_xlfn.NORM.S.INV(RAND()))</f>
        <v>193.77939350812056</v>
      </c>
      <c r="BI86">
        <f ca="1">BH86*EXP(($C$6-0.5*$C$4^2)*$C$5+$C$4*SQRT($C$5)*_xlfn.NORM.S.INV(RAND()))</f>
        <v>199.07126458114442</v>
      </c>
      <c r="BJ86">
        <f ca="1">BI86*EXP(($C$6-0.5*$C$4^2)*$C$5+$C$4*SQRT($C$5)*_xlfn.NORM.S.INV(RAND()))</f>
        <v>200.87645574737573</v>
      </c>
      <c r="BK86">
        <f ca="1">BJ86*EXP(($C$6-0.5*$C$4^2)*$C$5+$C$4*SQRT($C$5)*_xlfn.NORM.S.INV(RAND()))</f>
        <v>199.27513262843237</v>
      </c>
      <c r="BL86">
        <f ca="1">BK86*EXP(($C$6-0.5*$C$4^2)*$C$5+$C$4*SQRT($C$5)*_xlfn.NORM.S.INV(RAND()))</f>
        <v>201.47859249149559</v>
      </c>
      <c r="BM86">
        <f ca="1">BL86*EXP(($C$6-0.5*$C$4^2)*$C$5+$C$4*SQRT($C$5)*_xlfn.NORM.S.INV(RAND()))</f>
        <v>198.26896744154942</v>
      </c>
      <c r="BN86">
        <f ca="1">BM86*EXP(($C$6-0.5*$C$4^2)*$C$5+$C$4*SQRT($C$5)*_xlfn.NORM.S.INV(RAND()))</f>
        <v>191.76512465408442</v>
      </c>
      <c r="BO86">
        <f ca="1">BN86*EXP(($C$6-0.5*$C$4^2)*$C$5+$C$4*SQRT($C$5)*_xlfn.NORM.S.INV(RAND()))</f>
        <v>189.08151044893947</v>
      </c>
      <c r="BP86">
        <f ca="1">BO86*EXP(($C$6-0.5*$C$4^2)*$C$5+$C$4*SQRT($C$5)*_xlfn.NORM.S.INV(RAND()))</f>
        <v>188.60398342899924</v>
      </c>
      <c r="BQ86">
        <f ca="1">BP86*EXP(($C$6-0.5*$C$4^2)*$C$5+$C$4*SQRT($C$5)*_xlfn.NORM.S.INV(RAND()))</f>
        <v>186.85563579008209</v>
      </c>
      <c r="BR86">
        <f ca="1">BQ86*EXP(($C$6-0.5*$C$4^2)*$C$5+$C$4*SQRT($C$5)*_xlfn.NORM.S.INV(RAND()))</f>
        <v>190.32997339843288</v>
      </c>
      <c r="BS86">
        <f ca="1">BR86*EXP(($C$6-0.5*$C$4^2)*$C$5+$C$4*SQRT($C$5)*_xlfn.NORM.S.INV(RAND()))</f>
        <v>192.74911237934043</v>
      </c>
      <c r="BT86">
        <f ca="1">BS86*EXP(($C$6-0.5*$C$4^2)*$C$5+$C$4*SQRT($C$5)*_xlfn.NORM.S.INV(RAND()))</f>
        <v>186.02543976920765</v>
      </c>
      <c r="BU86">
        <f ca="1">BT86*EXP(($C$6-0.5*$C$4^2)*$C$5+$C$4*SQRT($C$5)*_xlfn.NORM.S.INV(RAND()))</f>
        <v>185.08523657836233</v>
      </c>
      <c r="BV86">
        <f ca="1">BU86*EXP(($C$6-0.5*$C$4^2)*$C$5+$C$4*SQRT($C$5)*_xlfn.NORM.S.INV(RAND()))</f>
        <v>184.5182109560086</v>
      </c>
      <c r="BW86">
        <f ca="1">BV86*EXP(($C$6-0.5*$C$4^2)*$C$5+$C$4*SQRT($C$5)*_xlfn.NORM.S.INV(RAND()))</f>
        <v>185.78568487855728</v>
      </c>
      <c r="BX86">
        <f ca="1">BW86*EXP(($C$6-0.5*$C$4^2)*$C$5+$C$4*SQRT($C$5)*_xlfn.NORM.S.INV(RAND()))</f>
        <v>179.93567084280187</v>
      </c>
      <c r="BY86">
        <f ca="1">BX86*EXP(($C$6-0.5*$C$4^2)*$C$5+$C$4*SQRT($C$5)*_xlfn.NORM.S.INV(RAND()))</f>
        <v>186.47519280075321</v>
      </c>
      <c r="BZ86">
        <f ca="1">BY86*EXP(($C$6-0.5*$C$4^2)*$C$5+$C$4*SQRT($C$5)*_xlfn.NORM.S.INV(RAND()))</f>
        <v>181.44075691430234</v>
      </c>
      <c r="CA86">
        <f ca="1">BZ86*EXP(($C$6-0.5*$C$4^2)*$C$5+$C$4*SQRT($C$5)*_xlfn.NORM.S.INV(RAND()))</f>
        <v>175.74856910361191</v>
      </c>
      <c r="CB86">
        <f ca="1">CA86*EXP(($C$6-0.5*$C$4^2)*$C$5+$C$4*SQRT($C$5)*_xlfn.NORM.S.INV(RAND()))</f>
        <v>178.19700006560285</v>
      </c>
      <c r="CC86">
        <f ca="1">CB86*EXP(($C$6-0.5*$C$4^2)*$C$5+$C$4*SQRT($C$5)*_xlfn.NORM.S.INV(RAND()))</f>
        <v>178.58843266650314</v>
      </c>
      <c r="CD86">
        <f ca="1">CC86*EXP(($C$6-0.5*$C$4^2)*$C$5+$C$4*SQRT($C$5)*_xlfn.NORM.S.INV(RAND()))</f>
        <v>174.26482737355903</v>
      </c>
      <c r="CE86">
        <f ca="1">CD86*EXP(($C$6-0.5*$C$4^2)*$C$5+$C$4*SQRT($C$5)*_xlfn.NORM.S.INV(RAND()))</f>
        <v>172.44627594399483</v>
      </c>
      <c r="CF86">
        <f ca="1">CE86*EXP(($C$6-0.5*$C$4^2)*$C$5+$C$4*SQRT($C$5)*_xlfn.NORM.S.INV(RAND()))</f>
        <v>175.50471439693979</v>
      </c>
      <c r="CG86">
        <f ca="1">CF86*EXP(($C$6-0.5*$C$4^2)*$C$5+$C$4*SQRT($C$5)*_xlfn.NORM.S.INV(RAND()))</f>
        <v>173.21225924632307</v>
      </c>
      <c r="CH86">
        <f ca="1">CG86*EXP(($C$6-0.5*$C$4^2)*$C$5+$C$4*SQRT($C$5)*_xlfn.NORM.S.INV(RAND()))</f>
        <v>170.03109357160864</v>
      </c>
      <c r="CI86">
        <f ca="1">CH86*EXP(($C$6-0.5*$C$4^2)*$C$5+$C$4*SQRT($C$5)*_xlfn.NORM.S.INV(RAND()))</f>
        <v>169.72303964118612</v>
      </c>
      <c r="CJ86">
        <f ca="1">CI86*EXP(($C$6-0.5*$C$4^2)*$C$5+$C$4*SQRT($C$5)*_xlfn.NORM.S.INV(RAND()))</f>
        <v>173.35232013996637</v>
      </c>
      <c r="CK86">
        <f ca="1">CJ86*EXP(($C$6-0.5*$C$4^2)*$C$5+$C$4*SQRT($C$5)*_xlfn.NORM.S.INV(RAND()))</f>
        <v>171.46651167021375</v>
      </c>
      <c r="CL86">
        <f ca="1">CK86*EXP(($C$6-0.5*$C$4^2)*$C$5+$C$4*SQRT($C$5)*_xlfn.NORM.S.INV(RAND()))</f>
        <v>169.87799028473484</v>
      </c>
      <c r="CM86">
        <f ca="1">CL86*EXP(($C$6-0.5*$C$4^2)*$C$5+$C$4*SQRT($C$5)*_xlfn.NORM.S.INV(RAND()))</f>
        <v>175.34647263475986</v>
      </c>
      <c r="CN86">
        <f ca="1">CM86*EXP(($C$6-0.5*$C$4^2)*$C$5+$C$4*SQRT($C$5)*_xlfn.NORM.S.INV(RAND()))</f>
        <v>171.08751235550974</v>
      </c>
      <c r="CO86">
        <f ca="1">CN86*EXP(($C$6-0.5*$C$4^2)*$C$5+$C$4*SQRT($C$5)*_xlfn.NORM.S.INV(RAND()))</f>
        <v>167.88554712907808</v>
      </c>
      <c r="CP86">
        <f ca="1">CO86*EXP(($C$6-0.5*$C$4^2)*$C$5+$C$4*SQRT($C$5)*_xlfn.NORM.S.INV(RAND()))</f>
        <v>169.43288006973285</v>
      </c>
      <c r="CQ86">
        <f ca="1">CP86*EXP(($C$6-0.5*$C$4^2)*$C$5+$C$4*SQRT($C$5)*_xlfn.NORM.S.INV(RAND()))</f>
        <v>169.40911114458507</v>
      </c>
      <c r="CR86">
        <f ca="1">CQ86*EXP(($C$6-0.5*$C$4^2)*$C$5+$C$4*SQRT($C$5)*_xlfn.NORM.S.INV(RAND()))</f>
        <v>169.07047697244354</v>
      </c>
      <c r="CS86">
        <f ca="1">CR86*EXP(($C$6-0.5*$C$4^2)*$C$5+$C$4*SQRT($C$5)*_xlfn.NORM.S.INV(RAND()))</f>
        <v>167.89541209582239</v>
      </c>
      <c r="CT86">
        <f ca="1">CS86*EXP(($C$6-0.5*$C$4^2)*$C$5+$C$4*SQRT($C$5)*_xlfn.NORM.S.INV(RAND()))</f>
        <v>166.73273587843823</v>
      </c>
      <c r="CU86">
        <f ca="1">CT86*EXP(($C$6-0.5*$C$4^2)*$C$5+$C$4*SQRT($C$5)*_xlfn.NORM.S.INV(RAND()))</f>
        <v>165.39177270647878</v>
      </c>
      <c r="CV86">
        <f ca="1">CU86*EXP(($C$6-0.5*$C$4^2)*$C$5+$C$4*SQRT($C$5)*_xlfn.NORM.S.INV(RAND()))</f>
        <v>165.94544370726538</v>
      </c>
      <c r="CW86">
        <f ca="1">CV86*EXP(($C$6-0.5*$C$4^2)*$C$5+$C$4*SQRT($C$5)*_xlfn.NORM.S.INV(RAND()))</f>
        <v>168.73864129161214</v>
      </c>
      <c r="CX86">
        <f ca="1">CW86*EXP(($C$6-0.5*$C$4^2)*$C$5+$C$4*SQRT($C$5)*_xlfn.NORM.S.INV(RAND()))</f>
        <v>171.79633467170117</v>
      </c>
      <c r="CY86">
        <f ca="1">CX86*EXP(($C$6-0.5*$C$4^2)*$C$5+$C$4*SQRT($C$5)*_xlfn.NORM.S.INV(RAND()))</f>
        <v>169.32659726997943</v>
      </c>
      <c r="CZ86">
        <f ca="1">CY86*EXP(($C$6-0.5*$C$4^2)*$C$5+$C$4*SQRT($C$5)*_xlfn.NORM.S.INV(RAND()))</f>
        <v>166.64184063170171</v>
      </c>
      <c r="DA86">
        <f ca="1">CZ86*EXP(($C$6-0.5*$C$4^2)*$C$5+$C$4*SQRT($C$5)*_xlfn.NORM.S.INV(RAND()))</f>
        <v>168.50804989109616</v>
      </c>
      <c r="DB86">
        <f ca="1">DA86*EXP(($C$6-0.5*$C$4^2)*$C$5+$C$4*SQRT($C$5)*_xlfn.NORM.S.INV(RAND()))</f>
        <v>164.76508102972963</v>
      </c>
      <c r="DC86">
        <f ca="1">DB86*EXP(($C$6-0.5*$C$4^2)*$C$5+$C$4*SQRT($C$5)*_xlfn.NORM.S.INV(RAND()))</f>
        <v>166.20594905902209</v>
      </c>
      <c r="DD86">
        <f ca="1">DC86*EXP(($C$6-0.5*$C$4^2)*$C$5+$C$4*SQRT($C$5)*_xlfn.NORM.S.INV(RAND()))</f>
        <v>171.31314529039793</v>
      </c>
      <c r="DE86">
        <f ca="1">DD86*EXP(($C$6-0.5*$C$4^2)*$C$5+$C$4*SQRT($C$5)*_xlfn.NORM.S.INV(RAND()))</f>
        <v>178.93449885367789</v>
      </c>
      <c r="DF86">
        <f ca="1">DE86*EXP(($C$6-0.5*$C$4^2)*$C$5+$C$4*SQRT($C$5)*_xlfn.NORM.S.INV(RAND()))</f>
        <v>179.05558313516059</v>
      </c>
      <c r="DG86">
        <f ca="1">DF86*EXP(($C$6-0.5*$C$4^2)*$C$5+$C$4*SQRT($C$5)*_xlfn.NORM.S.INV(RAND()))</f>
        <v>179.78093751234223</v>
      </c>
      <c r="DH86">
        <f ca="1">DG86*EXP(($C$6-0.5*$C$4^2)*$C$5+$C$4*SQRT($C$5)*_xlfn.NORM.S.INV(RAND()))</f>
        <v>179.99048414733923</v>
      </c>
      <c r="DI86">
        <f ca="1">DH86*EXP(($C$6-0.5*$C$4^2)*$C$5+$C$4*SQRT($C$5)*_xlfn.NORM.S.INV(RAND()))</f>
        <v>180.28801971141127</v>
      </c>
      <c r="DJ86">
        <f ca="1">DI86*EXP(($C$6-0.5*$C$4^2)*$C$5+$C$4*SQRT($C$5)*_xlfn.NORM.S.INV(RAND()))</f>
        <v>181.83111692291277</v>
      </c>
      <c r="DK86">
        <f ca="1">DJ86*EXP(($C$6-0.5*$C$4^2)*$C$5+$C$4*SQRT($C$5)*_xlfn.NORM.S.INV(RAND()))</f>
        <v>184.07276937256259</v>
      </c>
      <c r="DL86">
        <f ca="1">DK86*EXP(($C$6-0.5*$C$4^2)*$C$5+$C$4*SQRT($C$5)*_xlfn.NORM.S.INV(RAND()))</f>
        <v>184.26261939586598</v>
      </c>
      <c r="DM86">
        <f ca="1">DL86*EXP(($C$6-0.5*$C$4^2)*$C$5+$C$4*SQRT($C$5)*_xlfn.NORM.S.INV(RAND()))</f>
        <v>178.10112078909589</v>
      </c>
      <c r="DN86">
        <f ca="1">DM86*EXP(($C$6-0.5*$C$4^2)*$C$5+$C$4*SQRT($C$5)*_xlfn.NORM.S.INV(RAND()))</f>
        <v>185.53139160014175</v>
      </c>
      <c r="DO86">
        <f ca="1">DN86*EXP(($C$6-0.5*$C$4^2)*$C$5+$C$4*SQRT($C$5)*_xlfn.NORM.S.INV(RAND()))</f>
        <v>187.60188703766116</v>
      </c>
      <c r="DP86">
        <f ca="1">DO86*EXP(($C$6-0.5*$C$4^2)*$C$5+$C$4*SQRT($C$5)*_xlfn.NORM.S.INV(RAND()))</f>
        <v>189.744632399019</v>
      </c>
      <c r="DQ86">
        <f ca="1">DP86*EXP(($C$6-0.5*$C$4^2)*$C$5+$C$4*SQRT($C$5)*_xlfn.NORM.S.INV(RAND()))</f>
        <v>192.15848162242477</v>
      </c>
      <c r="DR86">
        <f ca="1">DQ86*EXP(($C$6-0.5*$C$4^2)*$C$5+$C$4*SQRT($C$5)*_xlfn.NORM.S.INV(RAND()))</f>
        <v>193.78212637451932</v>
      </c>
      <c r="DS86">
        <f ca="1">DR86*EXP(($C$6-0.5*$C$4^2)*$C$5+$C$4*SQRT($C$5)*_xlfn.NORM.S.INV(RAND()))</f>
        <v>202.09780556584022</v>
      </c>
      <c r="DT86">
        <f ca="1">DS86*EXP(($C$6-0.5*$C$4^2)*$C$5+$C$4*SQRT($C$5)*_xlfn.NORM.S.INV(RAND()))</f>
        <v>197.05083652231963</v>
      </c>
      <c r="DU86">
        <f ca="1">DT86*EXP(($C$6-0.5*$C$4^2)*$C$5+$C$4*SQRT($C$5)*_xlfn.NORM.S.INV(RAND()))</f>
        <v>188.86090702217373</v>
      </c>
      <c r="DV86">
        <f ca="1">DU86*EXP(($C$6-0.5*$C$4^2)*$C$5+$C$4*SQRT($C$5)*_xlfn.NORM.S.INV(RAND()))</f>
        <v>189.90905962541842</v>
      </c>
      <c r="DW86">
        <f ca="1">DV86*EXP(($C$6-0.5*$C$4^2)*$C$5+$C$4*SQRT($C$5)*_xlfn.NORM.S.INV(RAND()))</f>
        <v>191.88842836970144</v>
      </c>
      <c r="DX86">
        <f ca="1">DW86*EXP(($C$6-0.5*$C$4^2)*$C$5+$C$4*SQRT($C$5)*_xlfn.NORM.S.INV(RAND()))</f>
        <v>189.76765837072821</v>
      </c>
      <c r="DY86">
        <f ca="1">DX86*EXP(($C$6-0.5*$C$4^2)*$C$5+$C$4*SQRT($C$5)*_xlfn.NORM.S.INV(RAND()))</f>
        <v>187.03025098648354</v>
      </c>
      <c r="DZ86">
        <f ca="1">DY86*EXP(($C$6-0.5*$C$4^2)*$C$5+$C$4*SQRT($C$5)*_xlfn.NORM.S.INV(RAND()))</f>
        <v>186.17361664087247</v>
      </c>
      <c r="EA86">
        <f ca="1">DZ86*EXP(($C$6-0.5*$C$4^2)*$C$5+$C$4*SQRT($C$5)*_xlfn.NORM.S.INV(RAND()))</f>
        <v>186.82325435678442</v>
      </c>
      <c r="EB86">
        <f ca="1">EA86*EXP(($C$6-0.5*$C$4^2)*$C$5+$C$4*SQRT($C$5)*_xlfn.NORM.S.INV(RAND()))</f>
        <v>187.60329915065438</v>
      </c>
      <c r="EC86">
        <f ca="1">EB86*EXP(($C$6-0.5*$C$4^2)*$C$5+$C$4*SQRT($C$5)*_xlfn.NORM.S.INV(RAND()))</f>
        <v>181.61530881959138</v>
      </c>
      <c r="ED86">
        <f ca="1">EC86*EXP(($C$6-0.5*$C$4^2)*$C$5+$C$4*SQRT($C$5)*_xlfn.NORM.S.INV(RAND()))</f>
        <v>179.41144155775231</v>
      </c>
      <c r="EE86">
        <f ca="1">ED86*EXP(($C$6-0.5*$C$4^2)*$C$5+$C$4*SQRT($C$5)*_xlfn.NORM.S.INV(RAND()))</f>
        <v>176.48315162074451</v>
      </c>
      <c r="EF86">
        <f ca="1">EE86*EXP(($C$6-0.5*$C$4^2)*$C$5+$C$4*SQRT($C$5)*_xlfn.NORM.S.INV(RAND()))</f>
        <v>178.58636533402708</v>
      </c>
      <c r="EG86">
        <f ca="1">EF86*EXP(($C$6-0.5*$C$4^2)*$C$5+$C$4*SQRT($C$5)*_xlfn.NORM.S.INV(RAND()))</f>
        <v>176.98199719616144</v>
      </c>
      <c r="EH86">
        <f ca="1">EG86*EXP(($C$6-0.5*$C$4^2)*$C$5+$C$4*SQRT($C$5)*_xlfn.NORM.S.INV(RAND()))</f>
        <v>172.88239679213603</v>
      </c>
      <c r="EI86">
        <f ca="1">EH86*EXP(($C$6-0.5*$C$4^2)*$C$5+$C$4*SQRT($C$5)*_xlfn.NORM.S.INV(RAND()))</f>
        <v>176.4446491305051</v>
      </c>
      <c r="EJ86">
        <f ca="1">EI86*EXP(($C$6-0.5*$C$4^2)*$C$5+$C$4*SQRT($C$5)*_xlfn.NORM.S.INV(RAND()))</f>
        <v>175.34867117318299</v>
      </c>
      <c r="EK86">
        <f ca="1">EJ86*EXP(($C$6-0.5*$C$4^2)*$C$5+$C$4*SQRT($C$5)*_xlfn.NORM.S.INV(RAND()))</f>
        <v>171.79510197609227</v>
      </c>
      <c r="EL86">
        <f ca="1">EK86*EXP(($C$6-0.5*$C$4^2)*$C$5+$C$4*SQRT($C$5)*_xlfn.NORM.S.INV(RAND()))</f>
        <v>176.09000687142083</v>
      </c>
      <c r="EM86">
        <f ca="1">EL86*EXP(($C$6-0.5*$C$4^2)*$C$5+$C$4*SQRT($C$5)*_xlfn.NORM.S.INV(RAND()))</f>
        <v>179.61964972349509</v>
      </c>
      <c r="EN86">
        <f ca="1">EM86*EXP(($C$6-0.5*$C$4^2)*$C$5+$C$4*SQRT($C$5)*_xlfn.NORM.S.INV(RAND()))</f>
        <v>182.21081366932424</v>
      </c>
      <c r="EO86">
        <f ca="1">EN86*EXP(($C$6-0.5*$C$4^2)*$C$5+$C$4*SQRT($C$5)*_xlfn.NORM.S.INV(RAND()))</f>
        <v>182.03454852856203</v>
      </c>
      <c r="EP86">
        <f ca="1">EO86*EXP(($C$6-0.5*$C$4^2)*$C$5+$C$4*SQRT($C$5)*_xlfn.NORM.S.INV(RAND()))</f>
        <v>182.28407951201049</v>
      </c>
      <c r="EQ86">
        <f ca="1">EP86*EXP(($C$6-0.5*$C$4^2)*$C$5+$C$4*SQRT($C$5)*_xlfn.NORM.S.INV(RAND()))</f>
        <v>185.44029935042292</v>
      </c>
      <c r="ER86">
        <f ca="1">EQ86*EXP(($C$6-0.5*$C$4^2)*$C$5+$C$4*SQRT($C$5)*_xlfn.NORM.S.INV(RAND()))</f>
        <v>181.90070753558646</v>
      </c>
      <c r="ES86">
        <f ca="1">ER86*EXP(($C$6-0.5*$C$4^2)*$C$5+$C$4*SQRT($C$5)*_xlfn.NORM.S.INV(RAND()))</f>
        <v>183.30726113962953</v>
      </c>
      <c r="ET86">
        <f ca="1">ES86*EXP(($C$6-0.5*$C$4^2)*$C$5+$C$4*SQRT($C$5)*_xlfn.NORM.S.INV(RAND()))</f>
        <v>184.93891183783242</v>
      </c>
      <c r="EU86">
        <f ca="1">ET86*EXP(($C$6-0.5*$C$4^2)*$C$5+$C$4*SQRT($C$5)*_xlfn.NORM.S.INV(RAND()))</f>
        <v>180.52482198541037</v>
      </c>
      <c r="EV86">
        <f ca="1">EU86*EXP(($C$6-0.5*$C$4^2)*$C$5+$C$4*SQRT($C$5)*_xlfn.NORM.S.INV(RAND()))</f>
        <v>180.58945966078326</v>
      </c>
      <c r="EW86">
        <f ca="1">EV86*EXP(($C$6-0.5*$C$4^2)*$C$5+$C$4*SQRT($C$5)*_xlfn.NORM.S.INV(RAND()))</f>
        <v>178.67606640283441</v>
      </c>
      <c r="EX86">
        <f ca="1">EW86*EXP(($C$6-0.5*$C$4^2)*$C$5+$C$4*SQRT($C$5)*_xlfn.NORM.S.INV(RAND()))</f>
        <v>177.48031638842966</v>
      </c>
      <c r="EY86">
        <f ca="1">EX86*EXP(($C$6-0.5*$C$4^2)*$C$5+$C$4*SQRT($C$5)*_xlfn.NORM.S.INV(RAND()))</f>
        <v>175.62431942664577</v>
      </c>
      <c r="EZ86">
        <f ca="1">EY86*EXP(($C$6-0.5*$C$4^2)*$C$5+$C$4*SQRT($C$5)*_xlfn.NORM.S.INV(RAND()))</f>
        <v>171.92716546363803</v>
      </c>
      <c r="FA86">
        <f ca="1">EZ86*EXP(($C$6-0.5*$C$4^2)*$C$5+$C$4*SQRT($C$5)*_xlfn.NORM.S.INV(RAND()))</f>
        <v>172.62015437019318</v>
      </c>
      <c r="FB86">
        <f ca="1">FA86*EXP(($C$6-0.5*$C$4^2)*$C$5+$C$4*SQRT($C$5)*_xlfn.NORM.S.INV(RAND()))</f>
        <v>167.61568633692031</v>
      </c>
      <c r="FC86">
        <f ca="1">FB86*EXP(($C$6-0.5*$C$4^2)*$C$5+$C$4*SQRT($C$5)*_xlfn.NORM.S.INV(RAND()))</f>
        <v>167.18822381857331</v>
      </c>
      <c r="FD86">
        <f ca="1">FC86*EXP(($C$6-0.5*$C$4^2)*$C$5+$C$4*SQRT($C$5)*_xlfn.NORM.S.INV(RAND()))</f>
        <v>171.44017496962951</v>
      </c>
      <c r="FE86">
        <f ca="1">FD86*EXP(($C$6-0.5*$C$4^2)*$C$5+$C$4*SQRT($C$5)*_xlfn.NORM.S.INV(RAND()))</f>
        <v>175.24410402205402</v>
      </c>
      <c r="FF86">
        <f ca="1">FE86*EXP(($C$6-0.5*$C$4^2)*$C$5+$C$4*SQRT($C$5)*_xlfn.NORM.S.INV(RAND()))</f>
        <v>175.78330176471272</v>
      </c>
      <c r="FG86">
        <f ca="1">FF86*EXP(($C$6-0.5*$C$4^2)*$C$5+$C$4*SQRT($C$5)*_xlfn.NORM.S.INV(RAND()))</f>
        <v>171.04479298320962</v>
      </c>
      <c r="FH86">
        <f ca="1">FG86*EXP(($C$6-0.5*$C$4^2)*$C$5+$C$4*SQRT($C$5)*_xlfn.NORM.S.INV(RAND()))</f>
        <v>172.87155027040694</v>
      </c>
      <c r="FI86">
        <f ca="1">FH86*EXP(($C$6-0.5*$C$4^2)*$C$5+$C$4*SQRT($C$5)*_xlfn.NORM.S.INV(RAND()))</f>
        <v>169.82145615459078</v>
      </c>
      <c r="FJ86">
        <f ca="1">FI86*EXP(($C$6-0.5*$C$4^2)*$C$5+$C$4*SQRT($C$5)*_xlfn.NORM.S.INV(RAND()))</f>
        <v>164.58842288046441</v>
      </c>
      <c r="FK86">
        <f ca="1">FJ86*EXP(($C$6-0.5*$C$4^2)*$C$5+$C$4*SQRT($C$5)*_xlfn.NORM.S.INV(RAND()))</f>
        <v>162.74088962076513</v>
      </c>
      <c r="FL86">
        <f ca="1">FK86*EXP(($C$6-0.5*$C$4^2)*$C$5+$C$4*SQRT($C$5)*_xlfn.NORM.S.INV(RAND()))</f>
        <v>164.48562638162045</v>
      </c>
      <c r="FM86">
        <f ca="1">FL86*EXP(($C$6-0.5*$C$4^2)*$C$5+$C$4*SQRT($C$5)*_xlfn.NORM.S.INV(RAND()))</f>
        <v>164.17579208928657</v>
      </c>
      <c r="FN86">
        <f ca="1">FM86*EXP(($C$6-0.5*$C$4^2)*$C$5+$C$4*SQRT($C$5)*_xlfn.NORM.S.INV(RAND()))</f>
        <v>159.45815347363941</v>
      </c>
      <c r="FO86">
        <f ca="1">FN86*EXP(($C$6-0.5*$C$4^2)*$C$5+$C$4*SQRT($C$5)*_xlfn.NORM.S.INV(RAND()))</f>
        <v>161.08512137650536</v>
      </c>
      <c r="FP86">
        <f ca="1">FO86*EXP(($C$6-0.5*$C$4^2)*$C$5+$C$4*SQRT($C$5)*_xlfn.NORM.S.INV(RAND()))</f>
        <v>155.99592242459846</v>
      </c>
      <c r="FQ86">
        <f ca="1">FP86*EXP(($C$6-0.5*$C$4^2)*$C$5+$C$4*SQRT($C$5)*_xlfn.NORM.S.INV(RAND()))</f>
        <v>151.21707295647579</v>
      </c>
      <c r="FR86">
        <f ca="1">FQ86*EXP(($C$6-0.5*$C$4^2)*$C$5+$C$4*SQRT($C$5)*_xlfn.NORM.S.INV(RAND()))</f>
        <v>152.17875741655823</v>
      </c>
      <c r="FS86">
        <f ca="1">FR86*EXP(($C$6-0.5*$C$4^2)*$C$5+$C$4*SQRT($C$5)*_xlfn.NORM.S.INV(RAND()))</f>
        <v>151.2277356273018</v>
      </c>
      <c r="FT86">
        <f ca="1">FS86*EXP(($C$6-0.5*$C$4^2)*$C$5+$C$4*SQRT($C$5)*_xlfn.NORM.S.INV(RAND()))</f>
        <v>148.24138694703413</v>
      </c>
      <c r="FU86">
        <f ca="1">FT86*EXP(($C$6-0.5*$C$4^2)*$C$5+$C$4*SQRT($C$5)*_xlfn.NORM.S.INV(RAND()))</f>
        <v>151.07985859873725</v>
      </c>
      <c r="FV86">
        <f ca="1">FU86*EXP(($C$6-0.5*$C$4^2)*$C$5+$C$4*SQRT($C$5)*_xlfn.NORM.S.INV(RAND()))</f>
        <v>151.55448486156459</v>
      </c>
      <c r="FW86">
        <f ca="1">FV86*EXP(($C$6-0.5*$C$4^2)*$C$5+$C$4*SQRT($C$5)*_xlfn.NORM.S.INV(RAND()))</f>
        <v>153.6531711467575</v>
      </c>
      <c r="FX86">
        <f ca="1">FW86*EXP(($C$6-0.5*$C$4^2)*$C$5+$C$4*SQRT($C$5)*_xlfn.NORM.S.INV(RAND()))</f>
        <v>157.41285291882429</v>
      </c>
      <c r="FY86">
        <f ca="1">FX86*EXP(($C$6-0.5*$C$4^2)*$C$5+$C$4*SQRT($C$5)*_xlfn.NORM.S.INV(RAND()))</f>
        <v>158.04611849178102</v>
      </c>
      <c r="FZ86">
        <f ca="1">FY86*EXP(($C$6-0.5*$C$4^2)*$C$5+$C$4*SQRT($C$5)*_xlfn.NORM.S.INV(RAND()))</f>
        <v>154.03109978930212</v>
      </c>
      <c r="GA86">
        <f ca="1">FZ86*EXP(($C$6-0.5*$C$4^2)*$C$5+$C$4*SQRT($C$5)*_xlfn.NORM.S.INV(RAND()))</f>
        <v>156.10840840744274</v>
      </c>
      <c r="GB86">
        <f ca="1">GA86*EXP(($C$6-0.5*$C$4^2)*$C$5+$C$4*SQRT($C$5)*_xlfn.NORM.S.INV(RAND()))</f>
        <v>158.10872690206702</v>
      </c>
      <c r="GC86">
        <f ca="1">GB86*EXP(($C$6-0.5*$C$4^2)*$C$5+$C$4*SQRT($C$5)*_xlfn.NORM.S.INV(RAND()))</f>
        <v>158.14825192375534</v>
      </c>
      <c r="GD86">
        <f ca="1">GC86*EXP(($C$6-0.5*$C$4^2)*$C$5+$C$4*SQRT($C$5)*_xlfn.NORM.S.INV(RAND()))</f>
        <v>156.35358597768874</v>
      </c>
      <c r="GE86">
        <f ca="1">GD86*EXP(($C$6-0.5*$C$4^2)*$C$5+$C$4*SQRT($C$5)*_xlfn.NORM.S.INV(RAND()))</f>
        <v>154.22916829178692</v>
      </c>
      <c r="GF86">
        <f ca="1">GE86*EXP(($C$6-0.5*$C$4^2)*$C$5+$C$4*SQRT($C$5)*_xlfn.NORM.S.INV(RAND()))</f>
        <v>150.24554168044693</v>
      </c>
      <c r="GG86">
        <f ca="1">GF86*EXP(($C$6-0.5*$C$4^2)*$C$5+$C$4*SQRT($C$5)*_xlfn.NORM.S.INV(RAND()))</f>
        <v>148.63188463883</v>
      </c>
      <c r="GH86">
        <f ca="1">GG86*EXP(($C$6-0.5*$C$4^2)*$C$5+$C$4*SQRT($C$5)*_xlfn.NORM.S.INV(RAND()))</f>
        <v>153.1168131359147</v>
      </c>
      <c r="GI86">
        <f ca="1">GH86*EXP(($C$6-0.5*$C$4^2)*$C$5+$C$4*SQRT($C$5)*_xlfn.NORM.S.INV(RAND()))</f>
        <v>155.34567163469529</v>
      </c>
      <c r="GJ86">
        <f ca="1">GI86*EXP(($C$6-0.5*$C$4^2)*$C$5+$C$4*SQRT($C$5)*_xlfn.NORM.S.INV(RAND()))</f>
        <v>158.22696468579863</v>
      </c>
      <c r="GK86">
        <f ca="1">GJ86*EXP(($C$6-0.5*$C$4^2)*$C$5+$C$4*SQRT($C$5)*_xlfn.NORM.S.INV(RAND()))</f>
        <v>158.19799210729275</v>
      </c>
      <c r="GL86">
        <f ca="1">GK86*EXP(($C$6-0.5*$C$4^2)*$C$5+$C$4*SQRT($C$5)*_xlfn.NORM.S.INV(RAND()))</f>
        <v>160.38257699874848</v>
      </c>
      <c r="GM86">
        <f ca="1">GL86*EXP(($C$6-0.5*$C$4^2)*$C$5+$C$4*SQRT($C$5)*_xlfn.NORM.S.INV(RAND()))</f>
        <v>163.8733307989535</v>
      </c>
      <c r="GN86">
        <f ca="1">GM86*EXP(($C$6-0.5*$C$4^2)*$C$5+$C$4*SQRT($C$5)*_xlfn.NORM.S.INV(RAND()))</f>
        <v>162.89923471296945</v>
      </c>
      <c r="GO86">
        <f ca="1">GN86*EXP(($C$6-0.5*$C$4^2)*$C$5+$C$4*SQRT($C$5)*_xlfn.NORM.S.INV(RAND()))</f>
        <v>163.62539368045319</v>
      </c>
      <c r="GP86">
        <f ca="1">GO86*EXP(($C$6-0.5*$C$4^2)*$C$5+$C$4*SQRT($C$5)*_xlfn.NORM.S.INV(RAND()))</f>
        <v>164.72548324613328</v>
      </c>
      <c r="GQ86">
        <f ca="1">GP86*EXP(($C$6-0.5*$C$4^2)*$C$5+$C$4*SQRT($C$5)*_xlfn.NORM.S.INV(RAND()))</f>
        <v>163.51293308312435</v>
      </c>
      <c r="GR86">
        <f ca="1">GQ86*EXP(($C$6-0.5*$C$4^2)*$C$5+$C$4*SQRT($C$5)*_xlfn.NORM.S.INV(RAND()))</f>
        <v>166.6497376772702</v>
      </c>
      <c r="GS86">
        <f ca="1">GR86*EXP(($C$6-0.5*$C$4^2)*$C$5+$C$4*SQRT($C$5)*_xlfn.NORM.S.INV(RAND()))</f>
        <v>164.71520227859583</v>
      </c>
      <c r="GT86">
        <f ca="1">GS86*EXP(($C$6-0.5*$C$4^2)*$C$5+$C$4*SQRT($C$5)*_xlfn.NORM.S.INV(RAND()))</f>
        <v>167.92482207314958</v>
      </c>
      <c r="GU86">
        <f ca="1">GT86*EXP(($C$6-0.5*$C$4^2)*$C$5+$C$4*SQRT($C$5)*_xlfn.NORM.S.INV(RAND()))</f>
        <v>169.72736533759766</v>
      </c>
      <c r="GV86">
        <f ca="1">GU86*EXP(($C$6-0.5*$C$4^2)*$C$5+$C$4*SQRT($C$5)*_xlfn.NORM.S.INV(RAND()))</f>
        <v>172.08990278424577</v>
      </c>
      <c r="GW86">
        <f ca="1">GV86*EXP(($C$6-0.5*$C$4^2)*$C$5+$C$4*SQRT($C$5)*_xlfn.NORM.S.INV(RAND()))</f>
        <v>170.40500240401232</v>
      </c>
      <c r="GX86">
        <f ca="1">GW86*EXP(($C$6-0.5*$C$4^2)*$C$5+$C$4*SQRT($C$5)*_xlfn.NORM.S.INV(RAND()))</f>
        <v>165.85489270585174</v>
      </c>
      <c r="GY86" s="26">
        <f t="shared" ca="1" si="2"/>
        <v>0</v>
      </c>
      <c r="GZ86">
        <f ca="1">GY86*EXP(-$C$6*$C$7)</f>
        <v>0</v>
      </c>
      <c r="HA86" s="26">
        <f t="shared" ca="1" si="3"/>
        <v>5.8548927058517393</v>
      </c>
      <c r="HB86" s="26">
        <f ca="1">HA86*EXP(-$C$6*$C$7)</f>
        <v>5.836057302690417</v>
      </c>
    </row>
    <row r="87" spans="6:210" x14ac:dyDescent="0.35">
      <c r="F87" s="26">
        <f>F86</f>
        <v>156.69999999999999</v>
      </c>
      <c r="G87">
        <f ca="1">F87*EXP(($C$6-0.5*$C$4^2)*$C$5+$C$4*SQRT($C$5)*_xlfn.NORM.S.INV(RAND()))</f>
        <v>153.54179799216152</v>
      </c>
      <c r="H87">
        <f ca="1">G87*EXP(($C$6-0.5*$C$4^2)*$C$5+$C$4*SQRT($C$5)*_xlfn.NORM.S.INV(RAND()))</f>
        <v>158.25277588846544</v>
      </c>
      <c r="I87">
        <f ca="1">H87*EXP(($C$6-0.5*$C$4^2)*$C$5+$C$4*SQRT($C$5)*_xlfn.NORM.S.INV(RAND()))</f>
        <v>155.84057561401065</v>
      </c>
      <c r="J87">
        <f ca="1">I87*EXP(($C$6-0.5*$C$4^2)*$C$5+$C$4*SQRT($C$5)*_xlfn.NORM.S.INV(RAND()))</f>
        <v>158.61794753453842</v>
      </c>
      <c r="K87">
        <f ca="1">J87*EXP(($C$6-0.5*$C$4^2)*$C$5+$C$4*SQRT($C$5)*_xlfn.NORM.S.INV(RAND()))</f>
        <v>159.22758596804468</v>
      </c>
      <c r="L87">
        <f ca="1">K87*EXP(($C$6-0.5*$C$4^2)*$C$5+$C$4*SQRT($C$5)*_xlfn.NORM.S.INV(RAND()))</f>
        <v>160.16085668978121</v>
      </c>
      <c r="M87">
        <f ca="1">L87*EXP(($C$6-0.5*$C$4^2)*$C$5+$C$4*SQRT($C$5)*_xlfn.NORM.S.INV(RAND()))</f>
        <v>159.08995645722638</v>
      </c>
      <c r="N87">
        <f ca="1">M87*EXP(($C$6-0.5*$C$4^2)*$C$5+$C$4*SQRT($C$5)*_xlfn.NORM.S.INV(RAND()))</f>
        <v>160.80590112221677</v>
      </c>
      <c r="O87">
        <f ca="1">N87*EXP(($C$6-0.5*$C$4^2)*$C$5+$C$4*SQRT($C$5)*_xlfn.NORM.S.INV(RAND()))</f>
        <v>160.406251853524</v>
      </c>
      <c r="P87">
        <f ca="1">O87*EXP(($C$6-0.5*$C$4^2)*$C$5+$C$4*SQRT($C$5)*_xlfn.NORM.S.INV(RAND()))</f>
        <v>165.49279615358046</v>
      </c>
      <c r="Q87">
        <f ca="1">P87*EXP(($C$6-0.5*$C$4^2)*$C$5+$C$4*SQRT($C$5)*_xlfn.NORM.S.INV(RAND()))</f>
        <v>166.60864895144869</v>
      </c>
      <c r="R87">
        <f ca="1">Q87*EXP(($C$6-0.5*$C$4^2)*$C$5+$C$4*SQRT($C$5)*_xlfn.NORM.S.INV(RAND()))</f>
        <v>166.40671357330027</v>
      </c>
      <c r="S87">
        <f ca="1">R87*EXP(($C$6-0.5*$C$4^2)*$C$5+$C$4*SQRT($C$5)*_xlfn.NORM.S.INV(RAND()))</f>
        <v>169.81273657736236</v>
      </c>
      <c r="T87">
        <f ca="1">S87*EXP(($C$6-0.5*$C$4^2)*$C$5+$C$4*SQRT($C$5)*_xlfn.NORM.S.INV(RAND()))</f>
        <v>165.17360630336395</v>
      </c>
      <c r="U87">
        <f ca="1">T87*EXP(($C$6-0.5*$C$4^2)*$C$5+$C$4*SQRT($C$5)*_xlfn.NORM.S.INV(RAND()))</f>
        <v>162.88229750787113</v>
      </c>
      <c r="V87">
        <f ca="1">U87*EXP(($C$6-0.5*$C$4^2)*$C$5+$C$4*SQRT($C$5)*_xlfn.NORM.S.INV(RAND()))</f>
        <v>165.416773571259</v>
      </c>
      <c r="W87">
        <f ca="1">V87*EXP(($C$6-0.5*$C$4^2)*$C$5+$C$4*SQRT($C$5)*_xlfn.NORM.S.INV(RAND()))</f>
        <v>164.22647467802781</v>
      </c>
      <c r="X87">
        <f ca="1">W87*EXP(($C$6-0.5*$C$4^2)*$C$5+$C$4*SQRT($C$5)*_xlfn.NORM.S.INV(RAND()))</f>
        <v>161.79007599404525</v>
      </c>
      <c r="Y87">
        <f ca="1">X87*EXP(($C$6-0.5*$C$4^2)*$C$5+$C$4*SQRT($C$5)*_xlfn.NORM.S.INV(RAND()))</f>
        <v>159.46961782309077</v>
      </c>
      <c r="Z87">
        <f ca="1">Y87*EXP(($C$6-0.5*$C$4^2)*$C$5+$C$4*SQRT($C$5)*_xlfn.NORM.S.INV(RAND()))</f>
        <v>160.5555721694036</v>
      </c>
      <c r="AA87">
        <f ca="1">Z87*EXP(($C$6-0.5*$C$4^2)*$C$5+$C$4*SQRT($C$5)*_xlfn.NORM.S.INV(RAND()))</f>
        <v>158.50254429016144</v>
      </c>
      <c r="AB87">
        <f ca="1">AA87*EXP(($C$6-0.5*$C$4^2)*$C$5+$C$4*SQRT($C$5)*_xlfn.NORM.S.INV(RAND()))</f>
        <v>159.3414723964043</v>
      </c>
      <c r="AC87">
        <f ca="1">AB87*EXP(($C$6-0.5*$C$4^2)*$C$5+$C$4*SQRT($C$5)*_xlfn.NORM.S.INV(RAND()))</f>
        <v>157.91982755765608</v>
      </c>
      <c r="AD87">
        <f ca="1">AC87*EXP(($C$6-0.5*$C$4^2)*$C$5+$C$4*SQRT($C$5)*_xlfn.NORM.S.INV(RAND()))</f>
        <v>159.38449090395571</v>
      </c>
      <c r="AE87">
        <f ca="1">AD87*EXP(($C$6-0.5*$C$4^2)*$C$5+$C$4*SQRT($C$5)*_xlfn.NORM.S.INV(RAND()))</f>
        <v>164.64937016788863</v>
      </c>
      <c r="AF87">
        <f ca="1">AE87*EXP(($C$6-0.5*$C$4^2)*$C$5+$C$4*SQRT($C$5)*_xlfn.NORM.S.INV(RAND()))</f>
        <v>164.53215861440563</v>
      </c>
      <c r="AG87">
        <f ca="1">AF87*EXP(($C$6-0.5*$C$4^2)*$C$5+$C$4*SQRT($C$5)*_xlfn.NORM.S.INV(RAND()))</f>
        <v>166.05084042763264</v>
      </c>
      <c r="AH87">
        <f ca="1">AG87*EXP(($C$6-0.5*$C$4^2)*$C$5+$C$4*SQRT($C$5)*_xlfn.NORM.S.INV(RAND()))</f>
        <v>164.54286159279314</v>
      </c>
      <c r="AI87">
        <f ca="1">AH87*EXP(($C$6-0.5*$C$4^2)*$C$5+$C$4*SQRT($C$5)*_xlfn.NORM.S.INV(RAND()))</f>
        <v>164.36541858205391</v>
      </c>
      <c r="AJ87">
        <f ca="1">AI87*EXP(($C$6-0.5*$C$4^2)*$C$5+$C$4*SQRT($C$5)*_xlfn.NORM.S.INV(RAND()))</f>
        <v>161.98674219277083</v>
      </c>
      <c r="AK87">
        <f ca="1">AJ87*EXP(($C$6-0.5*$C$4^2)*$C$5+$C$4*SQRT($C$5)*_xlfn.NORM.S.INV(RAND()))</f>
        <v>168.40774876838196</v>
      </c>
      <c r="AL87">
        <f ca="1">AK87*EXP(($C$6-0.5*$C$4^2)*$C$5+$C$4*SQRT($C$5)*_xlfn.NORM.S.INV(RAND()))</f>
        <v>167.31775899656171</v>
      </c>
      <c r="AM87">
        <f ca="1">AL87*EXP(($C$6-0.5*$C$4^2)*$C$5+$C$4*SQRT($C$5)*_xlfn.NORM.S.INV(RAND()))</f>
        <v>168.42253471879758</v>
      </c>
      <c r="AN87">
        <f ca="1">AM87*EXP(($C$6-0.5*$C$4^2)*$C$5+$C$4*SQRT($C$5)*_xlfn.NORM.S.INV(RAND()))</f>
        <v>163.4649823749653</v>
      </c>
      <c r="AO87">
        <f ca="1">AN87*EXP(($C$6-0.5*$C$4^2)*$C$5+$C$4*SQRT($C$5)*_xlfn.NORM.S.INV(RAND()))</f>
        <v>163.99401037355258</v>
      </c>
      <c r="AP87">
        <f ca="1">AO87*EXP(($C$6-0.5*$C$4^2)*$C$5+$C$4*SQRT($C$5)*_xlfn.NORM.S.INV(RAND()))</f>
        <v>163.35568656139887</v>
      </c>
      <c r="AQ87">
        <f ca="1">AP87*EXP(($C$6-0.5*$C$4^2)*$C$5+$C$4*SQRT($C$5)*_xlfn.NORM.S.INV(RAND()))</f>
        <v>162.90223293952027</v>
      </c>
      <c r="AR87">
        <f ca="1">AQ87*EXP(($C$6-0.5*$C$4^2)*$C$5+$C$4*SQRT($C$5)*_xlfn.NORM.S.INV(RAND()))</f>
        <v>165.40962803776645</v>
      </c>
      <c r="AS87">
        <f ca="1">AR87*EXP(($C$6-0.5*$C$4^2)*$C$5+$C$4*SQRT($C$5)*_xlfn.NORM.S.INV(RAND()))</f>
        <v>167.72052989377474</v>
      </c>
      <c r="AT87">
        <f ca="1">AS87*EXP(($C$6-0.5*$C$4^2)*$C$5+$C$4*SQRT($C$5)*_xlfn.NORM.S.INV(RAND()))</f>
        <v>167.61199340139314</v>
      </c>
      <c r="AU87">
        <f ca="1">AT87*EXP(($C$6-0.5*$C$4^2)*$C$5+$C$4*SQRT($C$5)*_xlfn.NORM.S.INV(RAND()))</f>
        <v>169.38625979844852</v>
      </c>
      <c r="AV87">
        <f ca="1">AU87*EXP(($C$6-0.5*$C$4^2)*$C$5+$C$4*SQRT($C$5)*_xlfn.NORM.S.INV(RAND()))</f>
        <v>173.09097172401675</v>
      </c>
      <c r="AW87">
        <f ca="1">AV87*EXP(($C$6-0.5*$C$4^2)*$C$5+$C$4*SQRT($C$5)*_xlfn.NORM.S.INV(RAND()))</f>
        <v>172.55469415601647</v>
      </c>
      <c r="AX87">
        <f ca="1">AW87*EXP(($C$6-0.5*$C$4^2)*$C$5+$C$4*SQRT($C$5)*_xlfn.NORM.S.INV(RAND()))</f>
        <v>171.34882919704049</v>
      </c>
      <c r="AY87">
        <f ca="1">AX87*EXP(($C$6-0.5*$C$4^2)*$C$5+$C$4*SQRT($C$5)*_xlfn.NORM.S.INV(RAND()))</f>
        <v>170.65295757513269</v>
      </c>
      <c r="AZ87">
        <f ca="1">AY87*EXP(($C$6-0.5*$C$4^2)*$C$5+$C$4*SQRT($C$5)*_xlfn.NORM.S.INV(RAND()))</f>
        <v>167.7058229150098</v>
      </c>
      <c r="BA87">
        <f ca="1">AZ87*EXP(($C$6-0.5*$C$4^2)*$C$5+$C$4*SQRT($C$5)*_xlfn.NORM.S.INV(RAND()))</f>
        <v>163.87743427890126</v>
      </c>
      <c r="BB87">
        <f ca="1">BA87*EXP(($C$6-0.5*$C$4^2)*$C$5+$C$4*SQRT($C$5)*_xlfn.NORM.S.INV(RAND()))</f>
        <v>165.1905885784484</v>
      </c>
      <c r="BC87">
        <f ca="1">BB87*EXP(($C$6-0.5*$C$4^2)*$C$5+$C$4*SQRT($C$5)*_xlfn.NORM.S.INV(RAND()))</f>
        <v>168.31045497517283</v>
      </c>
      <c r="BD87">
        <f ca="1">BC87*EXP(($C$6-0.5*$C$4^2)*$C$5+$C$4*SQRT($C$5)*_xlfn.NORM.S.INV(RAND()))</f>
        <v>168.06468063015919</v>
      </c>
      <c r="BE87">
        <f ca="1">BD87*EXP(($C$6-0.5*$C$4^2)*$C$5+$C$4*SQRT($C$5)*_xlfn.NORM.S.INV(RAND()))</f>
        <v>165.89888243007925</v>
      </c>
      <c r="BF87">
        <f ca="1">BE87*EXP(($C$6-0.5*$C$4^2)*$C$5+$C$4*SQRT($C$5)*_xlfn.NORM.S.INV(RAND()))</f>
        <v>170.04933366765545</v>
      </c>
      <c r="BG87">
        <f ca="1">BF87*EXP(($C$6-0.5*$C$4^2)*$C$5+$C$4*SQRT($C$5)*_xlfn.NORM.S.INV(RAND()))</f>
        <v>171.28993591575522</v>
      </c>
      <c r="BH87">
        <f ca="1">BG87*EXP(($C$6-0.5*$C$4^2)*$C$5+$C$4*SQRT($C$5)*_xlfn.NORM.S.INV(RAND()))</f>
        <v>171.37813761029869</v>
      </c>
      <c r="BI87">
        <f ca="1">BH87*EXP(($C$6-0.5*$C$4^2)*$C$5+$C$4*SQRT($C$5)*_xlfn.NORM.S.INV(RAND()))</f>
        <v>173.46448879642872</v>
      </c>
      <c r="BJ87">
        <f ca="1">BI87*EXP(($C$6-0.5*$C$4^2)*$C$5+$C$4*SQRT($C$5)*_xlfn.NORM.S.INV(RAND()))</f>
        <v>176.79619444543161</v>
      </c>
      <c r="BK87">
        <f ca="1">BJ87*EXP(($C$6-0.5*$C$4^2)*$C$5+$C$4*SQRT($C$5)*_xlfn.NORM.S.INV(RAND()))</f>
        <v>175.07266418301228</v>
      </c>
      <c r="BL87">
        <f ca="1">BK87*EXP(($C$6-0.5*$C$4^2)*$C$5+$C$4*SQRT($C$5)*_xlfn.NORM.S.INV(RAND()))</f>
        <v>172.12563730946678</v>
      </c>
      <c r="BM87">
        <f ca="1">BL87*EXP(($C$6-0.5*$C$4^2)*$C$5+$C$4*SQRT($C$5)*_xlfn.NORM.S.INV(RAND()))</f>
        <v>169.99915890101792</v>
      </c>
      <c r="BN87">
        <f ca="1">BM87*EXP(($C$6-0.5*$C$4^2)*$C$5+$C$4*SQRT($C$5)*_xlfn.NORM.S.INV(RAND()))</f>
        <v>163.256529638568</v>
      </c>
      <c r="BO87">
        <f ca="1">BN87*EXP(($C$6-0.5*$C$4^2)*$C$5+$C$4*SQRT($C$5)*_xlfn.NORM.S.INV(RAND()))</f>
        <v>167.24661720912371</v>
      </c>
      <c r="BP87">
        <f ca="1">BO87*EXP(($C$6-0.5*$C$4^2)*$C$5+$C$4*SQRT($C$5)*_xlfn.NORM.S.INV(RAND()))</f>
        <v>165.55982993469561</v>
      </c>
      <c r="BQ87">
        <f ca="1">BP87*EXP(($C$6-0.5*$C$4^2)*$C$5+$C$4*SQRT($C$5)*_xlfn.NORM.S.INV(RAND()))</f>
        <v>165.48467867599905</v>
      </c>
      <c r="BR87">
        <f ca="1">BQ87*EXP(($C$6-0.5*$C$4^2)*$C$5+$C$4*SQRT($C$5)*_xlfn.NORM.S.INV(RAND()))</f>
        <v>168.48062898798088</v>
      </c>
      <c r="BS87">
        <f ca="1">BR87*EXP(($C$6-0.5*$C$4^2)*$C$5+$C$4*SQRT($C$5)*_xlfn.NORM.S.INV(RAND()))</f>
        <v>171.20579061554471</v>
      </c>
      <c r="BT87">
        <f ca="1">BS87*EXP(($C$6-0.5*$C$4^2)*$C$5+$C$4*SQRT($C$5)*_xlfn.NORM.S.INV(RAND()))</f>
        <v>173.47752456728043</v>
      </c>
      <c r="BU87">
        <f ca="1">BT87*EXP(($C$6-0.5*$C$4^2)*$C$5+$C$4*SQRT($C$5)*_xlfn.NORM.S.INV(RAND()))</f>
        <v>169.18268056599644</v>
      </c>
      <c r="BV87">
        <f ca="1">BU87*EXP(($C$6-0.5*$C$4^2)*$C$5+$C$4*SQRT($C$5)*_xlfn.NORM.S.INV(RAND()))</f>
        <v>175.02587160173553</v>
      </c>
      <c r="BW87">
        <f ca="1">BV87*EXP(($C$6-0.5*$C$4^2)*$C$5+$C$4*SQRT($C$5)*_xlfn.NORM.S.INV(RAND()))</f>
        <v>176.16789580694274</v>
      </c>
      <c r="BX87">
        <f ca="1">BW87*EXP(($C$6-0.5*$C$4^2)*$C$5+$C$4*SQRT($C$5)*_xlfn.NORM.S.INV(RAND()))</f>
        <v>181.38269889371554</v>
      </c>
      <c r="BY87">
        <f ca="1">BX87*EXP(($C$6-0.5*$C$4^2)*$C$5+$C$4*SQRT($C$5)*_xlfn.NORM.S.INV(RAND()))</f>
        <v>176.71662589598012</v>
      </c>
      <c r="BZ87">
        <f ca="1">BY87*EXP(($C$6-0.5*$C$4^2)*$C$5+$C$4*SQRT($C$5)*_xlfn.NORM.S.INV(RAND()))</f>
        <v>180.39672625307784</v>
      </c>
      <c r="CA87">
        <f ca="1">BZ87*EXP(($C$6-0.5*$C$4^2)*$C$5+$C$4*SQRT($C$5)*_xlfn.NORM.S.INV(RAND()))</f>
        <v>182.48515017176499</v>
      </c>
      <c r="CB87">
        <f ca="1">CA87*EXP(($C$6-0.5*$C$4^2)*$C$5+$C$4*SQRT($C$5)*_xlfn.NORM.S.INV(RAND()))</f>
        <v>176.38136920824053</v>
      </c>
      <c r="CC87">
        <f ca="1">CB87*EXP(($C$6-0.5*$C$4^2)*$C$5+$C$4*SQRT($C$5)*_xlfn.NORM.S.INV(RAND()))</f>
        <v>177.10252011889938</v>
      </c>
      <c r="CD87">
        <f ca="1">CC87*EXP(($C$6-0.5*$C$4^2)*$C$5+$C$4*SQRT($C$5)*_xlfn.NORM.S.INV(RAND()))</f>
        <v>182.26581446887997</v>
      </c>
      <c r="CE87">
        <f ca="1">CD87*EXP(($C$6-0.5*$C$4^2)*$C$5+$C$4*SQRT($C$5)*_xlfn.NORM.S.INV(RAND()))</f>
        <v>183.15598426512705</v>
      </c>
      <c r="CF87">
        <f ca="1">CE87*EXP(($C$6-0.5*$C$4^2)*$C$5+$C$4*SQRT($C$5)*_xlfn.NORM.S.INV(RAND()))</f>
        <v>187.04176267813148</v>
      </c>
      <c r="CG87">
        <f ca="1">CF87*EXP(($C$6-0.5*$C$4^2)*$C$5+$C$4*SQRT($C$5)*_xlfn.NORM.S.INV(RAND()))</f>
        <v>183.36239064217668</v>
      </c>
      <c r="CH87">
        <f ca="1">CG87*EXP(($C$6-0.5*$C$4^2)*$C$5+$C$4*SQRT($C$5)*_xlfn.NORM.S.INV(RAND()))</f>
        <v>188.86685565781005</v>
      </c>
      <c r="CI87">
        <f ca="1">CH87*EXP(($C$6-0.5*$C$4^2)*$C$5+$C$4*SQRT($C$5)*_xlfn.NORM.S.INV(RAND()))</f>
        <v>192.35764002425103</v>
      </c>
      <c r="CJ87">
        <f ca="1">CI87*EXP(($C$6-0.5*$C$4^2)*$C$5+$C$4*SQRT($C$5)*_xlfn.NORM.S.INV(RAND()))</f>
        <v>193.92438671991835</v>
      </c>
      <c r="CK87">
        <f ca="1">CJ87*EXP(($C$6-0.5*$C$4^2)*$C$5+$C$4*SQRT($C$5)*_xlfn.NORM.S.INV(RAND()))</f>
        <v>186.73732798063764</v>
      </c>
      <c r="CL87">
        <f ca="1">CK87*EXP(($C$6-0.5*$C$4^2)*$C$5+$C$4*SQRT($C$5)*_xlfn.NORM.S.INV(RAND()))</f>
        <v>189.79128933743291</v>
      </c>
      <c r="CM87">
        <f ca="1">CL87*EXP(($C$6-0.5*$C$4^2)*$C$5+$C$4*SQRT($C$5)*_xlfn.NORM.S.INV(RAND()))</f>
        <v>192.60341986826907</v>
      </c>
      <c r="CN87">
        <f ca="1">CM87*EXP(($C$6-0.5*$C$4^2)*$C$5+$C$4*SQRT($C$5)*_xlfn.NORM.S.INV(RAND()))</f>
        <v>196.2796517382279</v>
      </c>
      <c r="CO87">
        <f ca="1">CN87*EXP(($C$6-0.5*$C$4^2)*$C$5+$C$4*SQRT($C$5)*_xlfn.NORM.S.INV(RAND()))</f>
        <v>198.59118503410511</v>
      </c>
      <c r="CP87">
        <f ca="1">CO87*EXP(($C$6-0.5*$C$4^2)*$C$5+$C$4*SQRT($C$5)*_xlfn.NORM.S.INV(RAND()))</f>
        <v>194.28461326773063</v>
      </c>
      <c r="CQ87">
        <f ca="1">CP87*EXP(($C$6-0.5*$C$4^2)*$C$5+$C$4*SQRT($C$5)*_xlfn.NORM.S.INV(RAND()))</f>
        <v>193.2085811752622</v>
      </c>
      <c r="CR87">
        <f ca="1">CQ87*EXP(($C$6-0.5*$C$4^2)*$C$5+$C$4*SQRT($C$5)*_xlfn.NORM.S.INV(RAND()))</f>
        <v>187.45190635379114</v>
      </c>
      <c r="CS87">
        <f ca="1">CR87*EXP(($C$6-0.5*$C$4^2)*$C$5+$C$4*SQRT($C$5)*_xlfn.NORM.S.INV(RAND()))</f>
        <v>185.79609414083387</v>
      </c>
      <c r="CT87">
        <f ca="1">CS87*EXP(($C$6-0.5*$C$4^2)*$C$5+$C$4*SQRT($C$5)*_xlfn.NORM.S.INV(RAND()))</f>
        <v>187.77032241110274</v>
      </c>
      <c r="CU87">
        <f ca="1">CT87*EXP(($C$6-0.5*$C$4^2)*$C$5+$C$4*SQRT($C$5)*_xlfn.NORM.S.INV(RAND()))</f>
        <v>186.66564805813468</v>
      </c>
      <c r="CV87">
        <f ca="1">CU87*EXP(($C$6-0.5*$C$4^2)*$C$5+$C$4*SQRT($C$5)*_xlfn.NORM.S.INV(RAND()))</f>
        <v>193.36516351120707</v>
      </c>
      <c r="CW87">
        <f ca="1">CV87*EXP(($C$6-0.5*$C$4^2)*$C$5+$C$4*SQRT($C$5)*_xlfn.NORM.S.INV(RAND()))</f>
        <v>192.25520281983501</v>
      </c>
      <c r="CX87">
        <f ca="1">CW87*EXP(($C$6-0.5*$C$4^2)*$C$5+$C$4*SQRT($C$5)*_xlfn.NORM.S.INV(RAND()))</f>
        <v>203.28541018227335</v>
      </c>
      <c r="CY87">
        <f ca="1">CX87*EXP(($C$6-0.5*$C$4^2)*$C$5+$C$4*SQRT($C$5)*_xlfn.NORM.S.INV(RAND()))</f>
        <v>197.05117566318856</v>
      </c>
      <c r="CZ87">
        <f ca="1">CY87*EXP(($C$6-0.5*$C$4^2)*$C$5+$C$4*SQRT($C$5)*_xlfn.NORM.S.INV(RAND()))</f>
        <v>201.08480772265526</v>
      </c>
      <c r="DA87">
        <f ca="1">CZ87*EXP(($C$6-0.5*$C$4^2)*$C$5+$C$4*SQRT($C$5)*_xlfn.NORM.S.INV(RAND()))</f>
        <v>202.07605625774556</v>
      </c>
      <c r="DB87">
        <f ca="1">DA87*EXP(($C$6-0.5*$C$4^2)*$C$5+$C$4*SQRT($C$5)*_xlfn.NORM.S.INV(RAND()))</f>
        <v>203.59163222677927</v>
      </c>
      <c r="DC87">
        <f ca="1">DB87*EXP(($C$6-0.5*$C$4^2)*$C$5+$C$4*SQRT($C$5)*_xlfn.NORM.S.INV(RAND()))</f>
        <v>202.12601042814691</v>
      </c>
      <c r="DD87">
        <f ca="1">DC87*EXP(($C$6-0.5*$C$4^2)*$C$5+$C$4*SQRT($C$5)*_xlfn.NORM.S.INV(RAND()))</f>
        <v>204.60562359429329</v>
      </c>
      <c r="DE87">
        <f ca="1">DD87*EXP(($C$6-0.5*$C$4^2)*$C$5+$C$4*SQRT($C$5)*_xlfn.NORM.S.INV(RAND()))</f>
        <v>210.03135449511086</v>
      </c>
      <c r="DF87">
        <f ca="1">DE87*EXP(($C$6-0.5*$C$4^2)*$C$5+$C$4*SQRT($C$5)*_xlfn.NORM.S.INV(RAND()))</f>
        <v>215.66664701487937</v>
      </c>
      <c r="DG87">
        <f ca="1">DF87*EXP(($C$6-0.5*$C$4^2)*$C$5+$C$4*SQRT($C$5)*_xlfn.NORM.S.INV(RAND()))</f>
        <v>213.92355870632093</v>
      </c>
      <c r="DH87">
        <f ca="1">DG87*EXP(($C$6-0.5*$C$4^2)*$C$5+$C$4*SQRT($C$5)*_xlfn.NORM.S.INV(RAND()))</f>
        <v>218.79171139466507</v>
      </c>
      <c r="DI87">
        <f ca="1">DH87*EXP(($C$6-0.5*$C$4^2)*$C$5+$C$4*SQRT($C$5)*_xlfn.NORM.S.INV(RAND()))</f>
        <v>224.14648511145876</v>
      </c>
      <c r="DJ87">
        <f ca="1">DI87*EXP(($C$6-0.5*$C$4^2)*$C$5+$C$4*SQRT($C$5)*_xlfn.NORM.S.INV(RAND()))</f>
        <v>217.33048043232557</v>
      </c>
      <c r="DK87">
        <f ca="1">DJ87*EXP(($C$6-0.5*$C$4^2)*$C$5+$C$4*SQRT($C$5)*_xlfn.NORM.S.INV(RAND()))</f>
        <v>221.61206598689543</v>
      </c>
      <c r="DL87">
        <f ca="1">DK87*EXP(($C$6-0.5*$C$4^2)*$C$5+$C$4*SQRT($C$5)*_xlfn.NORM.S.INV(RAND()))</f>
        <v>224.47408531476225</v>
      </c>
      <c r="DM87">
        <f ca="1">DL87*EXP(($C$6-0.5*$C$4^2)*$C$5+$C$4*SQRT($C$5)*_xlfn.NORM.S.INV(RAND()))</f>
        <v>230.84899701473228</v>
      </c>
      <c r="DN87">
        <f ca="1">DM87*EXP(($C$6-0.5*$C$4^2)*$C$5+$C$4*SQRT($C$5)*_xlfn.NORM.S.INV(RAND()))</f>
        <v>232.01867968507315</v>
      </c>
      <c r="DO87">
        <f ca="1">DN87*EXP(($C$6-0.5*$C$4^2)*$C$5+$C$4*SQRT($C$5)*_xlfn.NORM.S.INV(RAND()))</f>
        <v>230.61992547259399</v>
      </c>
      <c r="DP87">
        <f ca="1">DO87*EXP(($C$6-0.5*$C$4^2)*$C$5+$C$4*SQRT($C$5)*_xlfn.NORM.S.INV(RAND()))</f>
        <v>229.32464751987041</v>
      </c>
      <c r="DQ87">
        <f ca="1">DP87*EXP(($C$6-0.5*$C$4^2)*$C$5+$C$4*SQRT($C$5)*_xlfn.NORM.S.INV(RAND()))</f>
        <v>233.10053021698636</v>
      </c>
      <c r="DR87">
        <f ca="1">DQ87*EXP(($C$6-0.5*$C$4^2)*$C$5+$C$4*SQRT($C$5)*_xlfn.NORM.S.INV(RAND()))</f>
        <v>233.39544417324015</v>
      </c>
      <c r="DS87">
        <f ca="1">DR87*EXP(($C$6-0.5*$C$4^2)*$C$5+$C$4*SQRT($C$5)*_xlfn.NORM.S.INV(RAND()))</f>
        <v>234.50774457495595</v>
      </c>
      <c r="DT87">
        <f ca="1">DS87*EXP(($C$6-0.5*$C$4^2)*$C$5+$C$4*SQRT($C$5)*_xlfn.NORM.S.INV(RAND()))</f>
        <v>233.99324604416375</v>
      </c>
      <c r="DU87">
        <f ca="1">DT87*EXP(($C$6-0.5*$C$4^2)*$C$5+$C$4*SQRT($C$5)*_xlfn.NORM.S.INV(RAND()))</f>
        <v>235.6027336339823</v>
      </c>
      <c r="DV87">
        <f ca="1">DU87*EXP(($C$6-0.5*$C$4^2)*$C$5+$C$4*SQRT($C$5)*_xlfn.NORM.S.INV(RAND()))</f>
        <v>236.08805953052774</v>
      </c>
      <c r="DW87">
        <f ca="1">DV87*EXP(($C$6-0.5*$C$4^2)*$C$5+$C$4*SQRT($C$5)*_xlfn.NORM.S.INV(RAND()))</f>
        <v>230.56670506696884</v>
      </c>
      <c r="DX87">
        <f ca="1">DW87*EXP(($C$6-0.5*$C$4^2)*$C$5+$C$4*SQRT($C$5)*_xlfn.NORM.S.INV(RAND()))</f>
        <v>228.94753844851911</v>
      </c>
      <c r="DY87">
        <f ca="1">DX87*EXP(($C$6-0.5*$C$4^2)*$C$5+$C$4*SQRT($C$5)*_xlfn.NORM.S.INV(RAND()))</f>
        <v>225.88299695309132</v>
      </c>
      <c r="DZ87">
        <f ca="1">DY87*EXP(($C$6-0.5*$C$4^2)*$C$5+$C$4*SQRT($C$5)*_xlfn.NORM.S.INV(RAND()))</f>
        <v>226.31757159230023</v>
      </c>
      <c r="EA87">
        <f ca="1">DZ87*EXP(($C$6-0.5*$C$4^2)*$C$5+$C$4*SQRT($C$5)*_xlfn.NORM.S.INV(RAND()))</f>
        <v>225.1137919009785</v>
      </c>
      <c r="EB87">
        <f ca="1">EA87*EXP(($C$6-0.5*$C$4^2)*$C$5+$C$4*SQRT($C$5)*_xlfn.NORM.S.INV(RAND()))</f>
        <v>225.83615527342013</v>
      </c>
      <c r="EC87">
        <f ca="1">EB87*EXP(($C$6-0.5*$C$4^2)*$C$5+$C$4*SQRT($C$5)*_xlfn.NORM.S.INV(RAND()))</f>
        <v>224.57477560121293</v>
      </c>
      <c r="ED87">
        <f ca="1">EC87*EXP(($C$6-0.5*$C$4^2)*$C$5+$C$4*SQRT($C$5)*_xlfn.NORM.S.INV(RAND()))</f>
        <v>220.74313865863456</v>
      </c>
      <c r="EE87">
        <f ca="1">ED87*EXP(($C$6-0.5*$C$4^2)*$C$5+$C$4*SQRT($C$5)*_xlfn.NORM.S.INV(RAND()))</f>
        <v>223.70930095732234</v>
      </c>
      <c r="EF87">
        <f ca="1">EE87*EXP(($C$6-0.5*$C$4^2)*$C$5+$C$4*SQRT($C$5)*_xlfn.NORM.S.INV(RAND()))</f>
        <v>223.01064844636551</v>
      </c>
      <c r="EG87">
        <f ca="1">EF87*EXP(($C$6-0.5*$C$4^2)*$C$5+$C$4*SQRT($C$5)*_xlfn.NORM.S.INV(RAND()))</f>
        <v>222.80117259928062</v>
      </c>
      <c r="EH87">
        <f ca="1">EG87*EXP(($C$6-0.5*$C$4^2)*$C$5+$C$4*SQRT($C$5)*_xlfn.NORM.S.INV(RAND()))</f>
        <v>226.61790082818248</v>
      </c>
      <c r="EI87">
        <f ca="1">EH87*EXP(($C$6-0.5*$C$4^2)*$C$5+$C$4*SQRT($C$5)*_xlfn.NORM.S.INV(RAND()))</f>
        <v>228.71301099182764</v>
      </c>
      <c r="EJ87">
        <f ca="1">EI87*EXP(($C$6-0.5*$C$4^2)*$C$5+$C$4*SQRT($C$5)*_xlfn.NORM.S.INV(RAND()))</f>
        <v>230.97853383129547</v>
      </c>
      <c r="EK87">
        <f ca="1">EJ87*EXP(($C$6-0.5*$C$4^2)*$C$5+$C$4*SQRT($C$5)*_xlfn.NORM.S.INV(RAND()))</f>
        <v>235.84905121002186</v>
      </c>
      <c r="EL87">
        <f ca="1">EK87*EXP(($C$6-0.5*$C$4^2)*$C$5+$C$4*SQRT($C$5)*_xlfn.NORM.S.INV(RAND()))</f>
        <v>237.76956462259372</v>
      </c>
      <c r="EM87">
        <f ca="1">EL87*EXP(($C$6-0.5*$C$4^2)*$C$5+$C$4*SQRT($C$5)*_xlfn.NORM.S.INV(RAND()))</f>
        <v>240.53256665319736</v>
      </c>
      <c r="EN87">
        <f ca="1">EM87*EXP(($C$6-0.5*$C$4^2)*$C$5+$C$4*SQRT($C$5)*_xlfn.NORM.S.INV(RAND()))</f>
        <v>244.11313866220937</v>
      </c>
      <c r="EO87">
        <f ca="1">EN87*EXP(($C$6-0.5*$C$4^2)*$C$5+$C$4*SQRT($C$5)*_xlfn.NORM.S.INV(RAND()))</f>
        <v>241.96607652768142</v>
      </c>
      <c r="EP87">
        <f ca="1">EO87*EXP(($C$6-0.5*$C$4^2)*$C$5+$C$4*SQRT($C$5)*_xlfn.NORM.S.INV(RAND()))</f>
        <v>237.93042279549164</v>
      </c>
      <c r="EQ87">
        <f ca="1">EP87*EXP(($C$6-0.5*$C$4^2)*$C$5+$C$4*SQRT($C$5)*_xlfn.NORM.S.INV(RAND()))</f>
        <v>248.14404455197973</v>
      </c>
      <c r="ER87">
        <f ca="1">EQ87*EXP(($C$6-0.5*$C$4^2)*$C$5+$C$4*SQRT($C$5)*_xlfn.NORM.S.INV(RAND()))</f>
        <v>249.71055189880636</v>
      </c>
      <c r="ES87">
        <f ca="1">ER87*EXP(($C$6-0.5*$C$4^2)*$C$5+$C$4*SQRT($C$5)*_xlfn.NORM.S.INV(RAND()))</f>
        <v>237.20355833523507</v>
      </c>
      <c r="ET87">
        <f ca="1">ES87*EXP(($C$6-0.5*$C$4^2)*$C$5+$C$4*SQRT($C$5)*_xlfn.NORM.S.INV(RAND()))</f>
        <v>244.20511606029223</v>
      </c>
      <c r="EU87">
        <f ca="1">ET87*EXP(($C$6-0.5*$C$4^2)*$C$5+$C$4*SQRT($C$5)*_xlfn.NORM.S.INV(RAND()))</f>
        <v>242.97238325359166</v>
      </c>
      <c r="EV87">
        <f ca="1">EU87*EXP(($C$6-0.5*$C$4^2)*$C$5+$C$4*SQRT($C$5)*_xlfn.NORM.S.INV(RAND()))</f>
        <v>236.11403862357849</v>
      </c>
      <c r="EW87">
        <f ca="1">EV87*EXP(($C$6-0.5*$C$4^2)*$C$5+$C$4*SQRT($C$5)*_xlfn.NORM.S.INV(RAND()))</f>
        <v>230.52411999852512</v>
      </c>
      <c r="EX87">
        <f ca="1">EW87*EXP(($C$6-0.5*$C$4^2)*$C$5+$C$4*SQRT($C$5)*_xlfn.NORM.S.INV(RAND()))</f>
        <v>233.82558844019161</v>
      </c>
      <c r="EY87">
        <f ca="1">EX87*EXP(($C$6-0.5*$C$4^2)*$C$5+$C$4*SQRT($C$5)*_xlfn.NORM.S.INV(RAND()))</f>
        <v>234.87345955264479</v>
      </c>
      <c r="EZ87">
        <f ca="1">EY87*EXP(($C$6-0.5*$C$4^2)*$C$5+$C$4*SQRT($C$5)*_xlfn.NORM.S.INV(RAND()))</f>
        <v>232.78966566259425</v>
      </c>
      <c r="FA87">
        <f ca="1">EZ87*EXP(($C$6-0.5*$C$4^2)*$C$5+$C$4*SQRT($C$5)*_xlfn.NORM.S.INV(RAND()))</f>
        <v>232.61917779642241</v>
      </c>
      <c r="FB87">
        <f ca="1">FA87*EXP(($C$6-0.5*$C$4^2)*$C$5+$C$4*SQRT($C$5)*_xlfn.NORM.S.INV(RAND()))</f>
        <v>232.74721866530552</v>
      </c>
      <c r="FC87">
        <f ca="1">FB87*EXP(($C$6-0.5*$C$4^2)*$C$5+$C$4*SQRT($C$5)*_xlfn.NORM.S.INV(RAND()))</f>
        <v>232.97844492241055</v>
      </c>
      <c r="FD87">
        <f ca="1">FC87*EXP(($C$6-0.5*$C$4^2)*$C$5+$C$4*SQRT($C$5)*_xlfn.NORM.S.INV(RAND()))</f>
        <v>231.49454289929002</v>
      </c>
      <c r="FE87">
        <f ca="1">FD87*EXP(($C$6-0.5*$C$4^2)*$C$5+$C$4*SQRT($C$5)*_xlfn.NORM.S.INV(RAND()))</f>
        <v>228.73243730932828</v>
      </c>
      <c r="FF87">
        <f ca="1">FE87*EXP(($C$6-0.5*$C$4^2)*$C$5+$C$4*SQRT($C$5)*_xlfn.NORM.S.INV(RAND()))</f>
        <v>233.33133319971947</v>
      </c>
      <c r="FG87">
        <f ca="1">FF87*EXP(($C$6-0.5*$C$4^2)*$C$5+$C$4*SQRT($C$5)*_xlfn.NORM.S.INV(RAND()))</f>
        <v>229.58211685806552</v>
      </c>
      <c r="FH87">
        <f ca="1">FG87*EXP(($C$6-0.5*$C$4^2)*$C$5+$C$4*SQRT($C$5)*_xlfn.NORM.S.INV(RAND()))</f>
        <v>226.21255639276944</v>
      </c>
      <c r="FI87">
        <f ca="1">FH87*EXP(($C$6-0.5*$C$4^2)*$C$5+$C$4*SQRT($C$5)*_xlfn.NORM.S.INV(RAND()))</f>
        <v>221.4936478156113</v>
      </c>
      <c r="FJ87">
        <f ca="1">FI87*EXP(($C$6-0.5*$C$4^2)*$C$5+$C$4*SQRT($C$5)*_xlfn.NORM.S.INV(RAND()))</f>
        <v>223.64325776232255</v>
      </c>
      <c r="FK87">
        <f ca="1">FJ87*EXP(($C$6-0.5*$C$4^2)*$C$5+$C$4*SQRT($C$5)*_xlfn.NORM.S.INV(RAND()))</f>
        <v>222.15142807951602</v>
      </c>
      <c r="FL87">
        <f ca="1">FK87*EXP(($C$6-0.5*$C$4^2)*$C$5+$C$4*SQRT($C$5)*_xlfn.NORM.S.INV(RAND()))</f>
        <v>227.20600060668659</v>
      </c>
      <c r="FM87">
        <f ca="1">FL87*EXP(($C$6-0.5*$C$4^2)*$C$5+$C$4*SQRT($C$5)*_xlfn.NORM.S.INV(RAND()))</f>
        <v>220.94809222058814</v>
      </c>
      <c r="FN87">
        <f ca="1">FM87*EXP(($C$6-0.5*$C$4^2)*$C$5+$C$4*SQRT($C$5)*_xlfn.NORM.S.INV(RAND()))</f>
        <v>220.53616640449397</v>
      </c>
      <c r="FO87">
        <f ca="1">FN87*EXP(($C$6-0.5*$C$4^2)*$C$5+$C$4*SQRT($C$5)*_xlfn.NORM.S.INV(RAND()))</f>
        <v>213.62949853999538</v>
      </c>
      <c r="FP87">
        <f ca="1">FO87*EXP(($C$6-0.5*$C$4^2)*$C$5+$C$4*SQRT($C$5)*_xlfn.NORM.S.INV(RAND()))</f>
        <v>213.67411922197428</v>
      </c>
      <c r="FQ87">
        <f ca="1">FP87*EXP(($C$6-0.5*$C$4^2)*$C$5+$C$4*SQRT($C$5)*_xlfn.NORM.S.INV(RAND()))</f>
        <v>221.28073297530554</v>
      </c>
      <c r="FR87">
        <f ca="1">FQ87*EXP(($C$6-0.5*$C$4^2)*$C$5+$C$4*SQRT($C$5)*_xlfn.NORM.S.INV(RAND()))</f>
        <v>219.58986934240011</v>
      </c>
      <c r="FS87">
        <f ca="1">FR87*EXP(($C$6-0.5*$C$4^2)*$C$5+$C$4*SQRT($C$5)*_xlfn.NORM.S.INV(RAND()))</f>
        <v>216.82159361191424</v>
      </c>
      <c r="FT87">
        <f ca="1">FS87*EXP(($C$6-0.5*$C$4^2)*$C$5+$C$4*SQRT($C$5)*_xlfn.NORM.S.INV(RAND()))</f>
        <v>215.48494633439773</v>
      </c>
      <c r="FU87">
        <f ca="1">FT87*EXP(($C$6-0.5*$C$4^2)*$C$5+$C$4*SQRT($C$5)*_xlfn.NORM.S.INV(RAND()))</f>
        <v>212.24016788362164</v>
      </c>
      <c r="FV87">
        <f ca="1">FU87*EXP(($C$6-0.5*$C$4^2)*$C$5+$C$4*SQRT($C$5)*_xlfn.NORM.S.INV(RAND()))</f>
        <v>210.53264951176629</v>
      </c>
      <c r="FW87">
        <f ca="1">FV87*EXP(($C$6-0.5*$C$4^2)*$C$5+$C$4*SQRT($C$5)*_xlfn.NORM.S.INV(RAND()))</f>
        <v>208.96950789543521</v>
      </c>
      <c r="FX87">
        <f ca="1">FW87*EXP(($C$6-0.5*$C$4^2)*$C$5+$C$4*SQRT($C$5)*_xlfn.NORM.S.INV(RAND()))</f>
        <v>206.29286818609006</v>
      </c>
      <c r="FY87">
        <f ca="1">FX87*EXP(($C$6-0.5*$C$4^2)*$C$5+$C$4*SQRT($C$5)*_xlfn.NORM.S.INV(RAND()))</f>
        <v>197.87844983025877</v>
      </c>
      <c r="FZ87">
        <f ca="1">FY87*EXP(($C$6-0.5*$C$4^2)*$C$5+$C$4*SQRT($C$5)*_xlfn.NORM.S.INV(RAND()))</f>
        <v>199.5518509029441</v>
      </c>
      <c r="GA87">
        <f ca="1">FZ87*EXP(($C$6-0.5*$C$4^2)*$C$5+$C$4*SQRT($C$5)*_xlfn.NORM.S.INV(RAND()))</f>
        <v>202.45239300270885</v>
      </c>
      <c r="GB87">
        <f ca="1">GA87*EXP(($C$6-0.5*$C$4^2)*$C$5+$C$4*SQRT($C$5)*_xlfn.NORM.S.INV(RAND()))</f>
        <v>205.10320781535663</v>
      </c>
      <c r="GC87">
        <f ca="1">GB87*EXP(($C$6-0.5*$C$4^2)*$C$5+$C$4*SQRT($C$5)*_xlfn.NORM.S.INV(RAND()))</f>
        <v>211.10891821140035</v>
      </c>
      <c r="GD87">
        <f ca="1">GC87*EXP(($C$6-0.5*$C$4^2)*$C$5+$C$4*SQRT($C$5)*_xlfn.NORM.S.INV(RAND()))</f>
        <v>212.12930095616889</v>
      </c>
      <c r="GE87">
        <f ca="1">GD87*EXP(($C$6-0.5*$C$4^2)*$C$5+$C$4*SQRT($C$5)*_xlfn.NORM.S.INV(RAND()))</f>
        <v>206.72804644676344</v>
      </c>
      <c r="GF87">
        <f ca="1">GE87*EXP(($C$6-0.5*$C$4^2)*$C$5+$C$4*SQRT($C$5)*_xlfn.NORM.S.INV(RAND()))</f>
        <v>208.20914620577389</v>
      </c>
      <c r="GG87">
        <f ca="1">GF87*EXP(($C$6-0.5*$C$4^2)*$C$5+$C$4*SQRT($C$5)*_xlfn.NORM.S.INV(RAND()))</f>
        <v>209.9564560434186</v>
      </c>
      <c r="GH87">
        <f ca="1">GG87*EXP(($C$6-0.5*$C$4^2)*$C$5+$C$4*SQRT($C$5)*_xlfn.NORM.S.INV(RAND()))</f>
        <v>214.36600295066549</v>
      </c>
      <c r="GI87">
        <f ca="1">GH87*EXP(($C$6-0.5*$C$4^2)*$C$5+$C$4*SQRT($C$5)*_xlfn.NORM.S.INV(RAND()))</f>
        <v>210.06145687746138</v>
      </c>
      <c r="GJ87">
        <f ca="1">GI87*EXP(($C$6-0.5*$C$4^2)*$C$5+$C$4*SQRT($C$5)*_xlfn.NORM.S.INV(RAND()))</f>
        <v>218.30514270966182</v>
      </c>
      <c r="GK87">
        <f ca="1">GJ87*EXP(($C$6-0.5*$C$4^2)*$C$5+$C$4*SQRT($C$5)*_xlfn.NORM.S.INV(RAND()))</f>
        <v>213.63638474549649</v>
      </c>
      <c r="GL87">
        <f ca="1">GK87*EXP(($C$6-0.5*$C$4^2)*$C$5+$C$4*SQRT($C$5)*_xlfn.NORM.S.INV(RAND()))</f>
        <v>211.61852609322816</v>
      </c>
      <c r="GM87">
        <f ca="1">GL87*EXP(($C$6-0.5*$C$4^2)*$C$5+$C$4*SQRT($C$5)*_xlfn.NORM.S.INV(RAND()))</f>
        <v>211.13108510427051</v>
      </c>
      <c r="GN87">
        <f ca="1">GM87*EXP(($C$6-0.5*$C$4^2)*$C$5+$C$4*SQRT($C$5)*_xlfn.NORM.S.INV(RAND()))</f>
        <v>212.48716519100472</v>
      </c>
      <c r="GO87">
        <f ca="1">GN87*EXP(($C$6-0.5*$C$4^2)*$C$5+$C$4*SQRT($C$5)*_xlfn.NORM.S.INV(RAND()))</f>
        <v>211.6801962810618</v>
      </c>
      <c r="GP87">
        <f ca="1">GO87*EXP(($C$6-0.5*$C$4^2)*$C$5+$C$4*SQRT($C$5)*_xlfn.NORM.S.INV(RAND()))</f>
        <v>212.90270879573967</v>
      </c>
      <c r="GQ87">
        <f ca="1">GP87*EXP(($C$6-0.5*$C$4^2)*$C$5+$C$4*SQRT($C$5)*_xlfn.NORM.S.INV(RAND()))</f>
        <v>216.93264269444754</v>
      </c>
      <c r="GR87">
        <f ca="1">GQ87*EXP(($C$6-0.5*$C$4^2)*$C$5+$C$4*SQRT($C$5)*_xlfn.NORM.S.INV(RAND()))</f>
        <v>216.02456187498981</v>
      </c>
      <c r="GS87">
        <f ca="1">GR87*EXP(($C$6-0.5*$C$4^2)*$C$5+$C$4*SQRT($C$5)*_xlfn.NORM.S.INV(RAND()))</f>
        <v>215.93806885353541</v>
      </c>
      <c r="GT87">
        <f ca="1">GS87*EXP(($C$6-0.5*$C$4^2)*$C$5+$C$4*SQRT($C$5)*_xlfn.NORM.S.INV(RAND()))</f>
        <v>213.61103317140712</v>
      </c>
      <c r="GU87">
        <f ca="1">GT87*EXP(($C$6-0.5*$C$4^2)*$C$5+$C$4*SQRT($C$5)*_xlfn.NORM.S.INV(RAND()))</f>
        <v>212.46699161546616</v>
      </c>
      <c r="GV87">
        <f ca="1">GU87*EXP(($C$6-0.5*$C$4^2)*$C$5+$C$4*SQRT($C$5)*_xlfn.NORM.S.INV(RAND()))</f>
        <v>207.71831760457277</v>
      </c>
      <c r="GW87">
        <f ca="1">GV87*EXP(($C$6-0.5*$C$4^2)*$C$5+$C$4*SQRT($C$5)*_xlfn.NORM.S.INV(RAND()))</f>
        <v>209.80552738756259</v>
      </c>
      <c r="GX87">
        <f ca="1">GW87*EXP(($C$6-0.5*$C$4^2)*$C$5+$C$4*SQRT($C$5)*_xlfn.NORM.S.INV(RAND()))</f>
        <v>208.8699270161714</v>
      </c>
      <c r="GY87" s="26">
        <f t="shared" ca="1" si="2"/>
        <v>0</v>
      </c>
      <c r="GZ87">
        <f ca="1">GY87*EXP(-$C$6*$C$7)</f>
        <v>0</v>
      </c>
      <c r="HA87" s="26">
        <f t="shared" ca="1" si="3"/>
        <v>48.869927016171403</v>
      </c>
      <c r="HB87" s="26">
        <f ca="1">HA87*EXP(-$C$6*$C$7)</f>
        <v>48.712710680354689</v>
      </c>
    </row>
    <row r="88" spans="6:210" x14ac:dyDescent="0.35">
      <c r="F88" s="26">
        <f>F87</f>
        <v>156.69999999999999</v>
      </c>
      <c r="G88">
        <f ca="1">F88*EXP(($C$6-0.5*$C$4^2)*$C$5+$C$4*SQRT($C$5)*_xlfn.NORM.S.INV(RAND()))</f>
        <v>158.63926690408235</v>
      </c>
      <c r="H88">
        <f ca="1">G88*EXP(($C$6-0.5*$C$4^2)*$C$5+$C$4*SQRT($C$5)*_xlfn.NORM.S.INV(RAND()))</f>
        <v>160.08071923369573</v>
      </c>
      <c r="I88">
        <f ca="1">H88*EXP(($C$6-0.5*$C$4^2)*$C$5+$C$4*SQRT($C$5)*_xlfn.NORM.S.INV(RAND()))</f>
        <v>163.84346735885418</v>
      </c>
      <c r="J88">
        <f ca="1">I88*EXP(($C$6-0.5*$C$4^2)*$C$5+$C$4*SQRT($C$5)*_xlfn.NORM.S.INV(RAND()))</f>
        <v>166.64200540448016</v>
      </c>
      <c r="K88">
        <f ca="1">J88*EXP(($C$6-0.5*$C$4^2)*$C$5+$C$4*SQRT($C$5)*_xlfn.NORM.S.INV(RAND()))</f>
        <v>170.04635908505412</v>
      </c>
      <c r="L88">
        <f ca="1">K88*EXP(($C$6-0.5*$C$4^2)*$C$5+$C$4*SQRT($C$5)*_xlfn.NORM.S.INV(RAND()))</f>
        <v>170.03824310082427</v>
      </c>
      <c r="M88">
        <f ca="1">L88*EXP(($C$6-0.5*$C$4^2)*$C$5+$C$4*SQRT($C$5)*_xlfn.NORM.S.INV(RAND()))</f>
        <v>168.61073133155907</v>
      </c>
      <c r="N88">
        <f ca="1">M88*EXP(($C$6-0.5*$C$4^2)*$C$5+$C$4*SQRT($C$5)*_xlfn.NORM.S.INV(RAND()))</f>
        <v>173.89289150656316</v>
      </c>
      <c r="O88">
        <f ca="1">N88*EXP(($C$6-0.5*$C$4^2)*$C$5+$C$4*SQRT($C$5)*_xlfn.NORM.S.INV(RAND()))</f>
        <v>170.66987099688455</v>
      </c>
      <c r="P88">
        <f ca="1">O88*EXP(($C$6-0.5*$C$4^2)*$C$5+$C$4*SQRT($C$5)*_xlfn.NORM.S.INV(RAND()))</f>
        <v>167.87497217686979</v>
      </c>
      <c r="Q88">
        <f ca="1">P88*EXP(($C$6-0.5*$C$4^2)*$C$5+$C$4*SQRT($C$5)*_xlfn.NORM.S.INV(RAND()))</f>
        <v>168.70196581040787</v>
      </c>
      <c r="R88">
        <f ca="1">Q88*EXP(($C$6-0.5*$C$4^2)*$C$5+$C$4*SQRT($C$5)*_xlfn.NORM.S.INV(RAND()))</f>
        <v>168.95461377068131</v>
      </c>
      <c r="S88">
        <f ca="1">R88*EXP(($C$6-0.5*$C$4^2)*$C$5+$C$4*SQRT($C$5)*_xlfn.NORM.S.INV(RAND()))</f>
        <v>172.73066814040581</v>
      </c>
      <c r="T88">
        <f ca="1">S88*EXP(($C$6-0.5*$C$4^2)*$C$5+$C$4*SQRT($C$5)*_xlfn.NORM.S.INV(RAND()))</f>
        <v>169.84554316246565</v>
      </c>
      <c r="U88">
        <f ca="1">T88*EXP(($C$6-0.5*$C$4^2)*$C$5+$C$4*SQRT($C$5)*_xlfn.NORM.S.INV(RAND()))</f>
        <v>166.46272651562398</v>
      </c>
      <c r="V88">
        <f ca="1">U88*EXP(($C$6-0.5*$C$4^2)*$C$5+$C$4*SQRT($C$5)*_xlfn.NORM.S.INV(RAND()))</f>
        <v>166.68866492957042</v>
      </c>
      <c r="W88">
        <f ca="1">V88*EXP(($C$6-0.5*$C$4^2)*$C$5+$C$4*SQRT($C$5)*_xlfn.NORM.S.INV(RAND()))</f>
        <v>168.44162406328303</v>
      </c>
      <c r="X88">
        <f ca="1">W88*EXP(($C$6-0.5*$C$4^2)*$C$5+$C$4*SQRT($C$5)*_xlfn.NORM.S.INV(RAND()))</f>
        <v>166.60227596581868</v>
      </c>
      <c r="Y88">
        <f ca="1">X88*EXP(($C$6-0.5*$C$4^2)*$C$5+$C$4*SQRT($C$5)*_xlfn.NORM.S.INV(RAND()))</f>
        <v>166.43232029950261</v>
      </c>
      <c r="Z88">
        <f ca="1">Y88*EXP(($C$6-0.5*$C$4^2)*$C$5+$C$4*SQRT($C$5)*_xlfn.NORM.S.INV(RAND()))</f>
        <v>167.74143485019587</v>
      </c>
      <c r="AA88">
        <f ca="1">Z88*EXP(($C$6-0.5*$C$4^2)*$C$5+$C$4*SQRT($C$5)*_xlfn.NORM.S.INV(RAND()))</f>
        <v>166.61450070412351</v>
      </c>
      <c r="AB88">
        <f ca="1">AA88*EXP(($C$6-0.5*$C$4^2)*$C$5+$C$4*SQRT($C$5)*_xlfn.NORM.S.INV(RAND()))</f>
        <v>161.57670533727011</v>
      </c>
      <c r="AC88">
        <f ca="1">AB88*EXP(($C$6-0.5*$C$4^2)*$C$5+$C$4*SQRT($C$5)*_xlfn.NORM.S.INV(RAND()))</f>
        <v>161.62609126687187</v>
      </c>
      <c r="AD88">
        <f ca="1">AC88*EXP(($C$6-0.5*$C$4^2)*$C$5+$C$4*SQRT($C$5)*_xlfn.NORM.S.INV(RAND()))</f>
        <v>157.20740118264848</v>
      </c>
      <c r="AE88">
        <f ca="1">AD88*EXP(($C$6-0.5*$C$4^2)*$C$5+$C$4*SQRT($C$5)*_xlfn.NORM.S.INV(RAND()))</f>
        <v>158.62883069897265</v>
      </c>
      <c r="AF88">
        <f ca="1">AE88*EXP(($C$6-0.5*$C$4^2)*$C$5+$C$4*SQRT($C$5)*_xlfn.NORM.S.INV(RAND()))</f>
        <v>160.11023421944188</v>
      </c>
      <c r="AG88">
        <f ca="1">AF88*EXP(($C$6-0.5*$C$4^2)*$C$5+$C$4*SQRT($C$5)*_xlfn.NORM.S.INV(RAND()))</f>
        <v>156.56413290648109</v>
      </c>
      <c r="AH88">
        <f ca="1">AG88*EXP(($C$6-0.5*$C$4^2)*$C$5+$C$4*SQRT($C$5)*_xlfn.NORM.S.INV(RAND()))</f>
        <v>153.45206465365231</v>
      </c>
      <c r="AI88">
        <f ca="1">AH88*EXP(($C$6-0.5*$C$4^2)*$C$5+$C$4*SQRT($C$5)*_xlfn.NORM.S.INV(RAND()))</f>
        <v>151.27690361416197</v>
      </c>
      <c r="AJ88">
        <f ca="1">AI88*EXP(($C$6-0.5*$C$4^2)*$C$5+$C$4*SQRT($C$5)*_xlfn.NORM.S.INV(RAND()))</f>
        <v>152.57216169829434</v>
      </c>
      <c r="AK88">
        <f ca="1">AJ88*EXP(($C$6-0.5*$C$4^2)*$C$5+$C$4*SQRT($C$5)*_xlfn.NORM.S.INV(RAND()))</f>
        <v>154.67290747507494</v>
      </c>
      <c r="AL88">
        <f ca="1">AK88*EXP(($C$6-0.5*$C$4^2)*$C$5+$C$4*SQRT($C$5)*_xlfn.NORM.S.INV(RAND()))</f>
        <v>155.61079568104753</v>
      </c>
      <c r="AM88">
        <f ca="1">AL88*EXP(($C$6-0.5*$C$4^2)*$C$5+$C$4*SQRT($C$5)*_xlfn.NORM.S.INV(RAND()))</f>
        <v>156.85471433570893</v>
      </c>
      <c r="AN88">
        <f ca="1">AM88*EXP(($C$6-0.5*$C$4^2)*$C$5+$C$4*SQRT($C$5)*_xlfn.NORM.S.INV(RAND()))</f>
        <v>156.47572302482828</v>
      </c>
      <c r="AO88">
        <f ca="1">AN88*EXP(($C$6-0.5*$C$4^2)*$C$5+$C$4*SQRT($C$5)*_xlfn.NORM.S.INV(RAND()))</f>
        <v>155.76386473959056</v>
      </c>
      <c r="AP88">
        <f ca="1">AO88*EXP(($C$6-0.5*$C$4^2)*$C$5+$C$4*SQRT($C$5)*_xlfn.NORM.S.INV(RAND()))</f>
        <v>157.56855714397872</v>
      </c>
      <c r="AQ88">
        <f ca="1">AP88*EXP(($C$6-0.5*$C$4^2)*$C$5+$C$4*SQRT($C$5)*_xlfn.NORM.S.INV(RAND()))</f>
        <v>157.487598109792</v>
      </c>
      <c r="AR88">
        <f ca="1">AQ88*EXP(($C$6-0.5*$C$4^2)*$C$5+$C$4*SQRT($C$5)*_xlfn.NORM.S.INV(RAND()))</f>
        <v>156.2484577353629</v>
      </c>
      <c r="AS88">
        <f ca="1">AR88*EXP(($C$6-0.5*$C$4^2)*$C$5+$C$4*SQRT($C$5)*_xlfn.NORM.S.INV(RAND()))</f>
        <v>159.2247452946022</v>
      </c>
      <c r="AT88">
        <f ca="1">AS88*EXP(($C$6-0.5*$C$4^2)*$C$5+$C$4*SQRT($C$5)*_xlfn.NORM.S.INV(RAND()))</f>
        <v>157.45166657639385</v>
      </c>
      <c r="AU88">
        <f ca="1">AT88*EXP(($C$6-0.5*$C$4^2)*$C$5+$C$4*SQRT($C$5)*_xlfn.NORM.S.INV(RAND()))</f>
        <v>160.2304718618177</v>
      </c>
      <c r="AV88">
        <f ca="1">AU88*EXP(($C$6-0.5*$C$4^2)*$C$5+$C$4*SQRT($C$5)*_xlfn.NORM.S.INV(RAND()))</f>
        <v>155.62023058267548</v>
      </c>
      <c r="AW88">
        <f ca="1">AV88*EXP(($C$6-0.5*$C$4^2)*$C$5+$C$4*SQRT($C$5)*_xlfn.NORM.S.INV(RAND()))</f>
        <v>153.23131667640376</v>
      </c>
      <c r="AX88">
        <f ca="1">AW88*EXP(($C$6-0.5*$C$4^2)*$C$5+$C$4*SQRT($C$5)*_xlfn.NORM.S.INV(RAND()))</f>
        <v>152.69101343735943</v>
      </c>
      <c r="AY88">
        <f ca="1">AX88*EXP(($C$6-0.5*$C$4^2)*$C$5+$C$4*SQRT($C$5)*_xlfn.NORM.S.INV(RAND()))</f>
        <v>154.97770233055016</v>
      </c>
      <c r="AZ88">
        <f ca="1">AY88*EXP(($C$6-0.5*$C$4^2)*$C$5+$C$4*SQRT($C$5)*_xlfn.NORM.S.INV(RAND()))</f>
        <v>151.06410666364349</v>
      </c>
      <c r="BA88">
        <f ca="1">AZ88*EXP(($C$6-0.5*$C$4^2)*$C$5+$C$4*SQRT($C$5)*_xlfn.NORM.S.INV(RAND()))</f>
        <v>153.08095452094349</v>
      </c>
      <c r="BB88">
        <f ca="1">BA88*EXP(($C$6-0.5*$C$4^2)*$C$5+$C$4*SQRT($C$5)*_xlfn.NORM.S.INV(RAND()))</f>
        <v>156.64835393457003</v>
      </c>
      <c r="BC88">
        <f ca="1">BB88*EXP(($C$6-0.5*$C$4^2)*$C$5+$C$4*SQRT($C$5)*_xlfn.NORM.S.INV(RAND()))</f>
        <v>155.12421823946758</v>
      </c>
      <c r="BD88">
        <f ca="1">BC88*EXP(($C$6-0.5*$C$4^2)*$C$5+$C$4*SQRT($C$5)*_xlfn.NORM.S.INV(RAND()))</f>
        <v>155.03040795549529</v>
      </c>
      <c r="BE88">
        <f ca="1">BD88*EXP(($C$6-0.5*$C$4^2)*$C$5+$C$4*SQRT($C$5)*_xlfn.NORM.S.INV(RAND()))</f>
        <v>154.10075776732029</v>
      </c>
      <c r="BF88">
        <f ca="1">BE88*EXP(($C$6-0.5*$C$4^2)*$C$5+$C$4*SQRT($C$5)*_xlfn.NORM.S.INV(RAND()))</f>
        <v>154.83110808982823</v>
      </c>
      <c r="BG88">
        <f ca="1">BF88*EXP(($C$6-0.5*$C$4^2)*$C$5+$C$4*SQRT($C$5)*_xlfn.NORM.S.INV(RAND()))</f>
        <v>155.26477752806429</v>
      </c>
      <c r="BH88">
        <f ca="1">BG88*EXP(($C$6-0.5*$C$4^2)*$C$5+$C$4*SQRT($C$5)*_xlfn.NORM.S.INV(RAND()))</f>
        <v>149.16744328980346</v>
      </c>
      <c r="BI88">
        <f ca="1">BH88*EXP(($C$6-0.5*$C$4^2)*$C$5+$C$4*SQRT($C$5)*_xlfn.NORM.S.INV(RAND()))</f>
        <v>146.1011709407058</v>
      </c>
      <c r="BJ88">
        <f ca="1">BI88*EXP(($C$6-0.5*$C$4^2)*$C$5+$C$4*SQRT($C$5)*_xlfn.NORM.S.INV(RAND()))</f>
        <v>144.31839839303098</v>
      </c>
      <c r="BK88">
        <f ca="1">BJ88*EXP(($C$6-0.5*$C$4^2)*$C$5+$C$4*SQRT($C$5)*_xlfn.NORM.S.INV(RAND()))</f>
        <v>148.32795533621712</v>
      </c>
      <c r="BL88">
        <f ca="1">BK88*EXP(($C$6-0.5*$C$4^2)*$C$5+$C$4*SQRT($C$5)*_xlfn.NORM.S.INV(RAND()))</f>
        <v>148.80249216084428</v>
      </c>
      <c r="BM88">
        <f ca="1">BL88*EXP(($C$6-0.5*$C$4^2)*$C$5+$C$4*SQRT($C$5)*_xlfn.NORM.S.INV(RAND()))</f>
        <v>149.6134766638437</v>
      </c>
      <c r="BN88">
        <f ca="1">BM88*EXP(($C$6-0.5*$C$4^2)*$C$5+$C$4*SQRT($C$5)*_xlfn.NORM.S.INV(RAND()))</f>
        <v>147.60323919645111</v>
      </c>
      <c r="BO88">
        <f ca="1">BN88*EXP(($C$6-0.5*$C$4^2)*$C$5+$C$4*SQRT($C$5)*_xlfn.NORM.S.INV(RAND()))</f>
        <v>151.26604658078188</v>
      </c>
      <c r="BP88">
        <f ca="1">BO88*EXP(($C$6-0.5*$C$4^2)*$C$5+$C$4*SQRT($C$5)*_xlfn.NORM.S.INV(RAND()))</f>
        <v>151.23876853109479</v>
      </c>
      <c r="BQ88">
        <f ca="1">BP88*EXP(($C$6-0.5*$C$4^2)*$C$5+$C$4*SQRT($C$5)*_xlfn.NORM.S.INV(RAND()))</f>
        <v>152.21776127693803</v>
      </c>
      <c r="BR88">
        <f ca="1">BQ88*EXP(($C$6-0.5*$C$4^2)*$C$5+$C$4*SQRT($C$5)*_xlfn.NORM.S.INV(RAND()))</f>
        <v>149.12633471889075</v>
      </c>
      <c r="BS88">
        <f ca="1">BR88*EXP(($C$6-0.5*$C$4^2)*$C$5+$C$4*SQRT($C$5)*_xlfn.NORM.S.INV(RAND()))</f>
        <v>147.11526269287683</v>
      </c>
      <c r="BT88">
        <f ca="1">BS88*EXP(($C$6-0.5*$C$4^2)*$C$5+$C$4*SQRT($C$5)*_xlfn.NORM.S.INV(RAND()))</f>
        <v>143.30513200837865</v>
      </c>
      <c r="BU88">
        <f ca="1">BT88*EXP(($C$6-0.5*$C$4^2)*$C$5+$C$4*SQRT($C$5)*_xlfn.NORM.S.INV(RAND()))</f>
        <v>140.12962000404124</v>
      </c>
      <c r="BV88">
        <f ca="1">BU88*EXP(($C$6-0.5*$C$4^2)*$C$5+$C$4*SQRT($C$5)*_xlfn.NORM.S.INV(RAND()))</f>
        <v>137.97714371851418</v>
      </c>
      <c r="BW88">
        <f ca="1">BV88*EXP(($C$6-0.5*$C$4^2)*$C$5+$C$4*SQRT($C$5)*_xlfn.NORM.S.INV(RAND()))</f>
        <v>137.84383691788508</v>
      </c>
      <c r="BX88">
        <f ca="1">BW88*EXP(($C$6-0.5*$C$4^2)*$C$5+$C$4*SQRT($C$5)*_xlfn.NORM.S.INV(RAND()))</f>
        <v>137.07644269334094</v>
      </c>
      <c r="BY88">
        <f ca="1">BX88*EXP(($C$6-0.5*$C$4^2)*$C$5+$C$4*SQRT($C$5)*_xlfn.NORM.S.INV(RAND()))</f>
        <v>139.62189290944363</v>
      </c>
      <c r="BZ88">
        <f ca="1">BY88*EXP(($C$6-0.5*$C$4^2)*$C$5+$C$4*SQRT($C$5)*_xlfn.NORM.S.INV(RAND()))</f>
        <v>136.35259622997575</v>
      </c>
      <c r="CA88">
        <f ca="1">BZ88*EXP(($C$6-0.5*$C$4^2)*$C$5+$C$4*SQRT($C$5)*_xlfn.NORM.S.INV(RAND()))</f>
        <v>138.00123822959137</v>
      </c>
      <c r="CB88">
        <f ca="1">CA88*EXP(($C$6-0.5*$C$4^2)*$C$5+$C$4*SQRT($C$5)*_xlfn.NORM.S.INV(RAND()))</f>
        <v>140.0255233302251</v>
      </c>
      <c r="CC88">
        <f ca="1">CB88*EXP(($C$6-0.5*$C$4^2)*$C$5+$C$4*SQRT($C$5)*_xlfn.NORM.S.INV(RAND()))</f>
        <v>140.04700729489554</v>
      </c>
      <c r="CD88">
        <f ca="1">CC88*EXP(($C$6-0.5*$C$4^2)*$C$5+$C$4*SQRT($C$5)*_xlfn.NORM.S.INV(RAND()))</f>
        <v>138.78216145124912</v>
      </c>
      <c r="CE88">
        <f ca="1">CD88*EXP(($C$6-0.5*$C$4^2)*$C$5+$C$4*SQRT($C$5)*_xlfn.NORM.S.INV(RAND()))</f>
        <v>139.14779390728026</v>
      </c>
      <c r="CF88">
        <f ca="1">CE88*EXP(($C$6-0.5*$C$4^2)*$C$5+$C$4*SQRT($C$5)*_xlfn.NORM.S.INV(RAND()))</f>
        <v>136.54742135986274</v>
      </c>
      <c r="CG88">
        <f ca="1">CF88*EXP(($C$6-0.5*$C$4^2)*$C$5+$C$4*SQRT($C$5)*_xlfn.NORM.S.INV(RAND()))</f>
        <v>136.84192961322765</v>
      </c>
      <c r="CH88">
        <f ca="1">CG88*EXP(($C$6-0.5*$C$4^2)*$C$5+$C$4*SQRT($C$5)*_xlfn.NORM.S.INV(RAND()))</f>
        <v>138.23045014786476</v>
      </c>
      <c r="CI88">
        <f ca="1">CH88*EXP(($C$6-0.5*$C$4^2)*$C$5+$C$4*SQRT($C$5)*_xlfn.NORM.S.INV(RAND()))</f>
        <v>139.33900359320458</v>
      </c>
      <c r="CJ88">
        <f ca="1">CI88*EXP(($C$6-0.5*$C$4^2)*$C$5+$C$4*SQRT($C$5)*_xlfn.NORM.S.INV(RAND()))</f>
        <v>135.70697949888833</v>
      </c>
      <c r="CK88">
        <f ca="1">CJ88*EXP(($C$6-0.5*$C$4^2)*$C$5+$C$4*SQRT($C$5)*_xlfn.NORM.S.INV(RAND()))</f>
        <v>135.50275545438129</v>
      </c>
      <c r="CL88">
        <f ca="1">CK88*EXP(($C$6-0.5*$C$4^2)*$C$5+$C$4*SQRT($C$5)*_xlfn.NORM.S.INV(RAND()))</f>
        <v>137.6341341423535</v>
      </c>
      <c r="CM88">
        <f ca="1">CL88*EXP(($C$6-0.5*$C$4^2)*$C$5+$C$4*SQRT($C$5)*_xlfn.NORM.S.INV(RAND()))</f>
        <v>140.59829151520302</v>
      </c>
      <c r="CN88">
        <f ca="1">CM88*EXP(($C$6-0.5*$C$4^2)*$C$5+$C$4*SQRT($C$5)*_xlfn.NORM.S.INV(RAND()))</f>
        <v>135.93843399099819</v>
      </c>
      <c r="CO88">
        <f ca="1">CN88*EXP(($C$6-0.5*$C$4^2)*$C$5+$C$4*SQRT($C$5)*_xlfn.NORM.S.INV(RAND()))</f>
        <v>134.16290726867655</v>
      </c>
      <c r="CP88">
        <f ca="1">CO88*EXP(($C$6-0.5*$C$4^2)*$C$5+$C$4*SQRT($C$5)*_xlfn.NORM.S.INV(RAND()))</f>
        <v>135.07954059807599</v>
      </c>
      <c r="CQ88">
        <f ca="1">CP88*EXP(($C$6-0.5*$C$4^2)*$C$5+$C$4*SQRT($C$5)*_xlfn.NORM.S.INV(RAND()))</f>
        <v>133.37300031594424</v>
      </c>
      <c r="CR88">
        <f ca="1">CQ88*EXP(($C$6-0.5*$C$4^2)*$C$5+$C$4*SQRT($C$5)*_xlfn.NORM.S.INV(RAND()))</f>
        <v>134.83985577475042</v>
      </c>
      <c r="CS88">
        <f ca="1">CR88*EXP(($C$6-0.5*$C$4^2)*$C$5+$C$4*SQRT($C$5)*_xlfn.NORM.S.INV(RAND()))</f>
        <v>137.30039077905167</v>
      </c>
      <c r="CT88">
        <f ca="1">CS88*EXP(($C$6-0.5*$C$4^2)*$C$5+$C$4*SQRT($C$5)*_xlfn.NORM.S.INV(RAND()))</f>
        <v>139.47741593321908</v>
      </c>
      <c r="CU88">
        <f ca="1">CT88*EXP(($C$6-0.5*$C$4^2)*$C$5+$C$4*SQRT($C$5)*_xlfn.NORM.S.INV(RAND()))</f>
        <v>140.75934158190714</v>
      </c>
      <c r="CV88">
        <f ca="1">CU88*EXP(($C$6-0.5*$C$4^2)*$C$5+$C$4*SQRT($C$5)*_xlfn.NORM.S.INV(RAND()))</f>
        <v>145.43749694426452</v>
      </c>
      <c r="CW88">
        <f ca="1">CV88*EXP(($C$6-0.5*$C$4^2)*$C$5+$C$4*SQRT($C$5)*_xlfn.NORM.S.INV(RAND()))</f>
        <v>143.99234540935643</v>
      </c>
      <c r="CX88">
        <f ca="1">CW88*EXP(($C$6-0.5*$C$4^2)*$C$5+$C$4*SQRT($C$5)*_xlfn.NORM.S.INV(RAND()))</f>
        <v>144.05125098270076</v>
      </c>
      <c r="CY88">
        <f ca="1">CX88*EXP(($C$6-0.5*$C$4^2)*$C$5+$C$4*SQRT($C$5)*_xlfn.NORM.S.INV(RAND()))</f>
        <v>144.42543074684198</v>
      </c>
      <c r="CZ88">
        <f ca="1">CY88*EXP(($C$6-0.5*$C$4^2)*$C$5+$C$4*SQRT($C$5)*_xlfn.NORM.S.INV(RAND()))</f>
        <v>147.77559725645676</v>
      </c>
      <c r="DA88">
        <f ca="1">CZ88*EXP(($C$6-0.5*$C$4^2)*$C$5+$C$4*SQRT($C$5)*_xlfn.NORM.S.INV(RAND()))</f>
        <v>149.40112230231315</v>
      </c>
      <c r="DB88">
        <f ca="1">DA88*EXP(($C$6-0.5*$C$4^2)*$C$5+$C$4*SQRT($C$5)*_xlfn.NORM.S.INV(RAND()))</f>
        <v>149.34397527934624</v>
      </c>
      <c r="DC88">
        <f ca="1">DB88*EXP(($C$6-0.5*$C$4^2)*$C$5+$C$4*SQRT($C$5)*_xlfn.NORM.S.INV(RAND()))</f>
        <v>147.37419072224202</v>
      </c>
      <c r="DD88">
        <f ca="1">DC88*EXP(($C$6-0.5*$C$4^2)*$C$5+$C$4*SQRT($C$5)*_xlfn.NORM.S.INV(RAND()))</f>
        <v>146.80690630984347</v>
      </c>
      <c r="DE88">
        <f ca="1">DD88*EXP(($C$6-0.5*$C$4^2)*$C$5+$C$4*SQRT($C$5)*_xlfn.NORM.S.INV(RAND()))</f>
        <v>150.28030885834428</v>
      </c>
      <c r="DF88">
        <f ca="1">DE88*EXP(($C$6-0.5*$C$4^2)*$C$5+$C$4*SQRT($C$5)*_xlfn.NORM.S.INV(RAND()))</f>
        <v>151.6563009531466</v>
      </c>
      <c r="DG88">
        <f ca="1">DF88*EXP(($C$6-0.5*$C$4^2)*$C$5+$C$4*SQRT($C$5)*_xlfn.NORM.S.INV(RAND()))</f>
        <v>147.59192182608766</v>
      </c>
      <c r="DH88">
        <f ca="1">DG88*EXP(($C$6-0.5*$C$4^2)*$C$5+$C$4*SQRT($C$5)*_xlfn.NORM.S.INV(RAND()))</f>
        <v>144.95656127044847</v>
      </c>
      <c r="DI88">
        <f ca="1">DH88*EXP(($C$6-0.5*$C$4^2)*$C$5+$C$4*SQRT($C$5)*_xlfn.NORM.S.INV(RAND()))</f>
        <v>144.59555715624577</v>
      </c>
      <c r="DJ88">
        <f ca="1">DI88*EXP(($C$6-0.5*$C$4^2)*$C$5+$C$4*SQRT($C$5)*_xlfn.NORM.S.INV(RAND()))</f>
        <v>142.20743005017286</v>
      </c>
      <c r="DK88">
        <f ca="1">DJ88*EXP(($C$6-0.5*$C$4^2)*$C$5+$C$4*SQRT($C$5)*_xlfn.NORM.S.INV(RAND()))</f>
        <v>144.28132182255314</v>
      </c>
      <c r="DL88">
        <f ca="1">DK88*EXP(($C$6-0.5*$C$4^2)*$C$5+$C$4*SQRT($C$5)*_xlfn.NORM.S.INV(RAND()))</f>
        <v>142.83536827424058</v>
      </c>
      <c r="DM88">
        <f ca="1">DL88*EXP(($C$6-0.5*$C$4^2)*$C$5+$C$4*SQRT($C$5)*_xlfn.NORM.S.INV(RAND()))</f>
        <v>139.44058235849718</v>
      </c>
      <c r="DN88">
        <f ca="1">DM88*EXP(($C$6-0.5*$C$4^2)*$C$5+$C$4*SQRT($C$5)*_xlfn.NORM.S.INV(RAND()))</f>
        <v>142.70597272514487</v>
      </c>
      <c r="DO88">
        <f ca="1">DN88*EXP(($C$6-0.5*$C$4^2)*$C$5+$C$4*SQRT($C$5)*_xlfn.NORM.S.INV(RAND()))</f>
        <v>139.82475091213581</v>
      </c>
      <c r="DP88">
        <f ca="1">DO88*EXP(($C$6-0.5*$C$4^2)*$C$5+$C$4*SQRT($C$5)*_xlfn.NORM.S.INV(RAND()))</f>
        <v>141.67774397602923</v>
      </c>
      <c r="DQ88">
        <f ca="1">DP88*EXP(($C$6-0.5*$C$4^2)*$C$5+$C$4*SQRT($C$5)*_xlfn.NORM.S.INV(RAND()))</f>
        <v>141.75019948696558</v>
      </c>
      <c r="DR88">
        <f ca="1">DQ88*EXP(($C$6-0.5*$C$4^2)*$C$5+$C$4*SQRT($C$5)*_xlfn.NORM.S.INV(RAND()))</f>
        <v>137.25271676818787</v>
      </c>
      <c r="DS88">
        <f ca="1">DR88*EXP(($C$6-0.5*$C$4^2)*$C$5+$C$4*SQRT($C$5)*_xlfn.NORM.S.INV(RAND()))</f>
        <v>135.49904984703551</v>
      </c>
      <c r="DT88">
        <f ca="1">DS88*EXP(($C$6-0.5*$C$4^2)*$C$5+$C$4*SQRT($C$5)*_xlfn.NORM.S.INV(RAND()))</f>
        <v>133.22327555949454</v>
      </c>
      <c r="DU88">
        <f ca="1">DT88*EXP(($C$6-0.5*$C$4^2)*$C$5+$C$4*SQRT($C$5)*_xlfn.NORM.S.INV(RAND()))</f>
        <v>127.56944423289693</v>
      </c>
      <c r="DV88">
        <f ca="1">DU88*EXP(($C$6-0.5*$C$4^2)*$C$5+$C$4*SQRT($C$5)*_xlfn.NORM.S.INV(RAND()))</f>
        <v>129.03028532035768</v>
      </c>
      <c r="DW88">
        <f ca="1">DV88*EXP(($C$6-0.5*$C$4^2)*$C$5+$C$4*SQRT($C$5)*_xlfn.NORM.S.INV(RAND()))</f>
        <v>131.19597520501466</v>
      </c>
      <c r="DX88">
        <f ca="1">DW88*EXP(($C$6-0.5*$C$4^2)*$C$5+$C$4*SQRT($C$5)*_xlfn.NORM.S.INV(RAND()))</f>
        <v>128.87872769527144</v>
      </c>
      <c r="DY88">
        <f ca="1">DX88*EXP(($C$6-0.5*$C$4^2)*$C$5+$C$4*SQRT($C$5)*_xlfn.NORM.S.INV(RAND()))</f>
        <v>128.06580813823882</v>
      </c>
      <c r="DZ88">
        <f ca="1">DY88*EXP(($C$6-0.5*$C$4^2)*$C$5+$C$4*SQRT($C$5)*_xlfn.NORM.S.INV(RAND()))</f>
        <v>129.19075260457538</v>
      </c>
      <c r="EA88">
        <f ca="1">DZ88*EXP(($C$6-0.5*$C$4^2)*$C$5+$C$4*SQRT($C$5)*_xlfn.NORM.S.INV(RAND()))</f>
        <v>125.8959677312541</v>
      </c>
      <c r="EB88">
        <f ca="1">EA88*EXP(($C$6-0.5*$C$4^2)*$C$5+$C$4*SQRT($C$5)*_xlfn.NORM.S.INV(RAND()))</f>
        <v>129.7188795529658</v>
      </c>
      <c r="EC88">
        <f ca="1">EB88*EXP(($C$6-0.5*$C$4^2)*$C$5+$C$4*SQRT($C$5)*_xlfn.NORM.S.INV(RAND()))</f>
        <v>131.24062413920586</v>
      </c>
      <c r="ED88">
        <f ca="1">EC88*EXP(($C$6-0.5*$C$4^2)*$C$5+$C$4*SQRT($C$5)*_xlfn.NORM.S.INV(RAND()))</f>
        <v>127.93431353103118</v>
      </c>
      <c r="EE88">
        <f ca="1">ED88*EXP(($C$6-0.5*$C$4^2)*$C$5+$C$4*SQRT($C$5)*_xlfn.NORM.S.INV(RAND()))</f>
        <v>128.35120816126701</v>
      </c>
      <c r="EF88">
        <f ca="1">EE88*EXP(($C$6-0.5*$C$4^2)*$C$5+$C$4*SQRT($C$5)*_xlfn.NORM.S.INV(RAND()))</f>
        <v>127.69865867851153</v>
      </c>
      <c r="EG88">
        <f ca="1">EF88*EXP(($C$6-0.5*$C$4^2)*$C$5+$C$4*SQRT($C$5)*_xlfn.NORM.S.INV(RAND()))</f>
        <v>125.80582973715021</v>
      </c>
      <c r="EH88">
        <f ca="1">EG88*EXP(($C$6-0.5*$C$4^2)*$C$5+$C$4*SQRT($C$5)*_xlfn.NORM.S.INV(RAND()))</f>
        <v>130.42727621478227</v>
      </c>
      <c r="EI88">
        <f ca="1">EH88*EXP(($C$6-0.5*$C$4^2)*$C$5+$C$4*SQRT($C$5)*_xlfn.NORM.S.INV(RAND()))</f>
        <v>131.44104539841331</v>
      </c>
      <c r="EJ88">
        <f ca="1">EI88*EXP(($C$6-0.5*$C$4^2)*$C$5+$C$4*SQRT($C$5)*_xlfn.NORM.S.INV(RAND()))</f>
        <v>136.46065054482537</v>
      </c>
      <c r="EK88">
        <f ca="1">EJ88*EXP(($C$6-0.5*$C$4^2)*$C$5+$C$4*SQRT($C$5)*_xlfn.NORM.S.INV(RAND()))</f>
        <v>135.81337344001153</v>
      </c>
      <c r="EL88">
        <f ca="1">EK88*EXP(($C$6-0.5*$C$4^2)*$C$5+$C$4*SQRT($C$5)*_xlfn.NORM.S.INV(RAND()))</f>
        <v>141.58497631261392</v>
      </c>
      <c r="EM88">
        <f ca="1">EL88*EXP(($C$6-0.5*$C$4^2)*$C$5+$C$4*SQRT($C$5)*_xlfn.NORM.S.INV(RAND()))</f>
        <v>141.56081038471152</v>
      </c>
      <c r="EN88">
        <f ca="1">EM88*EXP(($C$6-0.5*$C$4^2)*$C$5+$C$4*SQRT($C$5)*_xlfn.NORM.S.INV(RAND()))</f>
        <v>139.88765452968082</v>
      </c>
      <c r="EO88">
        <f ca="1">EN88*EXP(($C$6-0.5*$C$4^2)*$C$5+$C$4*SQRT($C$5)*_xlfn.NORM.S.INV(RAND()))</f>
        <v>141.61808466183226</v>
      </c>
      <c r="EP88">
        <f ca="1">EO88*EXP(($C$6-0.5*$C$4^2)*$C$5+$C$4*SQRT($C$5)*_xlfn.NORM.S.INV(RAND()))</f>
        <v>142.66475997868045</v>
      </c>
      <c r="EQ88">
        <f ca="1">EP88*EXP(($C$6-0.5*$C$4^2)*$C$5+$C$4*SQRT($C$5)*_xlfn.NORM.S.INV(RAND()))</f>
        <v>144.11151483449686</v>
      </c>
      <c r="ER88">
        <f ca="1">EQ88*EXP(($C$6-0.5*$C$4^2)*$C$5+$C$4*SQRT($C$5)*_xlfn.NORM.S.INV(RAND()))</f>
        <v>147.55143940813446</v>
      </c>
      <c r="ES88">
        <f ca="1">ER88*EXP(($C$6-0.5*$C$4^2)*$C$5+$C$4*SQRT($C$5)*_xlfn.NORM.S.INV(RAND()))</f>
        <v>147.20962025190829</v>
      </c>
      <c r="ET88">
        <f ca="1">ES88*EXP(($C$6-0.5*$C$4^2)*$C$5+$C$4*SQRT($C$5)*_xlfn.NORM.S.INV(RAND()))</f>
        <v>146.62529128770706</v>
      </c>
      <c r="EU88">
        <f ca="1">ET88*EXP(($C$6-0.5*$C$4^2)*$C$5+$C$4*SQRT($C$5)*_xlfn.NORM.S.INV(RAND()))</f>
        <v>149.08404927671373</v>
      </c>
      <c r="EV88">
        <f ca="1">EU88*EXP(($C$6-0.5*$C$4^2)*$C$5+$C$4*SQRT($C$5)*_xlfn.NORM.S.INV(RAND()))</f>
        <v>146.03149265251113</v>
      </c>
      <c r="EW88">
        <f ca="1">EV88*EXP(($C$6-0.5*$C$4^2)*$C$5+$C$4*SQRT($C$5)*_xlfn.NORM.S.INV(RAND()))</f>
        <v>142.78230329394179</v>
      </c>
      <c r="EX88">
        <f ca="1">EW88*EXP(($C$6-0.5*$C$4^2)*$C$5+$C$4*SQRT($C$5)*_xlfn.NORM.S.INV(RAND()))</f>
        <v>143.00448695946741</v>
      </c>
      <c r="EY88">
        <f ca="1">EX88*EXP(($C$6-0.5*$C$4^2)*$C$5+$C$4*SQRT($C$5)*_xlfn.NORM.S.INV(RAND()))</f>
        <v>146.66311674693193</v>
      </c>
      <c r="EZ88">
        <f ca="1">EY88*EXP(($C$6-0.5*$C$4^2)*$C$5+$C$4*SQRT($C$5)*_xlfn.NORM.S.INV(RAND()))</f>
        <v>141.09700457411483</v>
      </c>
      <c r="FA88">
        <f ca="1">EZ88*EXP(($C$6-0.5*$C$4^2)*$C$5+$C$4*SQRT($C$5)*_xlfn.NORM.S.INV(RAND()))</f>
        <v>139.3891320224848</v>
      </c>
      <c r="FB88">
        <f ca="1">FA88*EXP(($C$6-0.5*$C$4^2)*$C$5+$C$4*SQRT($C$5)*_xlfn.NORM.S.INV(RAND()))</f>
        <v>140.93986178219973</v>
      </c>
      <c r="FC88">
        <f ca="1">FB88*EXP(($C$6-0.5*$C$4^2)*$C$5+$C$4*SQRT($C$5)*_xlfn.NORM.S.INV(RAND()))</f>
        <v>139.73629057882545</v>
      </c>
      <c r="FD88">
        <f ca="1">FC88*EXP(($C$6-0.5*$C$4^2)*$C$5+$C$4*SQRT($C$5)*_xlfn.NORM.S.INV(RAND()))</f>
        <v>138.66376998872173</v>
      </c>
      <c r="FE88">
        <f ca="1">FD88*EXP(($C$6-0.5*$C$4^2)*$C$5+$C$4*SQRT($C$5)*_xlfn.NORM.S.INV(RAND()))</f>
        <v>139.70568830799346</v>
      </c>
      <c r="FF88">
        <f ca="1">FE88*EXP(($C$6-0.5*$C$4^2)*$C$5+$C$4*SQRT($C$5)*_xlfn.NORM.S.INV(RAND()))</f>
        <v>138.82121060909708</v>
      </c>
      <c r="FG88">
        <f ca="1">FF88*EXP(($C$6-0.5*$C$4^2)*$C$5+$C$4*SQRT($C$5)*_xlfn.NORM.S.INV(RAND()))</f>
        <v>140.43347219668684</v>
      </c>
      <c r="FH88">
        <f ca="1">FG88*EXP(($C$6-0.5*$C$4^2)*$C$5+$C$4*SQRT($C$5)*_xlfn.NORM.S.INV(RAND()))</f>
        <v>136.59358508757572</v>
      </c>
      <c r="FI88">
        <f ca="1">FH88*EXP(($C$6-0.5*$C$4^2)*$C$5+$C$4*SQRT($C$5)*_xlfn.NORM.S.INV(RAND()))</f>
        <v>133.76621034755681</v>
      </c>
      <c r="FJ88">
        <f ca="1">FI88*EXP(($C$6-0.5*$C$4^2)*$C$5+$C$4*SQRT($C$5)*_xlfn.NORM.S.INV(RAND()))</f>
        <v>134.06325609515775</v>
      </c>
      <c r="FK88">
        <f ca="1">FJ88*EXP(($C$6-0.5*$C$4^2)*$C$5+$C$4*SQRT($C$5)*_xlfn.NORM.S.INV(RAND()))</f>
        <v>132.49658952972254</v>
      </c>
      <c r="FL88">
        <f ca="1">FK88*EXP(($C$6-0.5*$C$4^2)*$C$5+$C$4*SQRT($C$5)*_xlfn.NORM.S.INV(RAND()))</f>
        <v>137.03466188615502</v>
      </c>
      <c r="FM88">
        <f ca="1">FL88*EXP(($C$6-0.5*$C$4^2)*$C$5+$C$4*SQRT($C$5)*_xlfn.NORM.S.INV(RAND()))</f>
        <v>135.37829170992711</v>
      </c>
      <c r="FN88">
        <f ca="1">FM88*EXP(($C$6-0.5*$C$4^2)*$C$5+$C$4*SQRT($C$5)*_xlfn.NORM.S.INV(RAND()))</f>
        <v>134.24783918357238</v>
      </c>
      <c r="FO88">
        <f ca="1">FN88*EXP(($C$6-0.5*$C$4^2)*$C$5+$C$4*SQRT($C$5)*_xlfn.NORM.S.INV(RAND()))</f>
        <v>132.40751057174907</v>
      </c>
      <c r="FP88">
        <f ca="1">FO88*EXP(($C$6-0.5*$C$4^2)*$C$5+$C$4*SQRT($C$5)*_xlfn.NORM.S.INV(RAND()))</f>
        <v>131.8332050441949</v>
      </c>
      <c r="FQ88">
        <f ca="1">FP88*EXP(($C$6-0.5*$C$4^2)*$C$5+$C$4*SQRT($C$5)*_xlfn.NORM.S.INV(RAND()))</f>
        <v>136.17427254301296</v>
      </c>
      <c r="FR88">
        <f ca="1">FQ88*EXP(($C$6-0.5*$C$4^2)*$C$5+$C$4*SQRT($C$5)*_xlfn.NORM.S.INV(RAND()))</f>
        <v>136.25764230495227</v>
      </c>
      <c r="FS88">
        <f ca="1">FR88*EXP(($C$6-0.5*$C$4^2)*$C$5+$C$4*SQRT($C$5)*_xlfn.NORM.S.INV(RAND()))</f>
        <v>128.9830231711972</v>
      </c>
      <c r="FT88">
        <f ca="1">FS88*EXP(($C$6-0.5*$C$4^2)*$C$5+$C$4*SQRT($C$5)*_xlfn.NORM.S.INV(RAND()))</f>
        <v>128.12004729138465</v>
      </c>
      <c r="FU88">
        <f ca="1">FT88*EXP(($C$6-0.5*$C$4^2)*$C$5+$C$4*SQRT($C$5)*_xlfn.NORM.S.INV(RAND()))</f>
        <v>128.56367722934445</v>
      </c>
      <c r="FV88">
        <f ca="1">FU88*EXP(($C$6-0.5*$C$4^2)*$C$5+$C$4*SQRT($C$5)*_xlfn.NORM.S.INV(RAND()))</f>
        <v>125.85372548817269</v>
      </c>
      <c r="FW88">
        <f ca="1">FV88*EXP(($C$6-0.5*$C$4^2)*$C$5+$C$4*SQRT($C$5)*_xlfn.NORM.S.INV(RAND()))</f>
        <v>127.35039864333804</v>
      </c>
      <c r="FX88">
        <f ca="1">FW88*EXP(($C$6-0.5*$C$4^2)*$C$5+$C$4*SQRT($C$5)*_xlfn.NORM.S.INV(RAND()))</f>
        <v>125.83264523509841</v>
      </c>
      <c r="FY88">
        <f ca="1">FX88*EXP(($C$6-0.5*$C$4^2)*$C$5+$C$4*SQRT($C$5)*_xlfn.NORM.S.INV(RAND()))</f>
        <v>126.78580701962221</v>
      </c>
      <c r="FZ88">
        <f ca="1">FY88*EXP(($C$6-0.5*$C$4^2)*$C$5+$C$4*SQRT($C$5)*_xlfn.NORM.S.INV(RAND()))</f>
        <v>125.29388035038217</v>
      </c>
      <c r="GA88">
        <f ca="1">FZ88*EXP(($C$6-0.5*$C$4^2)*$C$5+$C$4*SQRT($C$5)*_xlfn.NORM.S.INV(RAND()))</f>
        <v>127.33666837719683</v>
      </c>
      <c r="GB88">
        <f ca="1">GA88*EXP(($C$6-0.5*$C$4^2)*$C$5+$C$4*SQRT($C$5)*_xlfn.NORM.S.INV(RAND()))</f>
        <v>122.17259245055632</v>
      </c>
      <c r="GC88">
        <f ca="1">GB88*EXP(($C$6-0.5*$C$4^2)*$C$5+$C$4*SQRT($C$5)*_xlfn.NORM.S.INV(RAND()))</f>
        <v>125.06522427220723</v>
      </c>
      <c r="GD88">
        <f ca="1">GC88*EXP(($C$6-0.5*$C$4^2)*$C$5+$C$4*SQRT($C$5)*_xlfn.NORM.S.INV(RAND()))</f>
        <v>124.50209754861915</v>
      </c>
      <c r="GE88">
        <f ca="1">GD88*EXP(($C$6-0.5*$C$4^2)*$C$5+$C$4*SQRT($C$5)*_xlfn.NORM.S.INV(RAND()))</f>
        <v>124.56061792666787</v>
      </c>
      <c r="GF88">
        <f ca="1">GE88*EXP(($C$6-0.5*$C$4^2)*$C$5+$C$4*SQRT($C$5)*_xlfn.NORM.S.INV(RAND()))</f>
        <v>122.57225184974746</v>
      </c>
      <c r="GG88">
        <f ca="1">GF88*EXP(($C$6-0.5*$C$4^2)*$C$5+$C$4*SQRT($C$5)*_xlfn.NORM.S.INV(RAND()))</f>
        <v>119.03857540353313</v>
      </c>
      <c r="GH88">
        <f ca="1">GG88*EXP(($C$6-0.5*$C$4^2)*$C$5+$C$4*SQRT($C$5)*_xlfn.NORM.S.INV(RAND()))</f>
        <v>120.74318249850522</v>
      </c>
      <c r="GI88">
        <f ca="1">GH88*EXP(($C$6-0.5*$C$4^2)*$C$5+$C$4*SQRT($C$5)*_xlfn.NORM.S.INV(RAND()))</f>
        <v>118.83722196852253</v>
      </c>
      <c r="GJ88">
        <f ca="1">GI88*EXP(($C$6-0.5*$C$4^2)*$C$5+$C$4*SQRT($C$5)*_xlfn.NORM.S.INV(RAND()))</f>
        <v>115.52857753536341</v>
      </c>
      <c r="GK88">
        <f ca="1">GJ88*EXP(($C$6-0.5*$C$4^2)*$C$5+$C$4*SQRT($C$5)*_xlfn.NORM.S.INV(RAND()))</f>
        <v>115.12590618770916</v>
      </c>
      <c r="GL88">
        <f ca="1">GK88*EXP(($C$6-0.5*$C$4^2)*$C$5+$C$4*SQRT($C$5)*_xlfn.NORM.S.INV(RAND()))</f>
        <v>113.58854865421124</v>
      </c>
      <c r="GM88">
        <f ca="1">GL88*EXP(($C$6-0.5*$C$4^2)*$C$5+$C$4*SQRT($C$5)*_xlfn.NORM.S.INV(RAND()))</f>
        <v>112.39517059281907</v>
      </c>
      <c r="GN88">
        <f ca="1">GM88*EXP(($C$6-0.5*$C$4^2)*$C$5+$C$4*SQRT($C$5)*_xlfn.NORM.S.INV(RAND()))</f>
        <v>113.7647743048114</v>
      </c>
      <c r="GO88">
        <f ca="1">GN88*EXP(($C$6-0.5*$C$4^2)*$C$5+$C$4*SQRT($C$5)*_xlfn.NORM.S.INV(RAND()))</f>
        <v>111.27361174424514</v>
      </c>
      <c r="GP88">
        <f ca="1">GO88*EXP(($C$6-0.5*$C$4^2)*$C$5+$C$4*SQRT($C$5)*_xlfn.NORM.S.INV(RAND()))</f>
        <v>111.39076993157121</v>
      </c>
      <c r="GQ88">
        <f ca="1">GP88*EXP(($C$6-0.5*$C$4^2)*$C$5+$C$4*SQRT($C$5)*_xlfn.NORM.S.INV(RAND()))</f>
        <v>110.07370633162049</v>
      </c>
      <c r="GR88">
        <f ca="1">GQ88*EXP(($C$6-0.5*$C$4^2)*$C$5+$C$4*SQRT($C$5)*_xlfn.NORM.S.INV(RAND()))</f>
        <v>109.27151860486799</v>
      </c>
      <c r="GS88">
        <f ca="1">GR88*EXP(($C$6-0.5*$C$4^2)*$C$5+$C$4*SQRT($C$5)*_xlfn.NORM.S.INV(RAND()))</f>
        <v>106.68758950887946</v>
      </c>
      <c r="GT88">
        <f ca="1">GS88*EXP(($C$6-0.5*$C$4^2)*$C$5+$C$4*SQRT($C$5)*_xlfn.NORM.S.INV(RAND()))</f>
        <v>106.58806239541852</v>
      </c>
      <c r="GU88">
        <f ca="1">GT88*EXP(($C$6-0.5*$C$4^2)*$C$5+$C$4*SQRT($C$5)*_xlfn.NORM.S.INV(RAND()))</f>
        <v>106.49148008963284</v>
      </c>
      <c r="GV88">
        <f ca="1">GU88*EXP(($C$6-0.5*$C$4^2)*$C$5+$C$4*SQRT($C$5)*_xlfn.NORM.S.INV(RAND()))</f>
        <v>108.50730084354279</v>
      </c>
      <c r="GW88">
        <f ca="1">GV88*EXP(($C$6-0.5*$C$4^2)*$C$5+$C$4*SQRT($C$5)*_xlfn.NORM.S.INV(RAND()))</f>
        <v>108.03087162863986</v>
      </c>
      <c r="GX88">
        <f ca="1">GW88*EXP(($C$6-0.5*$C$4^2)*$C$5+$C$4*SQRT($C$5)*_xlfn.NORM.S.INV(RAND()))</f>
        <v>109.6058733164888</v>
      </c>
      <c r="GY88" s="26">
        <f t="shared" ca="1" si="2"/>
        <v>50.394126683511203</v>
      </c>
      <c r="GZ88">
        <f ca="1">GY88*EXP(-$C$6*$C$7)</f>
        <v>50.232006941829511</v>
      </c>
      <c r="HA88" s="26">
        <f t="shared" ca="1" si="3"/>
        <v>0</v>
      </c>
      <c r="HB88" s="26">
        <f ca="1">HA88*EXP(-$C$6*$C$7)</f>
        <v>0</v>
      </c>
    </row>
    <row r="89" spans="6:210" x14ac:dyDescent="0.35">
      <c r="F89" s="26">
        <f>F88</f>
        <v>156.69999999999999</v>
      </c>
      <c r="G89">
        <f ca="1">F89*EXP(($C$6-0.5*$C$4^2)*$C$5+$C$4*SQRT($C$5)*_xlfn.NORM.S.INV(RAND()))</f>
        <v>161.93955287743222</v>
      </c>
      <c r="H89">
        <f ca="1">G89*EXP(($C$6-0.5*$C$4^2)*$C$5+$C$4*SQRT($C$5)*_xlfn.NORM.S.INV(RAND()))</f>
        <v>159.78934375572965</v>
      </c>
      <c r="I89">
        <f ca="1">H89*EXP(($C$6-0.5*$C$4^2)*$C$5+$C$4*SQRT($C$5)*_xlfn.NORM.S.INV(RAND()))</f>
        <v>163.10824436298489</v>
      </c>
      <c r="J89">
        <f ca="1">I89*EXP(($C$6-0.5*$C$4^2)*$C$5+$C$4*SQRT($C$5)*_xlfn.NORM.S.INV(RAND()))</f>
        <v>162.34122758047025</v>
      </c>
      <c r="K89">
        <f ca="1">J89*EXP(($C$6-0.5*$C$4^2)*$C$5+$C$4*SQRT($C$5)*_xlfn.NORM.S.INV(RAND()))</f>
        <v>162.5293773135684</v>
      </c>
      <c r="L89">
        <f ca="1">K89*EXP(($C$6-0.5*$C$4^2)*$C$5+$C$4*SQRT($C$5)*_xlfn.NORM.S.INV(RAND()))</f>
        <v>167.91543374845367</v>
      </c>
      <c r="M89">
        <f ca="1">L89*EXP(($C$6-0.5*$C$4^2)*$C$5+$C$4*SQRT($C$5)*_xlfn.NORM.S.INV(RAND()))</f>
        <v>166.8790978539061</v>
      </c>
      <c r="N89">
        <f ca="1">M89*EXP(($C$6-0.5*$C$4^2)*$C$5+$C$4*SQRT($C$5)*_xlfn.NORM.S.INV(RAND()))</f>
        <v>164.53681964196184</v>
      </c>
      <c r="O89">
        <f ca="1">N89*EXP(($C$6-0.5*$C$4^2)*$C$5+$C$4*SQRT($C$5)*_xlfn.NORM.S.INV(RAND()))</f>
        <v>166.89713505706916</v>
      </c>
      <c r="P89">
        <f ca="1">O89*EXP(($C$6-0.5*$C$4^2)*$C$5+$C$4*SQRT($C$5)*_xlfn.NORM.S.INV(RAND()))</f>
        <v>169.30677870352812</v>
      </c>
      <c r="Q89">
        <f ca="1">P89*EXP(($C$6-0.5*$C$4^2)*$C$5+$C$4*SQRT($C$5)*_xlfn.NORM.S.INV(RAND()))</f>
        <v>166.2468713993951</v>
      </c>
      <c r="R89">
        <f ca="1">Q89*EXP(($C$6-0.5*$C$4^2)*$C$5+$C$4*SQRT($C$5)*_xlfn.NORM.S.INV(RAND()))</f>
        <v>165.09312093071691</v>
      </c>
      <c r="S89">
        <f ca="1">R89*EXP(($C$6-0.5*$C$4^2)*$C$5+$C$4*SQRT($C$5)*_xlfn.NORM.S.INV(RAND()))</f>
        <v>164.78748479046644</v>
      </c>
      <c r="T89">
        <f ca="1">S89*EXP(($C$6-0.5*$C$4^2)*$C$5+$C$4*SQRT($C$5)*_xlfn.NORM.S.INV(RAND()))</f>
        <v>162.64938148295417</v>
      </c>
      <c r="U89">
        <f ca="1">T89*EXP(($C$6-0.5*$C$4^2)*$C$5+$C$4*SQRT($C$5)*_xlfn.NORM.S.INV(RAND()))</f>
        <v>160.2099762327926</v>
      </c>
      <c r="V89">
        <f ca="1">U89*EXP(($C$6-0.5*$C$4^2)*$C$5+$C$4*SQRT($C$5)*_xlfn.NORM.S.INV(RAND()))</f>
        <v>161.97115781519693</v>
      </c>
      <c r="W89">
        <f ca="1">V89*EXP(($C$6-0.5*$C$4^2)*$C$5+$C$4*SQRT($C$5)*_xlfn.NORM.S.INV(RAND()))</f>
        <v>167.62999340190348</v>
      </c>
      <c r="X89">
        <f ca="1">W89*EXP(($C$6-0.5*$C$4^2)*$C$5+$C$4*SQRT($C$5)*_xlfn.NORM.S.INV(RAND()))</f>
        <v>175.3151380062271</v>
      </c>
      <c r="Y89">
        <f ca="1">X89*EXP(($C$6-0.5*$C$4^2)*$C$5+$C$4*SQRT($C$5)*_xlfn.NORM.S.INV(RAND()))</f>
        <v>177.24468197564269</v>
      </c>
      <c r="Z89">
        <f ca="1">Y89*EXP(($C$6-0.5*$C$4^2)*$C$5+$C$4*SQRT($C$5)*_xlfn.NORM.S.INV(RAND()))</f>
        <v>177.31307595087432</v>
      </c>
      <c r="AA89">
        <f ca="1">Z89*EXP(($C$6-0.5*$C$4^2)*$C$5+$C$4*SQRT($C$5)*_xlfn.NORM.S.INV(RAND()))</f>
        <v>176.69532759464971</v>
      </c>
      <c r="AB89">
        <f ca="1">AA89*EXP(($C$6-0.5*$C$4^2)*$C$5+$C$4*SQRT($C$5)*_xlfn.NORM.S.INV(RAND()))</f>
        <v>177.71735414260007</v>
      </c>
      <c r="AC89">
        <f ca="1">AB89*EXP(($C$6-0.5*$C$4^2)*$C$5+$C$4*SQRT($C$5)*_xlfn.NORM.S.INV(RAND()))</f>
        <v>179.29219305455223</v>
      </c>
      <c r="AD89">
        <f ca="1">AC89*EXP(($C$6-0.5*$C$4^2)*$C$5+$C$4*SQRT($C$5)*_xlfn.NORM.S.INV(RAND()))</f>
        <v>177.2721979262711</v>
      </c>
      <c r="AE89">
        <f ca="1">AD89*EXP(($C$6-0.5*$C$4^2)*$C$5+$C$4*SQRT($C$5)*_xlfn.NORM.S.INV(RAND()))</f>
        <v>177.93527513256436</v>
      </c>
      <c r="AF89">
        <f ca="1">AE89*EXP(($C$6-0.5*$C$4^2)*$C$5+$C$4*SQRT($C$5)*_xlfn.NORM.S.INV(RAND()))</f>
        <v>178.34169317741345</v>
      </c>
      <c r="AG89">
        <f ca="1">AF89*EXP(($C$6-0.5*$C$4^2)*$C$5+$C$4*SQRT($C$5)*_xlfn.NORM.S.INV(RAND()))</f>
        <v>177.5245261691264</v>
      </c>
      <c r="AH89">
        <f ca="1">AG89*EXP(($C$6-0.5*$C$4^2)*$C$5+$C$4*SQRT($C$5)*_xlfn.NORM.S.INV(RAND()))</f>
        <v>178.94699882087986</v>
      </c>
      <c r="AI89">
        <f ca="1">AH89*EXP(($C$6-0.5*$C$4^2)*$C$5+$C$4*SQRT($C$5)*_xlfn.NORM.S.INV(RAND()))</f>
        <v>175.90553954481246</v>
      </c>
      <c r="AJ89">
        <f ca="1">AI89*EXP(($C$6-0.5*$C$4^2)*$C$5+$C$4*SQRT($C$5)*_xlfn.NORM.S.INV(RAND()))</f>
        <v>175.98646582397515</v>
      </c>
      <c r="AK89">
        <f ca="1">AJ89*EXP(($C$6-0.5*$C$4^2)*$C$5+$C$4*SQRT($C$5)*_xlfn.NORM.S.INV(RAND()))</f>
        <v>179.09051710734664</v>
      </c>
      <c r="AL89">
        <f ca="1">AK89*EXP(($C$6-0.5*$C$4^2)*$C$5+$C$4*SQRT($C$5)*_xlfn.NORM.S.INV(RAND()))</f>
        <v>177.94832301049084</v>
      </c>
      <c r="AM89">
        <f ca="1">AL89*EXP(($C$6-0.5*$C$4^2)*$C$5+$C$4*SQRT($C$5)*_xlfn.NORM.S.INV(RAND()))</f>
        <v>175.40753810291713</v>
      </c>
      <c r="AN89">
        <f ca="1">AM89*EXP(($C$6-0.5*$C$4^2)*$C$5+$C$4*SQRT($C$5)*_xlfn.NORM.S.INV(RAND()))</f>
        <v>177.43441582349374</v>
      </c>
      <c r="AO89">
        <f ca="1">AN89*EXP(($C$6-0.5*$C$4^2)*$C$5+$C$4*SQRT($C$5)*_xlfn.NORM.S.INV(RAND()))</f>
        <v>179.72695089809554</v>
      </c>
      <c r="AP89">
        <f ca="1">AO89*EXP(($C$6-0.5*$C$4^2)*$C$5+$C$4*SQRT($C$5)*_xlfn.NORM.S.INV(RAND()))</f>
        <v>176.69122957113964</v>
      </c>
      <c r="AQ89">
        <f ca="1">AP89*EXP(($C$6-0.5*$C$4^2)*$C$5+$C$4*SQRT($C$5)*_xlfn.NORM.S.INV(RAND()))</f>
        <v>173.15958814118787</v>
      </c>
      <c r="AR89">
        <f ca="1">AQ89*EXP(($C$6-0.5*$C$4^2)*$C$5+$C$4*SQRT($C$5)*_xlfn.NORM.S.INV(RAND()))</f>
        <v>172.6394128056146</v>
      </c>
      <c r="AS89">
        <f ca="1">AR89*EXP(($C$6-0.5*$C$4^2)*$C$5+$C$4*SQRT($C$5)*_xlfn.NORM.S.INV(RAND()))</f>
        <v>177.08410614105057</v>
      </c>
      <c r="AT89">
        <f ca="1">AS89*EXP(($C$6-0.5*$C$4^2)*$C$5+$C$4*SQRT($C$5)*_xlfn.NORM.S.INV(RAND()))</f>
        <v>176.67518338312388</v>
      </c>
      <c r="AU89">
        <f ca="1">AT89*EXP(($C$6-0.5*$C$4^2)*$C$5+$C$4*SQRT($C$5)*_xlfn.NORM.S.INV(RAND()))</f>
        <v>178.85821715354024</v>
      </c>
      <c r="AV89">
        <f ca="1">AU89*EXP(($C$6-0.5*$C$4^2)*$C$5+$C$4*SQRT($C$5)*_xlfn.NORM.S.INV(RAND()))</f>
        <v>181.35375900290978</v>
      </c>
      <c r="AW89">
        <f ca="1">AV89*EXP(($C$6-0.5*$C$4^2)*$C$5+$C$4*SQRT($C$5)*_xlfn.NORM.S.INV(RAND()))</f>
        <v>178.75016766060483</v>
      </c>
      <c r="AX89">
        <f ca="1">AW89*EXP(($C$6-0.5*$C$4^2)*$C$5+$C$4*SQRT($C$5)*_xlfn.NORM.S.INV(RAND()))</f>
        <v>175.05780198246049</v>
      </c>
      <c r="AY89">
        <f ca="1">AX89*EXP(($C$6-0.5*$C$4^2)*$C$5+$C$4*SQRT($C$5)*_xlfn.NORM.S.INV(RAND()))</f>
        <v>174.59826655873749</v>
      </c>
      <c r="AZ89">
        <f ca="1">AY89*EXP(($C$6-0.5*$C$4^2)*$C$5+$C$4*SQRT($C$5)*_xlfn.NORM.S.INV(RAND()))</f>
        <v>172.11268524358906</v>
      </c>
      <c r="BA89">
        <f ca="1">AZ89*EXP(($C$6-0.5*$C$4^2)*$C$5+$C$4*SQRT($C$5)*_xlfn.NORM.S.INV(RAND()))</f>
        <v>173.04831407319304</v>
      </c>
      <c r="BB89">
        <f ca="1">BA89*EXP(($C$6-0.5*$C$4^2)*$C$5+$C$4*SQRT($C$5)*_xlfn.NORM.S.INV(RAND()))</f>
        <v>171.19665592368935</v>
      </c>
      <c r="BC89">
        <f ca="1">BB89*EXP(($C$6-0.5*$C$4^2)*$C$5+$C$4*SQRT($C$5)*_xlfn.NORM.S.INV(RAND()))</f>
        <v>172.04359240907581</v>
      </c>
      <c r="BD89">
        <f ca="1">BC89*EXP(($C$6-0.5*$C$4^2)*$C$5+$C$4*SQRT($C$5)*_xlfn.NORM.S.INV(RAND()))</f>
        <v>172.2069831853602</v>
      </c>
      <c r="BE89">
        <f ca="1">BD89*EXP(($C$6-0.5*$C$4^2)*$C$5+$C$4*SQRT($C$5)*_xlfn.NORM.S.INV(RAND()))</f>
        <v>170.82140154195216</v>
      </c>
      <c r="BF89">
        <f ca="1">BE89*EXP(($C$6-0.5*$C$4^2)*$C$5+$C$4*SQRT($C$5)*_xlfn.NORM.S.INV(RAND()))</f>
        <v>170.08516866839929</v>
      </c>
      <c r="BG89">
        <f ca="1">BF89*EXP(($C$6-0.5*$C$4^2)*$C$5+$C$4*SQRT($C$5)*_xlfn.NORM.S.INV(RAND()))</f>
        <v>168.39401621523118</v>
      </c>
      <c r="BH89">
        <f ca="1">BG89*EXP(($C$6-0.5*$C$4^2)*$C$5+$C$4*SQRT($C$5)*_xlfn.NORM.S.INV(RAND()))</f>
        <v>172.14058718238567</v>
      </c>
      <c r="BI89">
        <f ca="1">BH89*EXP(($C$6-0.5*$C$4^2)*$C$5+$C$4*SQRT($C$5)*_xlfn.NORM.S.INV(RAND()))</f>
        <v>172.62859226949328</v>
      </c>
      <c r="BJ89">
        <f ca="1">BI89*EXP(($C$6-0.5*$C$4^2)*$C$5+$C$4*SQRT($C$5)*_xlfn.NORM.S.INV(RAND()))</f>
        <v>173.5779682029725</v>
      </c>
      <c r="BK89">
        <f ca="1">BJ89*EXP(($C$6-0.5*$C$4^2)*$C$5+$C$4*SQRT($C$5)*_xlfn.NORM.S.INV(RAND()))</f>
        <v>173.03326685179974</v>
      </c>
      <c r="BL89">
        <f ca="1">BK89*EXP(($C$6-0.5*$C$4^2)*$C$5+$C$4*SQRT($C$5)*_xlfn.NORM.S.INV(RAND()))</f>
        <v>169.77329980093947</v>
      </c>
      <c r="BM89">
        <f ca="1">BL89*EXP(($C$6-0.5*$C$4^2)*$C$5+$C$4*SQRT($C$5)*_xlfn.NORM.S.INV(RAND()))</f>
        <v>172.2922046630687</v>
      </c>
      <c r="BN89">
        <f ca="1">BM89*EXP(($C$6-0.5*$C$4^2)*$C$5+$C$4*SQRT($C$5)*_xlfn.NORM.S.INV(RAND()))</f>
        <v>171.90936515886932</v>
      </c>
      <c r="BO89">
        <f ca="1">BN89*EXP(($C$6-0.5*$C$4^2)*$C$5+$C$4*SQRT($C$5)*_xlfn.NORM.S.INV(RAND()))</f>
        <v>178.85541987419947</v>
      </c>
      <c r="BP89">
        <f ca="1">BO89*EXP(($C$6-0.5*$C$4^2)*$C$5+$C$4*SQRT($C$5)*_xlfn.NORM.S.INV(RAND()))</f>
        <v>184.98065197998636</v>
      </c>
      <c r="BQ89">
        <f ca="1">BP89*EXP(($C$6-0.5*$C$4^2)*$C$5+$C$4*SQRT($C$5)*_xlfn.NORM.S.INV(RAND()))</f>
        <v>182.93218805366328</v>
      </c>
      <c r="BR89">
        <f ca="1">BQ89*EXP(($C$6-0.5*$C$4^2)*$C$5+$C$4*SQRT($C$5)*_xlfn.NORM.S.INV(RAND()))</f>
        <v>181.8020355557087</v>
      </c>
      <c r="BS89">
        <f ca="1">BR89*EXP(($C$6-0.5*$C$4^2)*$C$5+$C$4*SQRT($C$5)*_xlfn.NORM.S.INV(RAND()))</f>
        <v>182.54517683074994</v>
      </c>
      <c r="BT89">
        <f ca="1">BS89*EXP(($C$6-0.5*$C$4^2)*$C$5+$C$4*SQRT($C$5)*_xlfn.NORM.S.INV(RAND()))</f>
        <v>182.80862306885084</v>
      </c>
      <c r="BU89">
        <f ca="1">BT89*EXP(($C$6-0.5*$C$4^2)*$C$5+$C$4*SQRT($C$5)*_xlfn.NORM.S.INV(RAND()))</f>
        <v>182.776091816812</v>
      </c>
      <c r="BV89">
        <f ca="1">BU89*EXP(($C$6-0.5*$C$4^2)*$C$5+$C$4*SQRT($C$5)*_xlfn.NORM.S.INV(RAND()))</f>
        <v>182.16147462019029</v>
      </c>
      <c r="BW89">
        <f ca="1">BV89*EXP(($C$6-0.5*$C$4^2)*$C$5+$C$4*SQRT($C$5)*_xlfn.NORM.S.INV(RAND()))</f>
        <v>183.58137564274804</v>
      </c>
      <c r="BX89">
        <f ca="1">BW89*EXP(($C$6-0.5*$C$4^2)*$C$5+$C$4*SQRT($C$5)*_xlfn.NORM.S.INV(RAND()))</f>
        <v>183.61590820111459</v>
      </c>
      <c r="BY89">
        <f ca="1">BX89*EXP(($C$6-0.5*$C$4^2)*$C$5+$C$4*SQRT($C$5)*_xlfn.NORM.S.INV(RAND()))</f>
        <v>179.04499756158216</v>
      </c>
      <c r="BZ89">
        <f ca="1">BY89*EXP(($C$6-0.5*$C$4^2)*$C$5+$C$4*SQRT($C$5)*_xlfn.NORM.S.INV(RAND()))</f>
        <v>176.69810705501357</v>
      </c>
      <c r="CA89">
        <f ca="1">BZ89*EXP(($C$6-0.5*$C$4^2)*$C$5+$C$4*SQRT($C$5)*_xlfn.NORM.S.INV(RAND()))</f>
        <v>172.87137123215081</v>
      </c>
      <c r="CB89">
        <f ca="1">CA89*EXP(($C$6-0.5*$C$4^2)*$C$5+$C$4*SQRT($C$5)*_xlfn.NORM.S.INV(RAND()))</f>
        <v>170.66526719788936</v>
      </c>
      <c r="CC89">
        <f ca="1">CB89*EXP(($C$6-0.5*$C$4^2)*$C$5+$C$4*SQRT($C$5)*_xlfn.NORM.S.INV(RAND()))</f>
        <v>162.17911673066112</v>
      </c>
      <c r="CD89">
        <f ca="1">CC89*EXP(($C$6-0.5*$C$4^2)*$C$5+$C$4*SQRT($C$5)*_xlfn.NORM.S.INV(RAND()))</f>
        <v>155.81257037497255</v>
      </c>
      <c r="CE89">
        <f ca="1">CD89*EXP(($C$6-0.5*$C$4^2)*$C$5+$C$4*SQRT($C$5)*_xlfn.NORM.S.INV(RAND()))</f>
        <v>153.4302399645203</v>
      </c>
      <c r="CF89">
        <f ca="1">CE89*EXP(($C$6-0.5*$C$4^2)*$C$5+$C$4*SQRT($C$5)*_xlfn.NORM.S.INV(RAND()))</f>
        <v>153.23509846172175</v>
      </c>
      <c r="CG89">
        <f ca="1">CF89*EXP(($C$6-0.5*$C$4^2)*$C$5+$C$4*SQRT($C$5)*_xlfn.NORM.S.INV(RAND()))</f>
        <v>150.67543754640326</v>
      </c>
      <c r="CH89">
        <f ca="1">CG89*EXP(($C$6-0.5*$C$4^2)*$C$5+$C$4*SQRT($C$5)*_xlfn.NORM.S.INV(RAND()))</f>
        <v>151.98133102011246</v>
      </c>
      <c r="CI89">
        <f ca="1">CH89*EXP(($C$6-0.5*$C$4^2)*$C$5+$C$4*SQRT($C$5)*_xlfn.NORM.S.INV(RAND()))</f>
        <v>155.04312909018719</v>
      </c>
      <c r="CJ89">
        <f ca="1">CI89*EXP(($C$6-0.5*$C$4^2)*$C$5+$C$4*SQRT($C$5)*_xlfn.NORM.S.INV(RAND()))</f>
        <v>159.08862840770686</v>
      </c>
      <c r="CK89">
        <f ca="1">CJ89*EXP(($C$6-0.5*$C$4^2)*$C$5+$C$4*SQRT($C$5)*_xlfn.NORM.S.INV(RAND()))</f>
        <v>160.08577139358596</v>
      </c>
      <c r="CL89">
        <f ca="1">CK89*EXP(($C$6-0.5*$C$4^2)*$C$5+$C$4*SQRT($C$5)*_xlfn.NORM.S.INV(RAND()))</f>
        <v>164.93968373867065</v>
      </c>
      <c r="CM89">
        <f ca="1">CL89*EXP(($C$6-0.5*$C$4^2)*$C$5+$C$4*SQRT($C$5)*_xlfn.NORM.S.INV(RAND()))</f>
        <v>161.51592835760425</v>
      </c>
      <c r="CN89">
        <f ca="1">CM89*EXP(($C$6-0.5*$C$4^2)*$C$5+$C$4*SQRT($C$5)*_xlfn.NORM.S.INV(RAND()))</f>
        <v>159.44044549304138</v>
      </c>
      <c r="CO89">
        <f ca="1">CN89*EXP(($C$6-0.5*$C$4^2)*$C$5+$C$4*SQRT($C$5)*_xlfn.NORM.S.INV(RAND()))</f>
        <v>158.15674655382716</v>
      </c>
      <c r="CP89">
        <f ca="1">CO89*EXP(($C$6-0.5*$C$4^2)*$C$5+$C$4*SQRT($C$5)*_xlfn.NORM.S.INV(RAND()))</f>
        <v>159.81388586933667</v>
      </c>
      <c r="CQ89">
        <f ca="1">CP89*EXP(($C$6-0.5*$C$4^2)*$C$5+$C$4*SQRT($C$5)*_xlfn.NORM.S.INV(RAND()))</f>
        <v>163.61247175543667</v>
      </c>
      <c r="CR89">
        <f ca="1">CQ89*EXP(($C$6-0.5*$C$4^2)*$C$5+$C$4*SQRT($C$5)*_xlfn.NORM.S.INV(RAND()))</f>
        <v>164.28480550541178</v>
      </c>
      <c r="CS89">
        <f ca="1">CR89*EXP(($C$6-0.5*$C$4^2)*$C$5+$C$4*SQRT($C$5)*_xlfn.NORM.S.INV(RAND()))</f>
        <v>161.97321399590783</v>
      </c>
      <c r="CT89">
        <f ca="1">CS89*EXP(($C$6-0.5*$C$4^2)*$C$5+$C$4*SQRT($C$5)*_xlfn.NORM.S.INV(RAND()))</f>
        <v>163.42798057319263</v>
      </c>
      <c r="CU89">
        <f ca="1">CT89*EXP(($C$6-0.5*$C$4^2)*$C$5+$C$4*SQRT($C$5)*_xlfn.NORM.S.INV(RAND()))</f>
        <v>158.94140826883017</v>
      </c>
      <c r="CV89">
        <f ca="1">CU89*EXP(($C$6-0.5*$C$4^2)*$C$5+$C$4*SQRT($C$5)*_xlfn.NORM.S.INV(RAND()))</f>
        <v>150.45683046320485</v>
      </c>
      <c r="CW89">
        <f ca="1">CV89*EXP(($C$6-0.5*$C$4^2)*$C$5+$C$4*SQRT($C$5)*_xlfn.NORM.S.INV(RAND()))</f>
        <v>151.35385403932975</v>
      </c>
      <c r="CX89">
        <f ca="1">CW89*EXP(($C$6-0.5*$C$4^2)*$C$5+$C$4*SQRT($C$5)*_xlfn.NORM.S.INV(RAND()))</f>
        <v>151.88449138504771</v>
      </c>
      <c r="CY89">
        <f ca="1">CX89*EXP(($C$6-0.5*$C$4^2)*$C$5+$C$4*SQRT($C$5)*_xlfn.NORM.S.INV(RAND()))</f>
        <v>152.31319071791077</v>
      </c>
      <c r="CZ89">
        <f ca="1">CY89*EXP(($C$6-0.5*$C$4^2)*$C$5+$C$4*SQRT($C$5)*_xlfn.NORM.S.INV(RAND()))</f>
        <v>156.50216568082152</v>
      </c>
      <c r="DA89">
        <f ca="1">CZ89*EXP(($C$6-0.5*$C$4^2)*$C$5+$C$4*SQRT($C$5)*_xlfn.NORM.S.INV(RAND()))</f>
        <v>154.98795251544018</v>
      </c>
      <c r="DB89">
        <f ca="1">DA89*EXP(($C$6-0.5*$C$4^2)*$C$5+$C$4*SQRT($C$5)*_xlfn.NORM.S.INV(RAND()))</f>
        <v>155.25125163323935</v>
      </c>
      <c r="DC89">
        <f ca="1">DB89*EXP(($C$6-0.5*$C$4^2)*$C$5+$C$4*SQRT($C$5)*_xlfn.NORM.S.INV(RAND()))</f>
        <v>157.25603597136549</v>
      </c>
      <c r="DD89">
        <f ca="1">DC89*EXP(($C$6-0.5*$C$4^2)*$C$5+$C$4*SQRT($C$5)*_xlfn.NORM.S.INV(RAND()))</f>
        <v>155.26324556468469</v>
      </c>
      <c r="DE89">
        <f ca="1">DD89*EXP(($C$6-0.5*$C$4^2)*$C$5+$C$4*SQRT($C$5)*_xlfn.NORM.S.INV(RAND()))</f>
        <v>154.48427070109955</v>
      </c>
      <c r="DF89">
        <f ca="1">DE89*EXP(($C$6-0.5*$C$4^2)*$C$5+$C$4*SQRT($C$5)*_xlfn.NORM.S.INV(RAND()))</f>
        <v>153.57362196570853</v>
      </c>
      <c r="DG89">
        <f ca="1">DF89*EXP(($C$6-0.5*$C$4^2)*$C$5+$C$4*SQRT($C$5)*_xlfn.NORM.S.INV(RAND()))</f>
        <v>155.88733035382293</v>
      </c>
      <c r="DH89">
        <f ca="1">DG89*EXP(($C$6-0.5*$C$4^2)*$C$5+$C$4*SQRT($C$5)*_xlfn.NORM.S.INV(RAND()))</f>
        <v>147.96760563729691</v>
      </c>
      <c r="DI89">
        <f ca="1">DH89*EXP(($C$6-0.5*$C$4^2)*$C$5+$C$4*SQRT($C$5)*_xlfn.NORM.S.INV(RAND()))</f>
        <v>140.02662994228797</v>
      </c>
      <c r="DJ89">
        <f ca="1">DI89*EXP(($C$6-0.5*$C$4^2)*$C$5+$C$4*SQRT($C$5)*_xlfn.NORM.S.INV(RAND()))</f>
        <v>141.45706027993538</v>
      </c>
      <c r="DK89">
        <f ca="1">DJ89*EXP(($C$6-0.5*$C$4^2)*$C$5+$C$4*SQRT($C$5)*_xlfn.NORM.S.INV(RAND()))</f>
        <v>144.40505740994126</v>
      </c>
      <c r="DL89">
        <f ca="1">DK89*EXP(($C$6-0.5*$C$4^2)*$C$5+$C$4*SQRT($C$5)*_xlfn.NORM.S.INV(RAND()))</f>
        <v>145.25097085776346</v>
      </c>
      <c r="DM89">
        <f ca="1">DL89*EXP(($C$6-0.5*$C$4^2)*$C$5+$C$4*SQRT($C$5)*_xlfn.NORM.S.INV(RAND()))</f>
        <v>143.16987989125403</v>
      </c>
      <c r="DN89">
        <f ca="1">DM89*EXP(($C$6-0.5*$C$4^2)*$C$5+$C$4*SQRT($C$5)*_xlfn.NORM.S.INV(RAND()))</f>
        <v>139.46180252606101</v>
      </c>
      <c r="DO89">
        <f ca="1">DN89*EXP(($C$6-0.5*$C$4^2)*$C$5+$C$4*SQRT($C$5)*_xlfn.NORM.S.INV(RAND()))</f>
        <v>141.83680081338881</v>
      </c>
      <c r="DP89">
        <f ca="1">DO89*EXP(($C$6-0.5*$C$4^2)*$C$5+$C$4*SQRT($C$5)*_xlfn.NORM.S.INV(RAND()))</f>
        <v>139.80983324015568</v>
      </c>
      <c r="DQ89">
        <f ca="1">DP89*EXP(($C$6-0.5*$C$4^2)*$C$5+$C$4*SQRT($C$5)*_xlfn.NORM.S.INV(RAND()))</f>
        <v>138.36756201907789</v>
      </c>
      <c r="DR89">
        <f ca="1">DQ89*EXP(($C$6-0.5*$C$4^2)*$C$5+$C$4*SQRT($C$5)*_xlfn.NORM.S.INV(RAND()))</f>
        <v>134.08937211535763</v>
      </c>
      <c r="DS89">
        <f ca="1">DR89*EXP(($C$6-0.5*$C$4^2)*$C$5+$C$4*SQRT($C$5)*_xlfn.NORM.S.INV(RAND()))</f>
        <v>135.3104302751124</v>
      </c>
      <c r="DT89">
        <f ca="1">DS89*EXP(($C$6-0.5*$C$4^2)*$C$5+$C$4*SQRT($C$5)*_xlfn.NORM.S.INV(RAND()))</f>
        <v>133.64828259013592</v>
      </c>
      <c r="DU89">
        <f ca="1">DT89*EXP(($C$6-0.5*$C$4^2)*$C$5+$C$4*SQRT($C$5)*_xlfn.NORM.S.INV(RAND()))</f>
        <v>133.1124403008161</v>
      </c>
      <c r="DV89">
        <f ca="1">DU89*EXP(($C$6-0.5*$C$4^2)*$C$5+$C$4*SQRT($C$5)*_xlfn.NORM.S.INV(RAND()))</f>
        <v>137.2266543152142</v>
      </c>
      <c r="DW89">
        <f ca="1">DV89*EXP(($C$6-0.5*$C$4^2)*$C$5+$C$4*SQRT($C$5)*_xlfn.NORM.S.INV(RAND()))</f>
        <v>138.29467988912751</v>
      </c>
      <c r="DX89">
        <f ca="1">DW89*EXP(($C$6-0.5*$C$4^2)*$C$5+$C$4*SQRT($C$5)*_xlfn.NORM.S.INV(RAND()))</f>
        <v>138.21423233311577</v>
      </c>
      <c r="DY89">
        <f ca="1">DX89*EXP(($C$6-0.5*$C$4^2)*$C$5+$C$4*SQRT($C$5)*_xlfn.NORM.S.INV(RAND()))</f>
        <v>134.86589580157815</v>
      </c>
      <c r="DZ89">
        <f ca="1">DY89*EXP(($C$6-0.5*$C$4^2)*$C$5+$C$4*SQRT($C$5)*_xlfn.NORM.S.INV(RAND()))</f>
        <v>135.39708819034126</v>
      </c>
      <c r="EA89">
        <f ca="1">DZ89*EXP(($C$6-0.5*$C$4^2)*$C$5+$C$4*SQRT($C$5)*_xlfn.NORM.S.INV(RAND()))</f>
        <v>137.28996499218559</v>
      </c>
      <c r="EB89">
        <f ca="1">EA89*EXP(($C$6-0.5*$C$4^2)*$C$5+$C$4*SQRT($C$5)*_xlfn.NORM.S.INV(RAND()))</f>
        <v>135.16161752349555</v>
      </c>
      <c r="EC89">
        <f ca="1">EB89*EXP(($C$6-0.5*$C$4^2)*$C$5+$C$4*SQRT($C$5)*_xlfn.NORM.S.INV(RAND()))</f>
        <v>136.42717121355676</v>
      </c>
      <c r="ED89">
        <f ca="1">EC89*EXP(($C$6-0.5*$C$4^2)*$C$5+$C$4*SQRT($C$5)*_xlfn.NORM.S.INV(RAND()))</f>
        <v>139.04375920007575</v>
      </c>
      <c r="EE89">
        <f ca="1">ED89*EXP(($C$6-0.5*$C$4^2)*$C$5+$C$4*SQRT($C$5)*_xlfn.NORM.S.INV(RAND()))</f>
        <v>139.32761664077006</v>
      </c>
      <c r="EF89">
        <f ca="1">EE89*EXP(($C$6-0.5*$C$4^2)*$C$5+$C$4*SQRT($C$5)*_xlfn.NORM.S.INV(RAND()))</f>
        <v>144.03203065623393</v>
      </c>
      <c r="EG89">
        <f ca="1">EF89*EXP(($C$6-0.5*$C$4^2)*$C$5+$C$4*SQRT($C$5)*_xlfn.NORM.S.INV(RAND()))</f>
        <v>142.6292283565667</v>
      </c>
      <c r="EH89">
        <f ca="1">EG89*EXP(($C$6-0.5*$C$4^2)*$C$5+$C$4*SQRT($C$5)*_xlfn.NORM.S.INV(RAND()))</f>
        <v>142.71579452044219</v>
      </c>
      <c r="EI89">
        <f ca="1">EH89*EXP(($C$6-0.5*$C$4^2)*$C$5+$C$4*SQRT($C$5)*_xlfn.NORM.S.INV(RAND()))</f>
        <v>141.75965873971862</v>
      </c>
      <c r="EJ89">
        <f ca="1">EI89*EXP(($C$6-0.5*$C$4^2)*$C$5+$C$4*SQRT($C$5)*_xlfn.NORM.S.INV(RAND()))</f>
        <v>142.41581297956449</v>
      </c>
      <c r="EK89">
        <f ca="1">EJ89*EXP(($C$6-0.5*$C$4^2)*$C$5+$C$4*SQRT($C$5)*_xlfn.NORM.S.INV(RAND()))</f>
        <v>141.14506734950621</v>
      </c>
      <c r="EL89">
        <f ca="1">EK89*EXP(($C$6-0.5*$C$4^2)*$C$5+$C$4*SQRT($C$5)*_xlfn.NORM.S.INV(RAND()))</f>
        <v>139.60525096827442</v>
      </c>
      <c r="EM89">
        <f ca="1">EL89*EXP(($C$6-0.5*$C$4^2)*$C$5+$C$4*SQRT($C$5)*_xlfn.NORM.S.INV(RAND()))</f>
        <v>135.07461867077674</v>
      </c>
      <c r="EN89">
        <f ca="1">EM89*EXP(($C$6-0.5*$C$4^2)*$C$5+$C$4*SQRT($C$5)*_xlfn.NORM.S.INV(RAND()))</f>
        <v>136.12300639366626</v>
      </c>
      <c r="EO89">
        <f ca="1">EN89*EXP(($C$6-0.5*$C$4^2)*$C$5+$C$4*SQRT($C$5)*_xlfn.NORM.S.INV(RAND()))</f>
        <v>140.0226338142707</v>
      </c>
      <c r="EP89">
        <f ca="1">EO89*EXP(($C$6-0.5*$C$4^2)*$C$5+$C$4*SQRT($C$5)*_xlfn.NORM.S.INV(RAND()))</f>
        <v>144.24779244406267</v>
      </c>
      <c r="EQ89">
        <f ca="1">EP89*EXP(($C$6-0.5*$C$4^2)*$C$5+$C$4*SQRT($C$5)*_xlfn.NORM.S.INV(RAND()))</f>
        <v>142.71603094089281</v>
      </c>
      <c r="ER89">
        <f ca="1">EQ89*EXP(($C$6-0.5*$C$4^2)*$C$5+$C$4*SQRT($C$5)*_xlfn.NORM.S.INV(RAND()))</f>
        <v>144.44305341398911</v>
      </c>
      <c r="ES89">
        <f ca="1">ER89*EXP(($C$6-0.5*$C$4^2)*$C$5+$C$4*SQRT($C$5)*_xlfn.NORM.S.INV(RAND()))</f>
        <v>149.16548776979974</v>
      </c>
      <c r="ET89">
        <f ca="1">ES89*EXP(($C$6-0.5*$C$4^2)*$C$5+$C$4*SQRT($C$5)*_xlfn.NORM.S.INV(RAND()))</f>
        <v>150.38280819263341</v>
      </c>
      <c r="EU89">
        <f ca="1">ET89*EXP(($C$6-0.5*$C$4^2)*$C$5+$C$4*SQRT($C$5)*_xlfn.NORM.S.INV(RAND()))</f>
        <v>152.88494345188118</v>
      </c>
      <c r="EV89">
        <f ca="1">EU89*EXP(($C$6-0.5*$C$4^2)*$C$5+$C$4*SQRT($C$5)*_xlfn.NORM.S.INV(RAND()))</f>
        <v>150.24866142752234</v>
      </c>
      <c r="EW89">
        <f ca="1">EV89*EXP(($C$6-0.5*$C$4^2)*$C$5+$C$4*SQRT($C$5)*_xlfn.NORM.S.INV(RAND()))</f>
        <v>152.18935348827171</v>
      </c>
      <c r="EX89">
        <f ca="1">EW89*EXP(($C$6-0.5*$C$4^2)*$C$5+$C$4*SQRT($C$5)*_xlfn.NORM.S.INV(RAND()))</f>
        <v>151.19730061856828</v>
      </c>
      <c r="EY89">
        <f ca="1">EX89*EXP(($C$6-0.5*$C$4^2)*$C$5+$C$4*SQRT($C$5)*_xlfn.NORM.S.INV(RAND()))</f>
        <v>151.50595071516057</v>
      </c>
      <c r="EZ89">
        <f ca="1">EY89*EXP(($C$6-0.5*$C$4^2)*$C$5+$C$4*SQRT($C$5)*_xlfn.NORM.S.INV(RAND()))</f>
        <v>156.00839848596314</v>
      </c>
      <c r="FA89">
        <f ca="1">EZ89*EXP(($C$6-0.5*$C$4^2)*$C$5+$C$4*SQRT($C$5)*_xlfn.NORM.S.INV(RAND()))</f>
        <v>160.71511559810534</v>
      </c>
      <c r="FB89">
        <f ca="1">FA89*EXP(($C$6-0.5*$C$4^2)*$C$5+$C$4*SQRT($C$5)*_xlfn.NORM.S.INV(RAND()))</f>
        <v>157.04353502759028</v>
      </c>
      <c r="FC89">
        <f ca="1">FB89*EXP(($C$6-0.5*$C$4^2)*$C$5+$C$4*SQRT($C$5)*_xlfn.NORM.S.INV(RAND()))</f>
        <v>156.39682754662104</v>
      </c>
      <c r="FD89">
        <f ca="1">FC89*EXP(($C$6-0.5*$C$4^2)*$C$5+$C$4*SQRT($C$5)*_xlfn.NORM.S.INV(RAND()))</f>
        <v>151.32307039152053</v>
      </c>
      <c r="FE89">
        <f ca="1">FD89*EXP(($C$6-0.5*$C$4^2)*$C$5+$C$4*SQRT($C$5)*_xlfn.NORM.S.INV(RAND()))</f>
        <v>148.99227104662614</v>
      </c>
      <c r="FF89">
        <f ca="1">FE89*EXP(($C$6-0.5*$C$4^2)*$C$5+$C$4*SQRT($C$5)*_xlfn.NORM.S.INV(RAND()))</f>
        <v>148.81360383497383</v>
      </c>
      <c r="FG89">
        <f ca="1">FF89*EXP(($C$6-0.5*$C$4^2)*$C$5+$C$4*SQRT($C$5)*_xlfn.NORM.S.INV(RAND()))</f>
        <v>147.79134289478148</v>
      </c>
      <c r="FH89">
        <f ca="1">FG89*EXP(($C$6-0.5*$C$4^2)*$C$5+$C$4*SQRT($C$5)*_xlfn.NORM.S.INV(RAND()))</f>
        <v>145.28061836196076</v>
      </c>
      <c r="FI89">
        <f ca="1">FH89*EXP(($C$6-0.5*$C$4^2)*$C$5+$C$4*SQRT($C$5)*_xlfn.NORM.S.INV(RAND()))</f>
        <v>144.28432816349576</v>
      </c>
      <c r="FJ89">
        <f ca="1">FI89*EXP(($C$6-0.5*$C$4^2)*$C$5+$C$4*SQRT($C$5)*_xlfn.NORM.S.INV(RAND()))</f>
        <v>140.43897356528205</v>
      </c>
      <c r="FK89">
        <f ca="1">FJ89*EXP(($C$6-0.5*$C$4^2)*$C$5+$C$4*SQRT($C$5)*_xlfn.NORM.S.INV(RAND()))</f>
        <v>140.18805626833168</v>
      </c>
      <c r="FL89">
        <f ca="1">FK89*EXP(($C$6-0.5*$C$4^2)*$C$5+$C$4*SQRT($C$5)*_xlfn.NORM.S.INV(RAND()))</f>
        <v>136.18094354257141</v>
      </c>
      <c r="FM89">
        <f ca="1">FL89*EXP(($C$6-0.5*$C$4^2)*$C$5+$C$4*SQRT($C$5)*_xlfn.NORM.S.INV(RAND()))</f>
        <v>139.17791926152864</v>
      </c>
      <c r="FN89">
        <f ca="1">FM89*EXP(($C$6-0.5*$C$4^2)*$C$5+$C$4*SQRT($C$5)*_xlfn.NORM.S.INV(RAND()))</f>
        <v>139.6730343925507</v>
      </c>
      <c r="FO89">
        <f ca="1">FN89*EXP(($C$6-0.5*$C$4^2)*$C$5+$C$4*SQRT($C$5)*_xlfn.NORM.S.INV(RAND()))</f>
        <v>140.0879153023792</v>
      </c>
      <c r="FP89">
        <f ca="1">FO89*EXP(($C$6-0.5*$C$4^2)*$C$5+$C$4*SQRT($C$5)*_xlfn.NORM.S.INV(RAND()))</f>
        <v>141.43784507041678</v>
      </c>
      <c r="FQ89">
        <f ca="1">FP89*EXP(($C$6-0.5*$C$4^2)*$C$5+$C$4*SQRT($C$5)*_xlfn.NORM.S.INV(RAND()))</f>
        <v>143.13009935776876</v>
      </c>
      <c r="FR89">
        <f ca="1">FQ89*EXP(($C$6-0.5*$C$4^2)*$C$5+$C$4*SQRT($C$5)*_xlfn.NORM.S.INV(RAND()))</f>
        <v>146.07589148454358</v>
      </c>
      <c r="FS89">
        <f ca="1">FR89*EXP(($C$6-0.5*$C$4^2)*$C$5+$C$4*SQRT($C$5)*_xlfn.NORM.S.INV(RAND()))</f>
        <v>144.74692470268454</v>
      </c>
      <c r="FT89">
        <f ca="1">FS89*EXP(($C$6-0.5*$C$4^2)*$C$5+$C$4*SQRT($C$5)*_xlfn.NORM.S.INV(RAND()))</f>
        <v>141.58450958319736</v>
      </c>
      <c r="FU89">
        <f ca="1">FT89*EXP(($C$6-0.5*$C$4^2)*$C$5+$C$4*SQRT($C$5)*_xlfn.NORM.S.INV(RAND()))</f>
        <v>141.60002789756507</v>
      </c>
      <c r="FV89">
        <f ca="1">FU89*EXP(($C$6-0.5*$C$4^2)*$C$5+$C$4*SQRT($C$5)*_xlfn.NORM.S.INV(RAND()))</f>
        <v>142.88311838965728</v>
      </c>
      <c r="FW89">
        <f ca="1">FV89*EXP(($C$6-0.5*$C$4^2)*$C$5+$C$4*SQRT($C$5)*_xlfn.NORM.S.INV(RAND()))</f>
        <v>140.54474508745858</v>
      </c>
      <c r="FX89">
        <f ca="1">FW89*EXP(($C$6-0.5*$C$4^2)*$C$5+$C$4*SQRT($C$5)*_xlfn.NORM.S.INV(RAND()))</f>
        <v>136.79215300929766</v>
      </c>
      <c r="FY89">
        <f ca="1">FX89*EXP(($C$6-0.5*$C$4^2)*$C$5+$C$4*SQRT($C$5)*_xlfn.NORM.S.INV(RAND()))</f>
        <v>137.30816031089037</v>
      </c>
      <c r="FZ89">
        <f ca="1">FY89*EXP(($C$6-0.5*$C$4^2)*$C$5+$C$4*SQRT($C$5)*_xlfn.NORM.S.INV(RAND()))</f>
        <v>133.08499354381084</v>
      </c>
      <c r="GA89">
        <f ca="1">FZ89*EXP(($C$6-0.5*$C$4^2)*$C$5+$C$4*SQRT($C$5)*_xlfn.NORM.S.INV(RAND()))</f>
        <v>133.25666978117241</v>
      </c>
      <c r="GB89">
        <f ca="1">GA89*EXP(($C$6-0.5*$C$4^2)*$C$5+$C$4*SQRT($C$5)*_xlfn.NORM.S.INV(RAND()))</f>
        <v>134.29693120145063</v>
      </c>
      <c r="GC89">
        <f ca="1">GB89*EXP(($C$6-0.5*$C$4^2)*$C$5+$C$4*SQRT($C$5)*_xlfn.NORM.S.INV(RAND()))</f>
        <v>130.83739725348227</v>
      </c>
      <c r="GD89">
        <f ca="1">GC89*EXP(($C$6-0.5*$C$4^2)*$C$5+$C$4*SQRT($C$5)*_xlfn.NORM.S.INV(RAND()))</f>
        <v>130.10630522898094</v>
      </c>
      <c r="GE89">
        <f ca="1">GD89*EXP(($C$6-0.5*$C$4^2)*$C$5+$C$4*SQRT($C$5)*_xlfn.NORM.S.INV(RAND()))</f>
        <v>134.23537567105959</v>
      </c>
      <c r="GF89">
        <f ca="1">GE89*EXP(($C$6-0.5*$C$4^2)*$C$5+$C$4*SQRT($C$5)*_xlfn.NORM.S.INV(RAND()))</f>
        <v>132.95771413347506</v>
      </c>
      <c r="GG89">
        <f ca="1">GF89*EXP(($C$6-0.5*$C$4^2)*$C$5+$C$4*SQRT($C$5)*_xlfn.NORM.S.INV(RAND()))</f>
        <v>134.48660463195486</v>
      </c>
      <c r="GH89">
        <f ca="1">GG89*EXP(($C$6-0.5*$C$4^2)*$C$5+$C$4*SQRT($C$5)*_xlfn.NORM.S.INV(RAND()))</f>
        <v>135.91261773275082</v>
      </c>
      <c r="GI89">
        <f ca="1">GH89*EXP(($C$6-0.5*$C$4^2)*$C$5+$C$4*SQRT($C$5)*_xlfn.NORM.S.INV(RAND()))</f>
        <v>134.42462746508798</v>
      </c>
      <c r="GJ89">
        <f ca="1">GI89*EXP(($C$6-0.5*$C$4^2)*$C$5+$C$4*SQRT($C$5)*_xlfn.NORM.S.INV(RAND()))</f>
        <v>132.06407547410325</v>
      </c>
      <c r="GK89">
        <f ca="1">GJ89*EXP(($C$6-0.5*$C$4^2)*$C$5+$C$4*SQRT($C$5)*_xlfn.NORM.S.INV(RAND()))</f>
        <v>132.68342029070789</v>
      </c>
      <c r="GL89">
        <f ca="1">GK89*EXP(($C$6-0.5*$C$4^2)*$C$5+$C$4*SQRT($C$5)*_xlfn.NORM.S.INV(RAND()))</f>
        <v>133.3099029171085</v>
      </c>
      <c r="GM89">
        <f ca="1">GL89*EXP(($C$6-0.5*$C$4^2)*$C$5+$C$4*SQRT($C$5)*_xlfn.NORM.S.INV(RAND()))</f>
        <v>129.00434948609529</v>
      </c>
      <c r="GN89">
        <f ca="1">GM89*EXP(($C$6-0.5*$C$4^2)*$C$5+$C$4*SQRT($C$5)*_xlfn.NORM.S.INV(RAND()))</f>
        <v>124.41334128344279</v>
      </c>
      <c r="GO89">
        <f ca="1">GN89*EXP(($C$6-0.5*$C$4^2)*$C$5+$C$4*SQRT($C$5)*_xlfn.NORM.S.INV(RAND()))</f>
        <v>128.03841266841289</v>
      </c>
      <c r="GP89">
        <f ca="1">GO89*EXP(($C$6-0.5*$C$4^2)*$C$5+$C$4*SQRT($C$5)*_xlfn.NORM.S.INV(RAND()))</f>
        <v>130.5921115399571</v>
      </c>
      <c r="GQ89">
        <f ca="1">GP89*EXP(($C$6-0.5*$C$4^2)*$C$5+$C$4*SQRT($C$5)*_xlfn.NORM.S.INV(RAND()))</f>
        <v>126.71632122373182</v>
      </c>
      <c r="GR89">
        <f ca="1">GQ89*EXP(($C$6-0.5*$C$4^2)*$C$5+$C$4*SQRT($C$5)*_xlfn.NORM.S.INV(RAND()))</f>
        <v>126.18724685106864</v>
      </c>
      <c r="GS89">
        <f ca="1">GR89*EXP(($C$6-0.5*$C$4^2)*$C$5+$C$4*SQRT($C$5)*_xlfn.NORM.S.INV(RAND()))</f>
        <v>127.94396312698144</v>
      </c>
      <c r="GT89">
        <f ca="1">GS89*EXP(($C$6-0.5*$C$4^2)*$C$5+$C$4*SQRT($C$5)*_xlfn.NORM.S.INV(RAND()))</f>
        <v>129.14044053381082</v>
      </c>
      <c r="GU89">
        <f ca="1">GT89*EXP(($C$6-0.5*$C$4^2)*$C$5+$C$4*SQRT($C$5)*_xlfn.NORM.S.INV(RAND()))</f>
        <v>128.70327240808871</v>
      </c>
      <c r="GV89">
        <f ca="1">GU89*EXP(($C$6-0.5*$C$4^2)*$C$5+$C$4*SQRT($C$5)*_xlfn.NORM.S.INV(RAND()))</f>
        <v>129.1353608586314</v>
      </c>
      <c r="GW89">
        <f ca="1">GV89*EXP(($C$6-0.5*$C$4^2)*$C$5+$C$4*SQRT($C$5)*_xlfn.NORM.S.INV(RAND()))</f>
        <v>129.67916280782217</v>
      </c>
      <c r="GX89">
        <f ca="1">GW89*EXP(($C$6-0.5*$C$4^2)*$C$5+$C$4*SQRT($C$5)*_xlfn.NORM.S.INV(RAND()))</f>
        <v>127.31591015796826</v>
      </c>
      <c r="GY89" s="26">
        <f t="shared" ca="1" si="2"/>
        <v>32.684089842031739</v>
      </c>
      <c r="GZ89">
        <f ca="1">GY89*EXP(-$C$6*$C$7)</f>
        <v>32.578943934145116</v>
      </c>
      <c r="HA89" s="26">
        <f t="shared" ca="1" si="3"/>
        <v>0</v>
      </c>
      <c r="HB89" s="26">
        <f ca="1">HA89*EXP(-$C$6*$C$7)</f>
        <v>0</v>
      </c>
    </row>
    <row r="90" spans="6:210" x14ac:dyDescent="0.35">
      <c r="F90" s="26">
        <f>F89</f>
        <v>156.69999999999999</v>
      </c>
      <c r="G90">
        <f ca="1">F90*EXP(($C$6-0.5*$C$4^2)*$C$5+$C$4*SQRT($C$5)*_xlfn.NORM.S.INV(RAND()))</f>
        <v>158.81421336368678</v>
      </c>
      <c r="H90">
        <f ca="1">G90*EXP(($C$6-0.5*$C$4^2)*$C$5+$C$4*SQRT($C$5)*_xlfn.NORM.S.INV(RAND()))</f>
        <v>159.83513602724329</v>
      </c>
      <c r="I90">
        <f ca="1">H90*EXP(($C$6-0.5*$C$4^2)*$C$5+$C$4*SQRT($C$5)*_xlfn.NORM.S.INV(RAND()))</f>
        <v>157.97492030508872</v>
      </c>
      <c r="J90">
        <f ca="1">I90*EXP(($C$6-0.5*$C$4^2)*$C$5+$C$4*SQRT($C$5)*_xlfn.NORM.S.INV(RAND()))</f>
        <v>154.60446874082339</v>
      </c>
      <c r="K90">
        <f ca="1">J90*EXP(($C$6-0.5*$C$4^2)*$C$5+$C$4*SQRT($C$5)*_xlfn.NORM.S.INV(RAND()))</f>
        <v>161.3032688662708</v>
      </c>
      <c r="L90">
        <f ca="1">K90*EXP(($C$6-0.5*$C$4^2)*$C$5+$C$4*SQRT($C$5)*_xlfn.NORM.S.INV(RAND()))</f>
        <v>158.36301452703347</v>
      </c>
      <c r="M90">
        <f ca="1">L90*EXP(($C$6-0.5*$C$4^2)*$C$5+$C$4*SQRT($C$5)*_xlfn.NORM.S.INV(RAND()))</f>
        <v>161.34978047917087</v>
      </c>
      <c r="N90">
        <f ca="1">M90*EXP(($C$6-0.5*$C$4^2)*$C$5+$C$4*SQRT($C$5)*_xlfn.NORM.S.INV(RAND()))</f>
        <v>161.32018385986413</v>
      </c>
      <c r="O90">
        <f ca="1">N90*EXP(($C$6-0.5*$C$4^2)*$C$5+$C$4*SQRT($C$5)*_xlfn.NORM.S.INV(RAND()))</f>
        <v>163.76405760708613</v>
      </c>
      <c r="P90">
        <f ca="1">O90*EXP(($C$6-0.5*$C$4^2)*$C$5+$C$4*SQRT($C$5)*_xlfn.NORM.S.INV(RAND()))</f>
        <v>164.1636242887767</v>
      </c>
      <c r="Q90">
        <f ca="1">P90*EXP(($C$6-0.5*$C$4^2)*$C$5+$C$4*SQRT($C$5)*_xlfn.NORM.S.INV(RAND()))</f>
        <v>167.32515975361073</v>
      </c>
      <c r="R90">
        <f ca="1">Q90*EXP(($C$6-0.5*$C$4^2)*$C$5+$C$4*SQRT($C$5)*_xlfn.NORM.S.INV(RAND()))</f>
        <v>165.61478194139232</v>
      </c>
      <c r="S90">
        <f ca="1">R90*EXP(($C$6-0.5*$C$4^2)*$C$5+$C$4*SQRT($C$5)*_xlfn.NORM.S.INV(RAND()))</f>
        <v>159.21916924134214</v>
      </c>
      <c r="T90">
        <f ca="1">S90*EXP(($C$6-0.5*$C$4^2)*$C$5+$C$4*SQRT($C$5)*_xlfn.NORM.S.INV(RAND()))</f>
        <v>162.56654780904711</v>
      </c>
      <c r="U90">
        <f ca="1">T90*EXP(($C$6-0.5*$C$4^2)*$C$5+$C$4*SQRT($C$5)*_xlfn.NORM.S.INV(RAND()))</f>
        <v>162.4236150092982</v>
      </c>
      <c r="V90">
        <f ca="1">U90*EXP(($C$6-0.5*$C$4^2)*$C$5+$C$4*SQRT($C$5)*_xlfn.NORM.S.INV(RAND()))</f>
        <v>165.44474679980377</v>
      </c>
      <c r="W90">
        <f ca="1">V90*EXP(($C$6-0.5*$C$4^2)*$C$5+$C$4*SQRT($C$5)*_xlfn.NORM.S.INV(RAND()))</f>
        <v>164.04313561752264</v>
      </c>
      <c r="X90">
        <f ca="1">W90*EXP(($C$6-0.5*$C$4^2)*$C$5+$C$4*SQRT($C$5)*_xlfn.NORM.S.INV(RAND()))</f>
        <v>167.01460396884906</v>
      </c>
      <c r="Y90">
        <f ca="1">X90*EXP(($C$6-0.5*$C$4^2)*$C$5+$C$4*SQRT($C$5)*_xlfn.NORM.S.INV(RAND()))</f>
        <v>164.00661646528351</v>
      </c>
      <c r="Z90">
        <f ca="1">Y90*EXP(($C$6-0.5*$C$4^2)*$C$5+$C$4*SQRT($C$5)*_xlfn.NORM.S.INV(RAND()))</f>
        <v>163.95988658983839</v>
      </c>
      <c r="AA90">
        <f ca="1">Z90*EXP(($C$6-0.5*$C$4^2)*$C$5+$C$4*SQRT($C$5)*_xlfn.NORM.S.INV(RAND()))</f>
        <v>163.86914618642487</v>
      </c>
      <c r="AB90">
        <f ca="1">AA90*EXP(($C$6-0.5*$C$4^2)*$C$5+$C$4*SQRT($C$5)*_xlfn.NORM.S.INV(RAND()))</f>
        <v>170.81459610432626</v>
      </c>
      <c r="AC90">
        <f ca="1">AB90*EXP(($C$6-0.5*$C$4^2)*$C$5+$C$4*SQRT($C$5)*_xlfn.NORM.S.INV(RAND()))</f>
        <v>174.76490472239669</v>
      </c>
      <c r="AD90">
        <f ca="1">AC90*EXP(($C$6-0.5*$C$4^2)*$C$5+$C$4*SQRT($C$5)*_xlfn.NORM.S.INV(RAND()))</f>
        <v>173.66247132700087</v>
      </c>
      <c r="AE90">
        <f ca="1">AD90*EXP(($C$6-0.5*$C$4^2)*$C$5+$C$4*SQRT($C$5)*_xlfn.NORM.S.INV(RAND()))</f>
        <v>172.95375178858927</v>
      </c>
      <c r="AF90">
        <f ca="1">AE90*EXP(($C$6-0.5*$C$4^2)*$C$5+$C$4*SQRT($C$5)*_xlfn.NORM.S.INV(RAND()))</f>
        <v>170.86129365932018</v>
      </c>
      <c r="AG90">
        <f ca="1">AF90*EXP(($C$6-0.5*$C$4^2)*$C$5+$C$4*SQRT($C$5)*_xlfn.NORM.S.INV(RAND()))</f>
        <v>171.98729555461341</v>
      </c>
      <c r="AH90">
        <f ca="1">AG90*EXP(($C$6-0.5*$C$4^2)*$C$5+$C$4*SQRT($C$5)*_xlfn.NORM.S.INV(RAND()))</f>
        <v>170.73868769890657</v>
      </c>
      <c r="AI90">
        <f ca="1">AH90*EXP(($C$6-0.5*$C$4^2)*$C$5+$C$4*SQRT($C$5)*_xlfn.NORM.S.INV(RAND()))</f>
        <v>173.71193390734629</v>
      </c>
      <c r="AJ90">
        <f ca="1">AI90*EXP(($C$6-0.5*$C$4^2)*$C$5+$C$4*SQRT($C$5)*_xlfn.NORM.S.INV(RAND()))</f>
        <v>172.82646331337207</v>
      </c>
      <c r="AK90">
        <f ca="1">AJ90*EXP(($C$6-0.5*$C$4^2)*$C$5+$C$4*SQRT($C$5)*_xlfn.NORM.S.INV(RAND()))</f>
        <v>168.81329234328962</v>
      </c>
      <c r="AL90">
        <f ca="1">AK90*EXP(($C$6-0.5*$C$4^2)*$C$5+$C$4*SQRT($C$5)*_xlfn.NORM.S.INV(RAND()))</f>
        <v>169.42046590292966</v>
      </c>
      <c r="AM90">
        <f ca="1">AL90*EXP(($C$6-0.5*$C$4^2)*$C$5+$C$4*SQRT($C$5)*_xlfn.NORM.S.INV(RAND()))</f>
        <v>171.86166889474117</v>
      </c>
      <c r="AN90">
        <f ca="1">AM90*EXP(($C$6-0.5*$C$4^2)*$C$5+$C$4*SQRT($C$5)*_xlfn.NORM.S.INV(RAND()))</f>
        <v>173.18967387927387</v>
      </c>
      <c r="AO90">
        <f ca="1">AN90*EXP(($C$6-0.5*$C$4^2)*$C$5+$C$4*SQRT($C$5)*_xlfn.NORM.S.INV(RAND()))</f>
        <v>173.98660458558567</v>
      </c>
      <c r="AP90">
        <f ca="1">AO90*EXP(($C$6-0.5*$C$4^2)*$C$5+$C$4*SQRT($C$5)*_xlfn.NORM.S.INV(RAND()))</f>
        <v>171.33270812017003</v>
      </c>
      <c r="AQ90">
        <f ca="1">AP90*EXP(($C$6-0.5*$C$4^2)*$C$5+$C$4*SQRT($C$5)*_xlfn.NORM.S.INV(RAND()))</f>
        <v>170.95325330003527</v>
      </c>
      <c r="AR90">
        <f ca="1">AQ90*EXP(($C$6-0.5*$C$4^2)*$C$5+$C$4*SQRT($C$5)*_xlfn.NORM.S.INV(RAND()))</f>
        <v>166.17519762995809</v>
      </c>
      <c r="AS90">
        <f ca="1">AR90*EXP(($C$6-0.5*$C$4^2)*$C$5+$C$4*SQRT($C$5)*_xlfn.NORM.S.INV(RAND()))</f>
        <v>161.56468288601747</v>
      </c>
      <c r="AT90">
        <f ca="1">AS90*EXP(($C$6-0.5*$C$4^2)*$C$5+$C$4*SQRT($C$5)*_xlfn.NORM.S.INV(RAND()))</f>
        <v>163.73441550933879</v>
      </c>
      <c r="AU90">
        <f ca="1">AT90*EXP(($C$6-0.5*$C$4^2)*$C$5+$C$4*SQRT($C$5)*_xlfn.NORM.S.INV(RAND()))</f>
        <v>159.13716356794268</v>
      </c>
      <c r="AV90">
        <f ca="1">AU90*EXP(($C$6-0.5*$C$4^2)*$C$5+$C$4*SQRT($C$5)*_xlfn.NORM.S.INV(RAND()))</f>
        <v>157.31382412553893</v>
      </c>
      <c r="AW90">
        <f ca="1">AV90*EXP(($C$6-0.5*$C$4^2)*$C$5+$C$4*SQRT($C$5)*_xlfn.NORM.S.INV(RAND()))</f>
        <v>159.26495879458821</v>
      </c>
      <c r="AX90">
        <f ca="1">AW90*EXP(($C$6-0.5*$C$4^2)*$C$5+$C$4*SQRT($C$5)*_xlfn.NORM.S.INV(RAND()))</f>
        <v>159.51163907293005</v>
      </c>
      <c r="AY90">
        <f ca="1">AX90*EXP(($C$6-0.5*$C$4^2)*$C$5+$C$4*SQRT($C$5)*_xlfn.NORM.S.INV(RAND()))</f>
        <v>156.87003004000783</v>
      </c>
      <c r="AZ90">
        <f ca="1">AY90*EXP(($C$6-0.5*$C$4^2)*$C$5+$C$4*SQRT($C$5)*_xlfn.NORM.S.INV(RAND()))</f>
        <v>158.01565321075486</v>
      </c>
      <c r="BA90">
        <f ca="1">AZ90*EXP(($C$6-0.5*$C$4^2)*$C$5+$C$4*SQRT($C$5)*_xlfn.NORM.S.INV(RAND()))</f>
        <v>159.56492285405133</v>
      </c>
      <c r="BB90">
        <f ca="1">BA90*EXP(($C$6-0.5*$C$4^2)*$C$5+$C$4*SQRT($C$5)*_xlfn.NORM.S.INV(RAND()))</f>
        <v>155.51331807681996</v>
      </c>
      <c r="BC90">
        <f ca="1">BB90*EXP(($C$6-0.5*$C$4^2)*$C$5+$C$4*SQRT($C$5)*_xlfn.NORM.S.INV(RAND()))</f>
        <v>155.93037690448054</v>
      </c>
      <c r="BD90">
        <f ca="1">BC90*EXP(($C$6-0.5*$C$4^2)*$C$5+$C$4*SQRT($C$5)*_xlfn.NORM.S.INV(RAND()))</f>
        <v>157.41906100011357</v>
      </c>
      <c r="BE90">
        <f ca="1">BD90*EXP(($C$6-0.5*$C$4^2)*$C$5+$C$4*SQRT($C$5)*_xlfn.NORM.S.INV(RAND()))</f>
        <v>154.31627913672676</v>
      </c>
      <c r="BF90">
        <f ca="1">BE90*EXP(($C$6-0.5*$C$4^2)*$C$5+$C$4*SQRT($C$5)*_xlfn.NORM.S.INV(RAND()))</f>
        <v>155.13846366797614</v>
      </c>
      <c r="BG90">
        <f ca="1">BF90*EXP(($C$6-0.5*$C$4^2)*$C$5+$C$4*SQRT($C$5)*_xlfn.NORM.S.INV(RAND()))</f>
        <v>157.61907480864605</v>
      </c>
      <c r="BH90">
        <f ca="1">BG90*EXP(($C$6-0.5*$C$4^2)*$C$5+$C$4*SQRT($C$5)*_xlfn.NORM.S.INV(RAND()))</f>
        <v>157.71415085496463</v>
      </c>
      <c r="BI90">
        <f ca="1">BH90*EXP(($C$6-0.5*$C$4^2)*$C$5+$C$4*SQRT($C$5)*_xlfn.NORM.S.INV(RAND()))</f>
        <v>155.23668236590595</v>
      </c>
      <c r="BJ90">
        <f ca="1">BI90*EXP(($C$6-0.5*$C$4^2)*$C$5+$C$4*SQRT($C$5)*_xlfn.NORM.S.INV(RAND()))</f>
        <v>156.45117925979471</v>
      </c>
      <c r="BK90">
        <f ca="1">BJ90*EXP(($C$6-0.5*$C$4^2)*$C$5+$C$4*SQRT($C$5)*_xlfn.NORM.S.INV(RAND()))</f>
        <v>156.49714796199035</v>
      </c>
      <c r="BL90">
        <f ca="1">BK90*EXP(($C$6-0.5*$C$4^2)*$C$5+$C$4*SQRT($C$5)*_xlfn.NORM.S.INV(RAND()))</f>
        <v>156.24297139097573</v>
      </c>
      <c r="BM90">
        <f ca="1">BL90*EXP(($C$6-0.5*$C$4^2)*$C$5+$C$4*SQRT($C$5)*_xlfn.NORM.S.INV(RAND()))</f>
        <v>155.59305219752852</v>
      </c>
      <c r="BN90">
        <f ca="1">BM90*EXP(($C$6-0.5*$C$4^2)*$C$5+$C$4*SQRT($C$5)*_xlfn.NORM.S.INV(RAND()))</f>
        <v>160.62244535898125</v>
      </c>
      <c r="BO90">
        <f ca="1">BN90*EXP(($C$6-0.5*$C$4^2)*$C$5+$C$4*SQRT($C$5)*_xlfn.NORM.S.INV(RAND()))</f>
        <v>159.84298192916992</v>
      </c>
      <c r="BP90">
        <f ca="1">BO90*EXP(($C$6-0.5*$C$4^2)*$C$5+$C$4*SQRT($C$5)*_xlfn.NORM.S.INV(RAND()))</f>
        <v>156.50060523603051</v>
      </c>
      <c r="BQ90">
        <f ca="1">BP90*EXP(($C$6-0.5*$C$4^2)*$C$5+$C$4*SQRT($C$5)*_xlfn.NORM.S.INV(RAND()))</f>
        <v>160.13474229388447</v>
      </c>
      <c r="BR90">
        <f ca="1">BQ90*EXP(($C$6-0.5*$C$4^2)*$C$5+$C$4*SQRT($C$5)*_xlfn.NORM.S.INV(RAND()))</f>
        <v>157.23727588325534</v>
      </c>
      <c r="BS90">
        <f ca="1">BR90*EXP(($C$6-0.5*$C$4^2)*$C$5+$C$4*SQRT($C$5)*_xlfn.NORM.S.INV(RAND()))</f>
        <v>156.39115801835862</v>
      </c>
      <c r="BT90">
        <f ca="1">BS90*EXP(($C$6-0.5*$C$4^2)*$C$5+$C$4*SQRT($C$5)*_xlfn.NORM.S.INV(RAND()))</f>
        <v>155.66445808749057</v>
      </c>
      <c r="BU90">
        <f ca="1">BT90*EXP(($C$6-0.5*$C$4^2)*$C$5+$C$4*SQRT($C$5)*_xlfn.NORM.S.INV(RAND()))</f>
        <v>155.79151699065332</v>
      </c>
      <c r="BV90">
        <f ca="1">BU90*EXP(($C$6-0.5*$C$4^2)*$C$5+$C$4*SQRT($C$5)*_xlfn.NORM.S.INV(RAND()))</f>
        <v>157.5912366766878</v>
      </c>
      <c r="BW90">
        <f ca="1">BV90*EXP(($C$6-0.5*$C$4^2)*$C$5+$C$4*SQRT($C$5)*_xlfn.NORM.S.INV(RAND()))</f>
        <v>161.70567677087107</v>
      </c>
      <c r="BX90">
        <f ca="1">BW90*EXP(($C$6-0.5*$C$4^2)*$C$5+$C$4*SQRT($C$5)*_xlfn.NORM.S.INV(RAND()))</f>
        <v>169.43666189562413</v>
      </c>
      <c r="BY90">
        <f ca="1">BX90*EXP(($C$6-0.5*$C$4^2)*$C$5+$C$4*SQRT($C$5)*_xlfn.NORM.S.INV(RAND()))</f>
        <v>175.45800634428721</v>
      </c>
      <c r="BZ90">
        <f ca="1">BY90*EXP(($C$6-0.5*$C$4^2)*$C$5+$C$4*SQRT($C$5)*_xlfn.NORM.S.INV(RAND()))</f>
        <v>185.05353553428617</v>
      </c>
      <c r="CA90">
        <f ca="1">BZ90*EXP(($C$6-0.5*$C$4^2)*$C$5+$C$4*SQRT($C$5)*_xlfn.NORM.S.INV(RAND()))</f>
        <v>184.47716523029686</v>
      </c>
      <c r="CB90">
        <f ca="1">CA90*EXP(($C$6-0.5*$C$4^2)*$C$5+$C$4*SQRT($C$5)*_xlfn.NORM.S.INV(RAND()))</f>
        <v>183.04776227647878</v>
      </c>
      <c r="CC90">
        <f ca="1">CB90*EXP(($C$6-0.5*$C$4^2)*$C$5+$C$4*SQRT($C$5)*_xlfn.NORM.S.INV(RAND()))</f>
        <v>182.82037406263842</v>
      </c>
      <c r="CD90">
        <f ca="1">CC90*EXP(($C$6-0.5*$C$4^2)*$C$5+$C$4*SQRT($C$5)*_xlfn.NORM.S.INV(RAND()))</f>
        <v>181.47816269462371</v>
      </c>
      <c r="CE90">
        <f ca="1">CD90*EXP(($C$6-0.5*$C$4^2)*$C$5+$C$4*SQRT($C$5)*_xlfn.NORM.S.INV(RAND()))</f>
        <v>177.75444717531587</v>
      </c>
      <c r="CF90">
        <f ca="1">CE90*EXP(($C$6-0.5*$C$4^2)*$C$5+$C$4*SQRT($C$5)*_xlfn.NORM.S.INV(RAND()))</f>
        <v>182.30357066401169</v>
      </c>
      <c r="CG90">
        <f ca="1">CF90*EXP(($C$6-0.5*$C$4^2)*$C$5+$C$4*SQRT($C$5)*_xlfn.NORM.S.INV(RAND()))</f>
        <v>176.39410704090932</v>
      </c>
      <c r="CH90">
        <f ca="1">CG90*EXP(($C$6-0.5*$C$4^2)*$C$5+$C$4*SQRT($C$5)*_xlfn.NORM.S.INV(RAND()))</f>
        <v>172.49629131243944</v>
      </c>
      <c r="CI90">
        <f ca="1">CH90*EXP(($C$6-0.5*$C$4^2)*$C$5+$C$4*SQRT($C$5)*_xlfn.NORM.S.INV(RAND()))</f>
        <v>176.44160462166309</v>
      </c>
      <c r="CJ90">
        <f ca="1">CI90*EXP(($C$6-0.5*$C$4^2)*$C$5+$C$4*SQRT($C$5)*_xlfn.NORM.S.INV(RAND()))</f>
        <v>176.08687630620744</v>
      </c>
      <c r="CK90">
        <f ca="1">CJ90*EXP(($C$6-0.5*$C$4^2)*$C$5+$C$4*SQRT($C$5)*_xlfn.NORM.S.INV(RAND()))</f>
        <v>177.48374803111986</v>
      </c>
      <c r="CL90">
        <f ca="1">CK90*EXP(($C$6-0.5*$C$4^2)*$C$5+$C$4*SQRT($C$5)*_xlfn.NORM.S.INV(RAND()))</f>
        <v>182.1919237332929</v>
      </c>
      <c r="CM90">
        <f ca="1">CL90*EXP(($C$6-0.5*$C$4^2)*$C$5+$C$4*SQRT($C$5)*_xlfn.NORM.S.INV(RAND()))</f>
        <v>180.22047271870869</v>
      </c>
      <c r="CN90">
        <f ca="1">CM90*EXP(($C$6-0.5*$C$4^2)*$C$5+$C$4*SQRT($C$5)*_xlfn.NORM.S.INV(RAND()))</f>
        <v>184.08739505900147</v>
      </c>
      <c r="CO90">
        <f ca="1">CN90*EXP(($C$6-0.5*$C$4^2)*$C$5+$C$4*SQRT($C$5)*_xlfn.NORM.S.INV(RAND()))</f>
        <v>188.66437513044926</v>
      </c>
      <c r="CP90">
        <f ca="1">CO90*EXP(($C$6-0.5*$C$4^2)*$C$5+$C$4*SQRT($C$5)*_xlfn.NORM.S.INV(RAND()))</f>
        <v>192.62021744622157</v>
      </c>
      <c r="CQ90">
        <f ca="1">CP90*EXP(($C$6-0.5*$C$4^2)*$C$5+$C$4*SQRT($C$5)*_xlfn.NORM.S.INV(RAND()))</f>
        <v>188.94220704356155</v>
      </c>
      <c r="CR90">
        <f ca="1">CQ90*EXP(($C$6-0.5*$C$4^2)*$C$5+$C$4*SQRT($C$5)*_xlfn.NORM.S.INV(RAND()))</f>
        <v>191.99528869574806</v>
      </c>
      <c r="CS90">
        <f ca="1">CR90*EXP(($C$6-0.5*$C$4^2)*$C$5+$C$4*SQRT($C$5)*_xlfn.NORM.S.INV(RAND()))</f>
        <v>189.90386012974224</v>
      </c>
      <c r="CT90">
        <f ca="1">CS90*EXP(($C$6-0.5*$C$4^2)*$C$5+$C$4*SQRT($C$5)*_xlfn.NORM.S.INV(RAND()))</f>
        <v>188.01001714208698</v>
      </c>
      <c r="CU90">
        <f ca="1">CT90*EXP(($C$6-0.5*$C$4^2)*$C$5+$C$4*SQRT($C$5)*_xlfn.NORM.S.INV(RAND()))</f>
        <v>180.69802502872184</v>
      </c>
      <c r="CV90">
        <f ca="1">CU90*EXP(($C$6-0.5*$C$4^2)*$C$5+$C$4*SQRT($C$5)*_xlfn.NORM.S.INV(RAND()))</f>
        <v>178.01674258073609</v>
      </c>
      <c r="CW90">
        <f ca="1">CV90*EXP(($C$6-0.5*$C$4^2)*$C$5+$C$4*SQRT($C$5)*_xlfn.NORM.S.INV(RAND()))</f>
        <v>179.72781758623739</v>
      </c>
      <c r="CX90">
        <f ca="1">CW90*EXP(($C$6-0.5*$C$4^2)*$C$5+$C$4*SQRT($C$5)*_xlfn.NORM.S.INV(RAND()))</f>
        <v>177.19873715075789</v>
      </c>
      <c r="CY90">
        <f ca="1">CX90*EXP(($C$6-0.5*$C$4^2)*$C$5+$C$4*SQRT($C$5)*_xlfn.NORM.S.INV(RAND()))</f>
        <v>176.37078231619742</v>
      </c>
      <c r="CZ90">
        <f ca="1">CY90*EXP(($C$6-0.5*$C$4^2)*$C$5+$C$4*SQRT($C$5)*_xlfn.NORM.S.INV(RAND()))</f>
        <v>174.84016324815065</v>
      </c>
      <c r="DA90">
        <f ca="1">CZ90*EXP(($C$6-0.5*$C$4^2)*$C$5+$C$4*SQRT($C$5)*_xlfn.NORM.S.INV(RAND()))</f>
        <v>178.87506912262322</v>
      </c>
      <c r="DB90">
        <f ca="1">DA90*EXP(($C$6-0.5*$C$4^2)*$C$5+$C$4*SQRT($C$5)*_xlfn.NORM.S.INV(RAND()))</f>
        <v>177.99050380854536</v>
      </c>
      <c r="DC90">
        <f ca="1">DB90*EXP(($C$6-0.5*$C$4^2)*$C$5+$C$4*SQRT($C$5)*_xlfn.NORM.S.INV(RAND()))</f>
        <v>175.62525842493378</v>
      </c>
      <c r="DD90">
        <f ca="1">DC90*EXP(($C$6-0.5*$C$4^2)*$C$5+$C$4*SQRT($C$5)*_xlfn.NORM.S.INV(RAND()))</f>
        <v>176.91301676359782</v>
      </c>
      <c r="DE90">
        <f ca="1">DD90*EXP(($C$6-0.5*$C$4^2)*$C$5+$C$4*SQRT($C$5)*_xlfn.NORM.S.INV(RAND()))</f>
        <v>175.99087684092646</v>
      </c>
      <c r="DF90">
        <f ca="1">DE90*EXP(($C$6-0.5*$C$4^2)*$C$5+$C$4*SQRT($C$5)*_xlfn.NORM.S.INV(RAND()))</f>
        <v>183.86913449221976</v>
      </c>
      <c r="DG90">
        <f ca="1">DF90*EXP(($C$6-0.5*$C$4^2)*$C$5+$C$4*SQRT($C$5)*_xlfn.NORM.S.INV(RAND()))</f>
        <v>185.25497548754461</v>
      </c>
      <c r="DH90">
        <f ca="1">DG90*EXP(($C$6-0.5*$C$4^2)*$C$5+$C$4*SQRT($C$5)*_xlfn.NORM.S.INV(RAND()))</f>
        <v>181.15744601063631</v>
      </c>
      <c r="DI90">
        <f ca="1">DH90*EXP(($C$6-0.5*$C$4^2)*$C$5+$C$4*SQRT($C$5)*_xlfn.NORM.S.INV(RAND()))</f>
        <v>183.97850798706364</v>
      </c>
      <c r="DJ90">
        <f ca="1">DI90*EXP(($C$6-0.5*$C$4^2)*$C$5+$C$4*SQRT($C$5)*_xlfn.NORM.S.INV(RAND()))</f>
        <v>183.01868269369814</v>
      </c>
      <c r="DK90">
        <f ca="1">DJ90*EXP(($C$6-0.5*$C$4^2)*$C$5+$C$4*SQRT($C$5)*_xlfn.NORM.S.INV(RAND()))</f>
        <v>188.14745403792395</v>
      </c>
      <c r="DL90">
        <f ca="1">DK90*EXP(($C$6-0.5*$C$4^2)*$C$5+$C$4*SQRT($C$5)*_xlfn.NORM.S.INV(RAND()))</f>
        <v>187.59491983092497</v>
      </c>
      <c r="DM90">
        <f ca="1">DL90*EXP(($C$6-0.5*$C$4^2)*$C$5+$C$4*SQRT($C$5)*_xlfn.NORM.S.INV(RAND()))</f>
        <v>190.25422990134564</v>
      </c>
      <c r="DN90">
        <f ca="1">DM90*EXP(($C$6-0.5*$C$4^2)*$C$5+$C$4*SQRT($C$5)*_xlfn.NORM.S.INV(RAND()))</f>
        <v>193.58766137839979</v>
      </c>
      <c r="DO90">
        <f ca="1">DN90*EXP(($C$6-0.5*$C$4^2)*$C$5+$C$4*SQRT($C$5)*_xlfn.NORM.S.INV(RAND()))</f>
        <v>192.57984677427658</v>
      </c>
      <c r="DP90">
        <f ca="1">DO90*EXP(($C$6-0.5*$C$4^2)*$C$5+$C$4*SQRT($C$5)*_xlfn.NORM.S.INV(RAND()))</f>
        <v>194.62158762818163</v>
      </c>
      <c r="DQ90">
        <f ca="1">DP90*EXP(($C$6-0.5*$C$4^2)*$C$5+$C$4*SQRT($C$5)*_xlfn.NORM.S.INV(RAND()))</f>
        <v>194.24296750644518</v>
      </c>
      <c r="DR90">
        <f ca="1">DQ90*EXP(($C$6-0.5*$C$4^2)*$C$5+$C$4*SQRT($C$5)*_xlfn.NORM.S.INV(RAND()))</f>
        <v>194.26354529943964</v>
      </c>
      <c r="DS90">
        <f ca="1">DR90*EXP(($C$6-0.5*$C$4^2)*$C$5+$C$4*SQRT($C$5)*_xlfn.NORM.S.INV(RAND()))</f>
        <v>198.53548342347125</v>
      </c>
      <c r="DT90">
        <f ca="1">DS90*EXP(($C$6-0.5*$C$4^2)*$C$5+$C$4*SQRT($C$5)*_xlfn.NORM.S.INV(RAND()))</f>
        <v>208.32871373241886</v>
      </c>
      <c r="DU90">
        <f ca="1">DT90*EXP(($C$6-0.5*$C$4^2)*$C$5+$C$4*SQRT($C$5)*_xlfn.NORM.S.INV(RAND()))</f>
        <v>205.82985681616415</v>
      </c>
      <c r="DV90">
        <f ca="1">DU90*EXP(($C$6-0.5*$C$4^2)*$C$5+$C$4*SQRT($C$5)*_xlfn.NORM.S.INV(RAND()))</f>
        <v>201.5179534661988</v>
      </c>
      <c r="DW90">
        <f ca="1">DV90*EXP(($C$6-0.5*$C$4^2)*$C$5+$C$4*SQRT($C$5)*_xlfn.NORM.S.INV(RAND()))</f>
        <v>198.8481546838363</v>
      </c>
      <c r="DX90">
        <f ca="1">DW90*EXP(($C$6-0.5*$C$4^2)*$C$5+$C$4*SQRT($C$5)*_xlfn.NORM.S.INV(RAND()))</f>
        <v>193.88404018297913</v>
      </c>
      <c r="DY90">
        <f ca="1">DX90*EXP(($C$6-0.5*$C$4^2)*$C$5+$C$4*SQRT($C$5)*_xlfn.NORM.S.INV(RAND()))</f>
        <v>198.63885375517052</v>
      </c>
      <c r="DZ90">
        <f ca="1">DY90*EXP(($C$6-0.5*$C$4^2)*$C$5+$C$4*SQRT($C$5)*_xlfn.NORM.S.INV(RAND()))</f>
        <v>197.47451379548298</v>
      </c>
      <c r="EA90">
        <f ca="1">DZ90*EXP(($C$6-0.5*$C$4^2)*$C$5+$C$4*SQRT($C$5)*_xlfn.NORM.S.INV(RAND()))</f>
        <v>197.2751461612572</v>
      </c>
      <c r="EB90">
        <f ca="1">EA90*EXP(($C$6-0.5*$C$4^2)*$C$5+$C$4*SQRT($C$5)*_xlfn.NORM.S.INV(RAND()))</f>
        <v>197.57220785411644</v>
      </c>
      <c r="EC90">
        <f ca="1">EB90*EXP(($C$6-0.5*$C$4^2)*$C$5+$C$4*SQRT($C$5)*_xlfn.NORM.S.INV(RAND()))</f>
        <v>197.94464983638525</v>
      </c>
      <c r="ED90">
        <f ca="1">EC90*EXP(($C$6-0.5*$C$4^2)*$C$5+$C$4*SQRT($C$5)*_xlfn.NORM.S.INV(RAND()))</f>
        <v>191.68197253020838</v>
      </c>
      <c r="EE90">
        <f ca="1">ED90*EXP(($C$6-0.5*$C$4^2)*$C$5+$C$4*SQRT($C$5)*_xlfn.NORM.S.INV(RAND()))</f>
        <v>193.35989018395833</v>
      </c>
      <c r="EF90">
        <f ca="1">EE90*EXP(($C$6-0.5*$C$4^2)*$C$5+$C$4*SQRT($C$5)*_xlfn.NORM.S.INV(RAND()))</f>
        <v>191.96641061438604</v>
      </c>
      <c r="EG90">
        <f ca="1">EF90*EXP(($C$6-0.5*$C$4^2)*$C$5+$C$4*SQRT($C$5)*_xlfn.NORM.S.INV(RAND()))</f>
        <v>192.12108952064207</v>
      </c>
      <c r="EH90">
        <f ca="1">EG90*EXP(($C$6-0.5*$C$4^2)*$C$5+$C$4*SQRT($C$5)*_xlfn.NORM.S.INV(RAND()))</f>
        <v>200.4693798452214</v>
      </c>
      <c r="EI90">
        <f ca="1">EH90*EXP(($C$6-0.5*$C$4^2)*$C$5+$C$4*SQRT($C$5)*_xlfn.NORM.S.INV(RAND()))</f>
        <v>201.96100994042359</v>
      </c>
      <c r="EJ90">
        <f ca="1">EI90*EXP(($C$6-0.5*$C$4^2)*$C$5+$C$4*SQRT($C$5)*_xlfn.NORM.S.INV(RAND()))</f>
        <v>206.13703258649176</v>
      </c>
      <c r="EK90">
        <f ca="1">EJ90*EXP(($C$6-0.5*$C$4^2)*$C$5+$C$4*SQRT($C$5)*_xlfn.NORM.S.INV(RAND()))</f>
        <v>203.37342744489277</v>
      </c>
      <c r="EL90">
        <f ca="1">EK90*EXP(($C$6-0.5*$C$4^2)*$C$5+$C$4*SQRT($C$5)*_xlfn.NORM.S.INV(RAND()))</f>
        <v>199.93371329584252</v>
      </c>
      <c r="EM90">
        <f ca="1">EL90*EXP(($C$6-0.5*$C$4^2)*$C$5+$C$4*SQRT($C$5)*_xlfn.NORM.S.INV(RAND()))</f>
        <v>190.69768988350961</v>
      </c>
      <c r="EN90">
        <f ca="1">EM90*EXP(($C$6-0.5*$C$4^2)*$C$5+$C$4*SQRT($C$5)*_xlfn.NORM.S.INV(RAND()))</f>
        <v>198.18667291937939</v>
      </c>
      <c r="EO90">
        <f ca="1">EN90*EXP(($C$6-0.5*$C$4^2)*$C$5+$C$4*SQRT($C$5)*_xlfn.NORM.S.INV(RAND()))</f>
        <v>203.72778586062213</v>
      </c>
      <c r="EP90">
        <f ca="1">EO90*EXP(($C$6-0.5*$C$4^2)*$C$5+$C$4*SQRT($C$5)*_xlfn.NORM.S.INV(RAND()))</f>
        <v>201.43492183644781</v>
      </c>
      <c r="EQ90">
        <f ca="1">EP90*EXP(($C$6-0.5*$C$4^2)*$C$5+$C$4*SQRT($C$5)*_xlfn.NORM.S.INV(RAND()))</f>
        <v>201.04797032063749</v>
      </c>
      <c r="ER90">
        <f ca="1">EQ90*EXP(($C$6-0.5*$C$4^2)*$C$5+$C$4*SQRT($C$5)*_xlfn.NORM.S.INV(RAND()))</f>
        <v>201.30972793367638</v>
      </c>
      <c r="ES90">
        <f ca="1">ER90*EXP(($C$6-0.5*$C$4^2)*$C$5+$C$4*SQRT($C$5)*_xlfn.NORM.S.INV(RAND()))</f>
        <v>196.8824985142692</v>
      </c>
      <c r="ET90">
        <f ca="1">ES90*EXP(($C$6-0.5*$C$4^2)*$C$5+$C$4*SQRT($C$5)*_xlfn.NORM.S.INV(RAND()))</f>
        <v>196.8758989706559</v>
      </c>
      <c r="EU90">
        <f ca="1">ET90*EXP(($C$6-0.5*$C$4^2)*$C$5+$C$4*SQRT($C$5)*_xlfn.NORM.S.INV(RAND()))</f>
        <v>195.7179995353678</v>
      </c>
      <c r="EV90">
        <f ca="1">EU90*EXP(($C$6-0.5*$C$4^2)*$C$5+$C$4*SQRT($C$5)*_xlfn.NORM.S.INV(RAND()))</f>
        <v>190.20605989733815</v>
      </c>
      <c r="EW90">
        <f ca="1">EV90*EXP(($C$6-0.5*$C$4^2)*$C$5+$C$4*SQRT($C$5)*_xlfn.NORM.S.INV(RAND()))</f>
        <v>192.92302230455172</v>
      </c>
      <c r="EX90">
        <f ca="1">EW90*EXP(($C$6-0.5*$C$4^2)*$C$5+$C$4*SQRT($C$5)*_xlfn.NORM.S.INV(RAND()))</f>
        <v>194.56164800217837</v>
      </c>
      <c r="EY90">
        <f ca="1">EX90*EXP(($C$6-0.5*$C$4^2)*$C$5+$C$4*SQRT($C$5)*_xlfn.NORM.S.INV(RAND()))</f>
        <v>198.73780291369039</v>
      </c>
      <c r="EZ90">
        <f ca="1">EY90*EXP(($C$6-0.5*$C$4^2)*$C$5+$C$4*SQRT($C$5)*_xlfn.NORM.S.INV(RAND()))</f>
        <v>202.32190937633143</v>
      </c>
      <c r="FA90">
        <f ca="1">EZ90*EXP(($C$6-0.5*$C$4^2)*$C$5+$C$4*SQRT($C$5)*_xlfn.NORM.S.INV(RAND()))</f>
        <v>201.68416096413031</v>
      </c>
      <c r="FB90">
        <f ca="1">FA90*EXP(($C$6-0.5*$C$4^2)*$C$5+$C$4*SQRT($C$5)*_xlfn.NORM.S.INV(RAND()))</f>
        <v>203.72258400065417</v>
      </c>
      <c r="FC90">
        <f ca="1">FB90*EXP(($C$6-0.5*$C$4^2)*$C$5+$C$4*SQRT($C$5)*_xlfn.NORM.S.INV(RAND()))</f>
        <v>203.88413519729883</v>
      </c>
      <c r="FD90">
        <f ca="1">FC90*EXP(($C$6-0.5*$C$4^2)*$C$5+$C$4*SQRT($C$5)*_xlfn.NORM.S.INV(RAND()))</f>
        <v>202.77047787648306</v>
      </c>
      <c r="FE90">
        <f ca="1">FD90*EXP(($C$6-0.5*$C$4^2)*$C$5+$C$4*SQRT($C$5)*_xlfn.NORM.S.INV(RAND()))</f>
        <v>201.53113859644566</v>
      </c>
      <c r="FF90">
        <f ca="1">FE90*EXP(($C$6-0.5*$C$4^2)*$C$5+$C$4*SQRT($C$5)*_xlfn.NORM.S.INV(RAND()))</f>
        <v>201.56600316186865</v>
      </c>
      <c r="FG90">
        <f ca="1">FF90*EXP(($C$6-0.5*$C$4^2)*$C$5+$C$4*SQRT($C$5)*_xlfn.NORM.S.INV(RAND()))</f>
        <v>209.47549378136881</v>
      </c>
      <c r="FH90">
        <f ca="1">FG90*EXP(($C$6-0.5*$C$4^2)*$C$5+$C$4*SQRT($C$5)*_xlfn.NORM.S.INV(RAND()))</f>
        <v>210.69281943803773</v>
      </c>
      <c r="FI90">
        <f ca="1">FH90*EXP(($C$6-0.5*$C$4^2)*$C$5+$C$4*SQRT($C$5)*_xlfn.NORM.S.INV(RAND()))</f>
        <v>209.55215536494606</v>
      </c>
      <c r="FJ90">
        <f ca="1">FI90*EXP(($C$6-0.5*$C$4^2)*$C$5+$C$4*SQRT($C$5)*_xlfn.NORM.S.INV(RAND()))</f>
        <v>203.51682907904083</v>
      </c>
      <c r="FK90">
        <f ca="1">FJ90*EXP(($C$6-0.5*$C$4^2)*$C$5+$C$4*SQRT($C$5)*_xlfn.NORM.S.INV(RAND()))</f>
        <v>200.42193556519911</v>
      </c>
      <c r="FL90">
        <f ca="1">FK90*EXP(($C$6-0.5*$C$4^2)*$C$5+$C$4*SQRT($C$5)*_xlfn.NORM.S.INV(RAND()))</f>
        <v>197.43989551121118</v>
      </c>
      <c r="FM90">
        <f ca="1">FL90*EXP(($C$6-0.5*$C$4^2)*$C$5+$C$4*SQRT($C$5)*_xlfn.NORM.S.INV(RAND()))</f>
        <v>198.03759888284657</v>
      </c>
      <c r="FN90">
        <f ca="1">FM90*EXP(($C$6-0.5*$C$4^2)*$C$5+$C$4*SQRT($C$5)*_xlfn.NORM.S.INV(RAND()))</f>
        <v>200.96655404484204</v>
      </c>
      <c r="FO90">
        <f ca="1">FN90*EXP(($C$6-0.5*$C$4^2)*$C$5+$C$4*SQRT($C$5)*_xlfn.NORM.S.INV(RAND()))</f>
        <v>203.47954605315098</v>
      </c>
      <c r="FP90">
        <f ca="1">FO90*EXP(($C$6-0.5*$C$4^2)*$C$5+$C$4*SQRT($C$5)*_xlfn.NORM.S.INV(RAND()))</f>
        <v>203.80237667861323</v>
      </c>
      <c r="FQ90">
        <f ca="1">FP90*EXP(($C$6-0.5*$C$4^2)*$C$5+$C$4*SQRT($C$5)*_xlfn.NORM.S.INV(RAND()))</f>
        <v>206.35960821150474</v>
      </c>
      <c r="FR90">
        <f ca="1">FQ90*EXP(($C$6-0.5*$C$4^2)*$C$5+$C$4*SQRT($C$5)*_xlfn.NORM.S.INV(RAND()))</f>
        <v>211.0217860255259</v>
      </c>
      <c r="FS90">
        <f ca="1">FR90*EXP(($C$6-0.5*$C$4^2)*$C$5+$C$4*SQRT($C$5)*_xlfn.NORM.S.INV(RAND()))</f>
        <v>210.51430758620745</v>
      </c>
      <c r="FT90">
        <f ca="1">FS90*EXP(($C$6-0.5*$C$4^2)*$C$5+$C$4*SQRT($C$5)*_xlfn.NORM.S.INV(RAND()))</f>
        <v>204.35151628218011</v>
      </c>
      <c r="FU90">
        <f ca="1">FT90*EXP(($C$6-0.5*$C$4^2)*$C$5+$C$4*SQRT($C$5)*_xlfn.NORM.S.INV(RAND()))</f>
        <v>204.46000762714135</v>
      </c>
      <c r="FV90">
        <f ca="1">FU90*EXP(($C$6-0.5*$C$4^2)*$C$5+$C$4*SQRT($C$5)*_xlfn.NORM.S.INV(RAND()))</f>
        <v>198.85638974662672</v>
      </c>
      <c r="FW90">
        <f ca="1">FV90*EXP(($C$6-0.5*$C$4^2)*$C$5+$C$4*SQRT($C$5)*_xlfn.NORM.S.INV(RAND()))</f>
        <v>197.44714802787087</v>
      </c>
      <c r="FX90">
        <f ca="1">FW90*EXP(($C$6-0.5*$C$4^2)*$C$5+$C$4*SQRT($C$5)*_xlfn.NORM.S.INV(RAND()))</f>
        <v>197.94955832381004</v>
      </c>
      <c r="FY90">
        <f ca="1">FX90*EXP(($C$6-0.5*$C$4^2)*$C$5+$C$4*SQRT($C$5)*_xlfn.NORM.S.INV(RAND()))</f>
        <v>200.03986517634277</v>
      </c>
      <c r="FZ90">
        <f ca="1">FY90*EXP(($C$6-0.5*$C$4^2)*$C$5+$C$4*SQRT($C$5)*_xlfn.NORM.S.INV(RAND()))</f>
        <v>194.57369611487258</v>
      </c>
      <c r="GA90">
        <f ca="1">FZ90*EXP(($C$6-0.5*$C$4^2)*$C$5+$C$4*SQRT($C$5)*_xlfn.NORM.S.INV(RAND()))</f>
        <v>194.32479064763621</v>
      </c>
      <c r="GB90">
        <f ca="1">GA90*EXP(($C$6-0.5*$C$4^2)*$C$5+$C$4*SQRT($C$5)*_xlfn.NORM.S.INV(RAND()))</f>
        <v>195.36144545595241</v>
      </c>
      <c r="GC90">
        <f ca="1">GB90*EXP(($C$6-0.5*$C$4^2)*$C$5+$C$4*SQRT($C$5)*_xlfn.NORM.S.INV(RAND()))</f>
        <v>196.87693336202366</v>
      </c>
      <c r="GD90">
        <f ca="1">GC90*EXP(($C$6-0.5*$C$4^2)*$C$5+$C$4*SQRT($C$5)*_xlfn.NORM.S.INV(RAND()))</f>
        <v>195.32882104688687</v>
      </c>
      <c r="GE90">
        <f ca="1">GD90*EXP(($C$6-0.5*$C$4^2)*$C$5+$C$4*SQRT($C$5)*_xlfn.NORM.S.INV(RAND()))</f>
        <v>189.53519157199906</v>
      </c>
      <c r="GF90">
        <f ca="1">GE90*EXP(($C$6-0.5*$C$4^2)*$C$5+$C$4*SQRT($C$5)*_xlfn.NORM.S.INV(RAND()))</f>
        <v>186.13431537512881</v>
      </c>
      <c r="GG90">
        <f ca="1">GF90*EXP(($C$6-0.5*$C$4^2)*$C$5+$C$4*SQRT($C$5)*_xlfn.NORM.S.INV(RAND()))</f>
        <v>188.95320125617124</v>
      </c>
      <c r="GH90">
        <f ca="1">GG90*EXP(($C$6-0.5*$C$4^2)*$C$5+$C$4*SQRT($C$5)*_xlfn.NORM.S.INV(RAND()))</f>
        <v>188.70333891496708</v>
      </c>
      <c r="GI90">
        <f ca="1">GH90*EXP(($C$6-0.5*$C$4^2)*$C$5+$C$4*SQRT($C$5)*_xlfn.NORM.S.INV(RAND()))</f>
        <v>182.97716008332378</v>
      </c>
      <c r="GJ90">
        <f ca="1">GI90*EXP(($C$6-0.5*$C$4^2)*$C$5+$C$4*SQRT($C$5)*_xlfn.NORM.S.INV(RAND()))</f>
        <v>178.91722318424388</v>
      </c>
      <c r="GK90">
        <f ca="1">GJ90*EXP(($C$6-0.5*$C$4^2)*$C$5+$C$4*SQRT($C$5)*_xlfn.NORM.S.INV(RAND()))</f>
        <v>172.93059306272755</v>
      </c>
      <c r="GL90">
        <f ca="1">GK90*EXP(($C$6-0.5*$C$4^2)*$C$5+$C$4*SQRT($C$5)*_xlfn.NORM.S.INV(RAND()))</f>
        <v>174.89297337159257</v>
      </c>
      <c r="GM90">
        <f ca="1">GL90*EXP(($C$6-0.5*$C$4^2)*$C$5+$C$4*SQRT($C$5)*_xlfn.NORM.S.INV(RAND()))</f>
        <v>179.63492297375265</v>
      </c>
      <c r="GN90">
        <f ca="1">GM90*EXP(($C$6-0.5*$C$4^2)*$C$5+$C$4*SQRT($C$5)*_xlfn.NORM.S.INV(RAND()))</f>
        <v>181.22438307473564</v>
      </c>
      <c r="GO90">
        <f ca="1">GN90*EXP(($C$6-0.5*$C$4^2)*$C$5+$C$4*SQRT($C$5)*_xlfn.NORM.S.INV(RAND()))</f>
        <v>185.51374243125949</v>
      </c>
      <c r="GP90">
        <f ca="1">GO90*EXP(($C$6-0.5*$C$4^2)*$C$5+$C$4*SQRT($C$5)*_xlfn.NORM.S.INV(RAND()))</f>
        <v>188.29948590557569</v>
      </c>
      <c r="GQ90">
        <f ca="1">GP90*EXP(($C$6-0.5*$C$4^2)*$C$5+$C$4*SQRT($C$5)*_xlfn.NORM.S.INV(RAND()))</f>
        <v>189.16953010179589</v>
      </c>
      <c r="GR90">
        <f ca="1">GQ90*EXP(($C$6-0.5*$C$4^2)*$C$5+$C$4*SQRT($C$5)*_xlfn.NORM.S.INV(RAND()))</f>
        <v>191.61905145331224</v>
      </c>
      <c r="GS90">
        <f ca="1">GR90*EXP(($C$6-0.5*$C$4^2)*$C$5+$C$4*SQRT($C$5)*_xlfn.NORM.S.INV(RAND()))</f>
        <v>195.47137526680439</v>
      </c>
      <c r="GT90">
        <f ca="1">GS90*EXP(($C$6-0.5*$C$4^2)*$C$5+$C$4*SQRT($C$5)*_xlfn.NORM.S.INV(RAND()))</f>
        <v>200.95529025833775</v>
      </c>
      <c r="GU90">
        <f ca="1">GT90*EXP(($C$6-0.5*$C$4^2)*$C$5+$C$4*SQRT($C$5)*_xlfn.NORM.S.INV(RAND()))</f>
        <v>202.58131840826212</v>
      </c>
      <c r="GV90">
        <f ca="1">GU90*EXP(($C$6-0.5*$C$4^2)*$C$5+$C$4*SQRT($C$5)*_xlfn.NORM.S.INV(RAND()))</f>
        <v>200.1536465168731</v>
      </c>
      <c r="GW90">
        <f ca="1">GV90*EXP(($C$6-0.5*$C$4^2)*$C$5+$C$4*SQRT($C$5)*_xlfn.NORM.S.INV(RAND()))</f>
        <v>207.22364190185604</v>
      </c>
      <c r="GX90">
        <f ca="1">GW90*EXP(($C$6-0.5*$C$4^2)*$C$5+$C$4*SQRT($C$5)*_xlfn.NORM.S.INV(RAND()))</f>
        <v>204.92406157053384</v>
      </c>
      <c r="GY90" s="26">
        <f t="shared" ca="1" si="2"/>
        <v>0</v>
      </c>
      <c r="GZ90">
        <f ca="1">GY90*EXP(-$C$6*$C$7)</f>
        <v>0</v>
      </c>
      <c r="HA90" s="26">
        <f t="shared" ca="1" si="3"/>
        <v>44.924061570533837</v>
      </c>
      <c r="HB90" s="26">
        <f ca="1">HA90*EXP(-$C$6*$C$7)</f>
        <v>44.779539227625762</v>
      </c>
    </row>
    <row r="91" spans="6:210" x14ac:dyDescent="0.35">
      <c r="F91" s="26">
        <f>F90</f>
        <v>156.69999999999999</v>
      </c>
      <c r="G91">
        <f ca="1">F91*EXP(($C$6-0.5*$C$4^2)*$C$5+$C$4*SQRT($C$5)*_xlfn.NORM.S.INV(RAND()))</f>
        <v>153.6819260931712</v>
      </c>
      <c r="H91">
        <f ca="1">G91*EXP(($C$6-0.5*$C$4^2)*$C$5+$C$4*SQRT($C$5)*_xlfn.NORM.S.INV(RAND()))</f>
        <v>151.83980150718918</v>
      </c>
      <c r="I91">
        <f ca="1">H91*EXP(($C$6-0.5*$C$4^2)*$C$5+$C$4*SQRT($C$5)*_xlfn.NORM.S.INV(RAND()))</f>
        <v>147.55061909310479</v>
      </c>
      <c r="J91">
        <f ca="1">I91*EXP(($C$6-0.5*$C$4^2)*$C$5+$C$4*SQRT($C$5)*_xlfn.NORM.S.INV(RAND()))</f>
        <v>141.02170517137938</v>
      </c>
      <c r="K91">
        <f ca="1">J91*EXP(($C$6-0.5*$C$4^2)*$C$5+$C$4*SQRT($C$5)*_xlfn.NORM.S.INV(RAND()))</f>
        <v>139.50578208117938</v>
      </c>
      <c r="L91">
        <f ca="1">K91*EXP(($C$6-0.5*$C$4^2)*$C$5+$C$4*SQRT($C$5)*_xlfn.NORM.S.INV(RAND()))</f>
        <v>140.69469684400406</v>
      </c>
      <c r="M91">
        <f ca="1">L91*EXP(($C$6-0.5*$C$4^2)*$C$5+$C$4*SQRT($C$5)*_xlfn.NORM.S.INV(RAND()))</f>
        <v>138.44158865661447</v>
      </c>
      <c r="N91">
        <f ca="1">M91*EXP(($C$6-0.5*$C$4^2)*$C$5+$C$4*SQRT($C$5)*_xlfn.NORM.S.INV(RAND()))</f>
        <v>140.95333463024787</v>
      </c>
      <c r="O91">
        <f ca="1">N91*EXP(($C$6-0.5*$C$4^2)*$C$5+$C$4*SQRT($C$5)*_xlfn.NORM.S.INV(RAND()))</f>
        <v>142.61890487116329</v>
      </c>
      <c r="P91">
        <f ca="1">O91*EXP(($C$6-0.5*$C$4^2)*$C$5+$C$4*SQRT($C$5)*_xlfn.NORM.S.INV(RAND()))</f>
        <v>143.95584521007049</v>
      </c>
      <c r="Q91">
        <f ca="1">P91*EXP(($C$6-0.5*$C$4^2)*$C$5+$C$4*SQRT($C$5)*_xlfn.NORM.S.INV(RAND()))</f>
        <v>141.70576135774891</v>
      </c>
      <c r="R91">
        <f ca="1">Q91*EXP(($C$6-0.5*$C$4^2)*$C$5+$C$4*SQRT($C$5)*_xlfn.NORM.S.INV(RAND()))</f>
        <v>140.41058635871289</v>
      </c>
      <c r="S91">
        <f ca="1">R91*EXP(($C$6-0.5*$C$4^2)*$C$5+$C$4*SQRT($C$5)*_xlfn.NORM.S.INV(RAND()))</f>
        <v>133.7923698364491</v>
      </c>
      <c r="T91">
        <f ca="1">S91*EXP(($C$6-0.5*$C$4^2)*$C$5+$C$4*SQRT($C$5)*_xlfn.NORM.S.INV(RAND()))</f>
        <v>135.72396007387763</v>
      </c>
      <c r="U91">
        <f ca="1">T91*EXP(($C$6-0.5*$C$4^2)*$C$5+$C$4*SQRT($C$5)*_xlfn.NORM.S.INV(RAND()))</f>
        <v>138.14025031563756</v>
      </c>
      <c r="V91">
        <f ca="1">U91*EXP(($C$6-0.5*$C$4^2)*$C$5+$C$4*SQRT($C$5)*_xlfn.NORM.S.INV(RAND()))</f>
        <v>135.44784873795808</v>
      </c>
      <c r="W91">
        <f ca="1">V91*EXP(($C$6-0.5*$C$4^2)*$C$5+$C$4*SQRT($C$5)*_xlfn.NORM.S.INV(RAND()))</f>
        <v>136.74033812864033</v>
      </c>
      <c r="X91">
        <f ca="1">W91*EXP(($C$6-0.5*$C$4^2)*$C$5+$C$4*SQRT($C$5)*_xlfn.NORM.S.INV(RAND()))</f>
        <v>137.61377164798577</v>
      </c>
      <c r="Y91">
        <f ca="1">X91*EXP(($C$6-0.5*$C$4^2)*$C$5+$C$4*SQRT($C$5)*_xlfn.NORM.S.INV(RAND()))</f>
        <v>138.58964845142293</v>
      </c>
      <c r="Z91">
        <f ca="1">Y91*EXP(($C$6-0.5*$C$4^2)*$C$5+$C$4*SQRT($C$5)*_xlfn.NORM.S.INV(RAND()))</f>
        <v>141.68422383995812</v>
      </c>
      <c r="AA91">
        <f ca="1">Z91*EXP(($C$6-0.5*$C$4^2)*$C$5+$C$4*SQRT($C$5)*_xlfn.NORM.S.INV(RAND()))</f>
        <v>139.21015340333102</v>
      </c>
      <c r="AB91">
        <f ca="1">AA91*EXP(($C$6-0.5*$C$4^2)*$C$5+$C$4*SQRT($C$5)*_xlfn.NORM.S.INV(RAND()))</f>
        <v>142.09231656083836</v>
      </c>
      <c r="AC91">
        <f ca="1">AB91*EXP(($C$6-0.5*$C$4^2)*$C$5+$C$4*SQRT($C$5)*_xlfn.NORM.S.INV(RAND()))</f>
        <v>142.77932617132177</v>
      </c>
      <c r="AD91">
        <f ca="1">AC91*EXP(($C$6-0.5*$C$4^2)*$C$5+$C$4*SQRT($C$5)*_xlfn.NORM.S.INV(RAND()))</f>
        <v>139.74549936766977</v>
      </c>
      <c r="AE91">
        <f ca="1">AD91*EXP(($C$6-0.5*$C$4^2)*$C$5+$C$4*SQRT($C$5)*_xlfn.NORM.S.INV(RAND()))</f>
        <v>138.01629317760535</v>
      </c>
      <c r="AF91">
        <f ca="1">AE91*EXP(($C$6-0.5*$C$4^2)*$C$5+$C$4*SQRT($C$5)*_xlfn.NORM.S.INV(RAND()))</f>
        <v>137.68796741337758</v>
      </c>
      <c r="AG91">
        <f ca="1">AF91*EXP(($C$6-0.5*$C$4^2)*$C$5+$C$4*SQRT($C$5)*_xlfn.NORM.S.INV(RAND()))</f>
        <v>134.12223964039353</v>
      </c>
      <c r="AH91">
        <f ca="1">AG91*EXP(($C$6-0.5*$C$4^2)*$C$5+$C$4*SQRT($C$5)*_xlfn.NORM.S.INV(RAND()))</f>
        <v>134.78412660767515</v>
      </c>
      <c r="AI91">
        <f ca="1">AH91*EXP(($C$6-0.5*$C$4^2)*$C$5+$C$4*SQRT($C$5)*_xlfn.NORM.S.INV(RAND()))</f>
        <v>137.25721143826433</v>
      </c>
      <c r="AJ91">
        <f ca="1">AI91*EXP(($C$6-0.5*$C$4^2)*$C$5+$C$4*SQRT($C$5)*_xlfn.NORM.S.INV(RAND()))</f>
        <v>140.12371766853408</v>
      </c>
      <c r="AK91">
        <f ca="1">AJ91*EXP(($C$6-0.5*$C$4^2)*$C$5+$C$4*SQRT($C$5)*_xlfn.NORM.S.INV(RAND()))</f>
        <v>139.9661646239895</v>
      </c>
      <c r="AL91">
        <f ca="1">AK91*EXP(($C$6-0.5*$C$4^2)*$C$5+$C$4*SQRT($C$5)*_xlfn.NORM.S.INV(RAND()))</f>
        <v>137.9978357150091</v>
      </c>
      <c r="AM91">
        <f ca="1">AL91*EXP(($C$6-0.5*$C$4^2)*$C$5+$C$4*SQRT($C$5)*_xlfn.NORM.S.INV(RAND()))</f>
        <v>135.31600508492065</v>
      </c>
      <c r="AN91">
        <f ca="1">AM91*EXP(($C$6-0.5*$C$4^2)*$C$5+$C$4*SQRT($C$5)*_xlfn.NORM.S.INV(RAND()))</f>
        <v>131.75347633619103</v>
      </c>
      <c r="AO91">
        <f ca="1">AN91*EXP(($C$6-0.5*$C$4^2)*$C$5+$C$4*SQRT($C$5)*_xlfn.NORM.S.INV(RAND()))</f>
        <v>136.22900316121274</v>
      </c>
      <c r="AP91">
        <f ca="1">AO91*EXP(($C$6-0.5*$C$4^2)*$C$5+$C$4*SQRT($C$5)*_xlfn.NORM.S.INV(RAND()))</f>
        <v>133.24059668354741</v>
      </c>
      <c r="AQ91">
        <f ca="1">AP91*EXP(($C$6-0.5*$C$4^2)*$C$5+$C$4*SQRT($C$5)*_xlfn.NORM.S.INV(RAND()))</f>
        <v>130.1953526104937</v>
      </c>
      <c r="AR91">
        <f ca="1">AQ91*EXP(($C$6-0.5*$C$4^2)*$C$5+$C$4*SQRT($C$5)*_xlfn.NORM.S.INV(RAND()))</f>
        <v>128.63937056828621</v>
      </c>
      <c r="AS91">
        <f ca="1">AR91*EXP(($C$6-0.5*$C$4^2)*$C$5+$C$4*SQRT($C$5)*_xlfn.NORM.S.INV(RAND()))</f>
        <v>124.69185702500695</v>
      </c>
      <c r="AT91">
        <f ca="1">AS91*EXP(($C$6-0.5*$C$4^2)*$C$5+$C$4*SQRT($C$5)*_xlfn.NORM.S.INV(RAND()))</f>
        <v>123.60121455956624</v>
      </c>
      <c r="AU91">
        <f ca="1">AT91*EXP(($C$6-0.5*$C$4^2)*$C$5+$C$4*SQRT($C$5)*_xlfn.NORM.S.INV(RAND()))</f>
        <v>123.34937486204598</v>
      </c>
      <c r="AV91">
        <f ca="1">AU91*EXP(($C$6-0.5*$C$4^2)*$C$5+$C$4*SQRT($C$5)*_xlfn.NORM.S.INV(RAND()))</f>
        <v>125.26462989364816</v>
      </c>
      <c r="AW91">
        <f ca="1">AV91*EXP(($C$6-0.5*$C$4^2)*$C$5+$C$4*SQRT($C$5)*_xlfn.NORM.S.INV(RAND()))</f>
        <v>124.4210182637582</v>
      </c>
      <c r="AX91">
        <f ca="1">AW91*EXP(($C$6-0.5*$C$4^2)*$C$5+$C$4*SQRT($C$5)*_xlfn.NORM.S.INV(RAND()))</f>
        <v>124.27308668696445</v>
      </c>
      <c r="AY91">
        <f ca="1">AX91*EXP(($C$6-0.5*$C$4^2)*$C$5+$C$4*SQRT($C$5)*_xlfn.NORM.S.INV(RAND()))</f>
        <v>126.19569224062876</v>
      </c>
      <c r="AZ91">
        <f ca="1">AY91*EXP(($C$6-0.5*$C$4^2)*$C$5+$C$4*SQRT($C$5)*_xlfn.NORM.S.INV(RAND()))</f>
        <v>126.72338559833329</v>
      </c>
      <c r="BA91">
        <f ca="1">AZ91*EXP(($C$6-0.5*$C$4^2)*$C$5+$C$4*SQRT($C$5)*_xlfn.NORM.S.INV(RAND()))</f>
        <v>125.83231858111708</v>
      </c>
      <c r="BB91">
        <f ca="1">BA91*EXP(($C$6-0.5*$C$4^2)*$C$5+$C$4*SQRT($C$5)*_xlfn.NORM.S.INV(RAND()))</f>
        <v>125.71810198239039</v>
      </c>
      <c r="BC91">
        <f ca="1">BB91*EXP(($C$6-0.5*$C$4^2)*$C$5+$C$4*SQRT($C$5)*_xlfn.NORM.S.INV(RAND()))</f>
        <v>131.0536848735093</v>
      </c>
      <c r="BD91">
        <f ca="1">BC91*EXP(($C$6-0.5*$C$4^2)*$C$5+$C$4*SQRT($C$5)*_xlfn.NORM.S.INV(RAND()))</f>
        <v>129.48296734707333</v>
      </c>
      <c r="BE91">
        <f ca="1">BD91*EXP(($C$6-0.5*$C$4^2)*$C$5+$C$4*SQRT($C$5)*_xlfn.NORM.S.INV(RAND()))</f>
        <v>129.27202439070246</v>
      </c>
      <c r="BF91">
        <f ca="1">BE91*EXP(($C$6-0.5*$C$4^2)*$C$5+$C$4*SQRT($C$5)*_xlfn.NORM.S.INV(RAND()))</f>
        <v>130.25846644266042</v>
      </c>
      <c r="BG91">
        <f ca="1">BF91*EXP(($C$6-0.5*$C$4^2)*$C$5+$C$4*SQRT($C$5)*_xlfn.NORM.S.INV(RAND()))</f>
        <v>131.28142479868413</v>
      </c>
      <c r="BH91">
        <f ca="1">BG91*EXP(($C$6-0.5*$C$4^2)*$C$5+$C$4*SQRT($C$5)*_xlfn.NORM.S.INV(RAND()))</f>
        <v>132.33179299282983</v>
      </c>
      <c r="BI91">
        <f ca="1">BH91*EXP(($C$6-0.5*$C$4^2)*$C$5+$C$4*SQRT($C$5)*_xlfn.NORM.S.INV(RAND()))</f>
        <v>132.83477227019782</v>
      </c>
      <c r="BJ91">
        <f ca="1">BI91*EXP(($C$6-0.5*$C$4^2)*$C$5+$C$4*SQRT($C$5)*_xlfn.NORM.S.INV(RAND()))</f>
        <v>130.32589175491432</v>
      </c>
      <c r="BK91">
        <f ca="1">BJ91*EXP(($C$6-0.5*$C$4^2)*$C$5+$C$4*SQRT($C$5)*_xlfn.NORM.S.INV(RAND()))</f>
        <v>127.88603468553893</v>
      </c>
      <c r="BL91">
        <f ca="1">BK91*EXP(($C$6-0.5*$C$4^2)*$C$5+$C$4*SQRT($C$5)*_xlfn.NORM.S.INV(RAND()))</f>
        <v>126.65306706715084</v>
      </c>
      <c r="BM91">
        <f ca="1">BL91*EXP(($C$6-0.5*$C$4^2)*$C$5+$C$4*SQRT($C$5)*_xlfn.NORM.S.INV(RAND()))</f>
        <v>122.86054080541595</v>
      </c>
      <c r="BN91">
        <f ca="1">BM91*EXP(($C$6-0.5*$C$4^2)*$C$5+$C$4*SQRT($C$5)*_xlfn.NORM.S.INV(RAND()))</f>
        <v>123.89256327680189</v>
      </c>
      <c r="BO91">
        <f ca="1">BN91*EXP(($C$6-0.5*$C$4^2)*$C$5+$C$4*SQRT($C$5)*_xlfn.NORM.S.INV(RAND()))</f>
        <v>123.60987311159371</v>
      </c>
      <c r="BP91">
        <f ca="1">BO91*EXP(($C$6-0.5*$C$4^2)*$C$5+$C$4*SQRT($C$5)*_xlfn.NORM.S.INV(RAND()))</f>
        <v>123.93042584341512</v>
      </c>
      <c r="BQ91">
        <f ca="1">BP91*EXP(($C$6-0.5*$C$4^2)*$C$5+$C$4*SQRT($C$5)*_xlfn.NORM.S.INV(RAND()))</f>
        <v>122.29550490500006</v>
      </c>
      <c r="BR91">
        <f ca="1">BQ91*EXP(($C$6-0.5*$C$4^2)*$C$5+$C$4*SQRT($C$5)*_xlfn.NORM.S.INV(RAND()))</f>
        <v>121.42615163244149</v>
      </c>
      <c r="BS91">
        <f ca="1">BR91*EXP(($C$6-0.5*$C$4^2)*$C$5+$C$4*SQRT($C$5)*_xlfn.NORM.S.INV(RAND()))</f>
        <v>117.93809785647417</v>
      </c>
      <c r="BT91">
        <f ca="1">BS91*EXP(($C$6-0.5*$C$4^2)*$C$5+$C$4*SQRT($C$5)*_xlfn.NORM.S.INV(RAND()))</f>
        <v>116.62101253415653</v>
      </c>
      <c r="BU91">
        <f ca="1">BT91*EXP(($C$6-0.5*$C$4^2)*$C$5+$C$4*SQRT($C$5)*_xlfn.NORM.S.INV(RAND()))</f>
        <v>115.38412203522358</v>
      </c>
      <c r="BV91">
        <f ca="1">BU91*EXP(($C$6-0.5*$C$4^2)*$C$5+$C$4*SQRT($C$5)*_xlfn.NORM.S.INV(RAND()))</f>
        <v>115.55451709488059</v>
      </c>
      <c r="BW91">
        <f ca="1">BV91*EXP(($C$6-0.5*$C$4^2)*$C$5+$C$4*SQRT($C$5)*_xlfn.NORM.S.INV(RAND()))</f>
        <v>116.00677983224799</v>
      </c>
      <c r="BX91">
        <f ca="1">BW91*EXP(($C$6-0.5*$C$4^2)*$C$5+$C$4*SQRT($C$5)*_xlfn.NORM.S.INV(RAND()))</f>
        <v>117.25058102247623</v>
      </c>
      <c r="BY91">
        <f ca="1">BX91*EXP(($C$6-0.5*$C$4^2)*$C$5+$C$4*SQRT($C$5)*_xlfn.NORM.S.INV(RAND()))</f>
        <v>117.56164619080033</v>
      </c>
      <c r="BZ91">
        <f ca="1">BY91*EXP(($C$6-0.5*$C$4^2)*$C$5+$C$4*SQRT($C$5)*_xlfn.NORM.S.INV(RAND()))</f>
        <v>118.46905177861746</v>
      </c>
      <c r="CA91">
        <f ca="1">BZ91*EXP(($C$6-0.5*$C$4^2)*$C$5+$C$4*SQRT($C$5)*_xlfn.NORM.S.INV(RAND()))</f>
        <v>117.34823952539676</v>
      </c>
      <c r="CB91">
        <f ca="1">CA91*EXP(($C$6-0.5*$C$4^2)*$C$5+$C$4*SQRT($C$5)*_xlfn.NORM.S.INV(RAND()))</f>
        <v>116.98506834539597</v>
      </c>
      <c r="CC91">
        <f ca="1">CB91*EXP(($C$6-0.5*$C$4^2)*$C$5+$C$4*SQRT($C$5)*_xlfn.NORM.S.INV(RAND()))</f>
        <v>115.85781894186415</v>
      </c>
      <c r="CD91">
        <f ca="1">CC91*EXP(($C$6-0.5*$C$4^2)*$C$5+$C$4*SQRT($C$5)*_xlfn.NORM.S.INV(RAND()))</f>
        <v>117.64995055255092</v>
      </c>
      <c r="CE91">
        <f ca="1">CD91*EXP(($C$6-0.5*$C$4^2)*$C$5+$C$4*SQRT($C$5)*_xlfn.NORM.S.INV(RAND()))</f>
        <v>117.09919011446765</v>
      </c>
      <c r="CF91">
        <f ca="1">CE91*EXP(($C$6-0.5*$C$4^2)*$C$5+$C$4*SQRT($C$5)*_xlfn.NORM.S.INV(RAND()))</f>
        <v>117.13094619117616</v>
      </c>
      <c r="CG91">
        <f ca="1">CF91*EXP(($C$6-0.5*$C$4^2)*$C$5+$C$4*SQRT($C$5)*_xlfn.NORM.S.INV(RAND()))</f>
        <v>115.9278559596388</v>
      </c>
      <c r="CH91">
        <f ca="1">CG91*EXP(($C$6-0.5*$C$4^2)*$C$5+$C$4*SQRT($C$5)*_xlfn.NORM.S.INV(RAND()))</f>
        <v>115.55148628043828</v>
      </c>
      <c r="CI91">
        <f ca="1">CH91*EXP(($C$6-0.5*$C$4^2)*$C$5+$C$4*SQRT($C$5)*_xlfn.NORM.S.INV(RAND()))</f>
        <v>117.49082496708917</v>
      </c>
      <c r="CJ91">
        <f ca="1">CI91*EXP(($C$6-0.5*$C$4^2)*$C$5+$C$4*SQRT($C$5)*_xlfn.NORM.S.INV(RAND()))</f>
        <v>119.84120278341319</v>
      </c>
      <c r="CK91">
        <f ca="1">CJ91*EXP(($C$6-0.5*$C$4^2)*$C$5+$C$4*SQRT($C$5)*_xlfn.NORM.S.INV(RAND()))</f>
        <v>122.62876917354379</v>
      </c>
      <c r="CL91">
        <f ca="1">CK91*EXP(($C$6-0.5*$C$4^2)*$C$5+$C$4*SQRT($C$5)*_xlfn.NORM.S.INV(RAND()))</f>
        <v>124.66759536231595</v>
      </c>
      <c r="CM91">
        <f ca="1">CL91*EXP(($C$6-0.5*$C$4^2)*$C$5+$C$4*SQRT($C$5)*_xlfn.NORM.S.INV(RAND()))</f>
        <v>128.94476310090096</v>
      </c>
      <c r="CN91">
        <f ca="1">CM91*EXP(($C$6-0.5*$C$4^2)*$C$5+$C$4*SQRT($C$5)*_xlfn.NORM.S.INV(RAND()))</f>
        <v>128.33188291611029</v>
      </c>
      <c r="CO91">
        <f ca="1">CN91*EXP(($C$6-0.5*$C$4^2)*$C$5+$C$4*SQRT($C$5)*_xlfn.NORM.S.INV(RAND()))</f>
        <v>127.29291502109264</v>
      </c>
      <c r="CP91">
        <f ca="1">CO91*EXP(($C$6-0.5*$C$4^2)*$C$5+$C$4*SQRT($C$5)*_xlfn.NORM.S.INV(RAND()))</f>
        <v>128.81805409857222</v>
      </c>
      <c r="CQ91">
        <f ca="1">CP91*EXP(($C$6-0.5*$C$4^2)*$C$5+$C$4*SQRT($C$5)*_xlfn.NORM.S.INV(RAND()))</f>
        <v>129.10703184384496</v>
      </c>
      <c r="CR91">
        <f ca="1">CQ91*EXP(($C$6-0.5*$C$4^2)*$C$5+$C$4*SQRT($C$5)*_xlfn.NORM.S.INV(RAND()))</f>
        <v>129.37831039722198</v>
      </c>
      <c r="CS91">
        <f ca="1">CR91*EXP(($C$6-0.5*$C$4^2)*$C$5+$C$4*SQRT($C$5)*_xlfn.NORM.S.INV(RAND()))</f>
        <v>130.68973351388783</v>
      </c>
      <c r="CT91">
        <f ca="1">CS91*EXP(($C$6-0.5*$C$4^2)*$C$5+$C$4*SQRT($C$5)*_xlfn.NORM.S.INV(RAND()))</f>
        <v>133.87891040308716</v>
      </c>
      <c r="CU91">
        <f ca="1">CT91*EXP(($C$6-0.5*$C$4^2)*$C$5+$C$4*SQRT($C$5)*_xlfn.NORM.S.INV(RAND()))</f>
        <v>138.32679948492708</v>
      </c>
      <c r="CV91">
        <f ca="1">CU91*EXP(($C$6-0.5*$C$4^2)*$C$5+$C$4*SQRT($C$5)*_xlfn.NORM.S.INV(RAND()))</f>
        <v>132.57942724127224</v>
      </c>
      <c r="CW91">
        <f ca="1">CV91*EXP(($C$6-0.5*$C$4^2)*$C$5+$C$4*SQRT($C$5)*_xlfn.NORM.S.INV(RAND()))</f>
        <v>135.07296385312642</v>
      </c>
      <c r="CX91">
        <f ca="1">CW91*EXP(($C$6-0.5*$C$4^2)*$C$5+$C$4*SQRT($C$5)*_xlfn.NORM.S.INV(RAND()))</f>
        <v>133.61305618605127</v>
      </c>
      <c r="CY91">
        <f ca="1">CX91*EXP(($C$6-0.5*$C$4^2)*$C$5+$C$4*SQRT($C$5)*_xlfn.NORM.S.INV(RAND()))</f>
        <v>132.35473806727759</v>
      </c>
      <c r="CZ91">
        <f ca="1">CY91*EXP(($C$6-0.5*$C$4^2)*$C$5+$C$4*SQRT($C$5)*_xlfn.NORM.S.INV(RAND()))</f>
        <v>131.31606000549957</v>
      </c>
      <c r="DA91">
        <f ca="1">CZ91*EXP(($C$6-0.5*$C$4^2)*$C$5+$C$4*SQRT($C$5)*_xlfn.NORM.S.INV(RAND()))</f>
        <v>130.54669510956231</v>
      </c>
      <c r="DB91">
        <f ca="1">DA91*EXP(($C$6-0.5*$C$4^2)*$C$5+$C$4*SQRT($C$5)*_xlfn.NORM.S.INV(RAND()))</f>
        <v>133.10789669404903</v>
      </c>
      <c r="DC91">
        <f ca="1">DB91*EXP(($C$6-0.5*$C$4^2)*$C$5+$C$4*SQRT($C$5)*_xlfn.NORM.S.INV(RAND()))</f>
        <v>132.17978700806017</v>
      </c>
      <c r="DD91">
        <f ca="1">DC91*EXP(($C$6-0.5*$C$4^2)*$C$5+$C$4*SQRT($C$5)*_xlfn.NORM.S.INV(RAND()))</f>
        <v>131.65336323950675</v>
      </c>
      <c r="DE91">
        <f ca="1">DD91*EXP(($C$6-0.5*$C$4^2)*$C$5+$C$4*SQRT($C$5)*_xlfn.NORM.S.INV(RAND()))</f>
        <v>131.01377657741628</v>
      </c>
      <c r="DF91">
        <f ca="1">DE91*EXP(($C$6-0.5*$C$4^2)*$C$5+$C$4*SQRT($C$5)*_xlfn.NORM.S.INV(RAND()))</f>
        <v>131.68054557435977</v>
      </c>
      <c r="DG91">
        <f ca="1">DF91*EXP(($C$6-0.5*$C$4^2)*$C$5+$C$4*SQRT($C$5)*_xlfn.NORM.S.INV(RAND()))</f>
        <v>132.40300920275504</v>
      </c>
      <c r="DH91">
        <f ca="1">DG91*EXP(($C$6-0.5*$C$4^2)*$C$5+$C$4*SQRT($C$5)*_xlfn.NORM.S.INV(RAND()))</f>
        <v>124.64410658214747</v>
      </c>
      <c r="DI91">
        <f ca="1">DH91*EXP(($C$6-0.5*$C$4^2)*$C$5+$C$4*SQRT($C$5)*_xlfn.NORM.S.INV(RAND()))</f>
        <v>130.63409858428082</v>
      </c>
      <c r="DJ91">
        <f ca="1">DI91*EXP(($C$6-0.5*$C$4^2)*$C$5+$C$4*SQRT($C$5)*_xlfn.NORM.S.INV(RAND()))</f>
        <v>129.35881974857577</v>
      </c>
      <c r="DK91">
        <f ca="1">DJ91*EXP(($C$6-0.5*$C$4^2)*$C$5+$C$4*SQRT($C$5)*_xlfn.NORM.S.INV(RAND()))</f>
        <v>126.04493994095824</v>
      </c>
      <c r="DL91">
        <f ca="1">DK91*EXP(($C$6-0.5*$C$4^2)*$C$5+$C$4*SQRT($C$5)*_xlfn.NORM.S.INV(RAND()))</f>
        <v>125.11245566975765</v>
      </c>
      <c r="DM91">
        <f ca="1">DL91*EXP(($C$6-0.5*$C$4^2)*$C$5+$C$4*SQRT($C$5)*_xlfn.NORM.S.INV(RAND()))</f>
        <v>123.69101619283444</v>
      </c>
      <c r="DN91">
        <f ca="1">DM91*EXP(($C$6-0.5*$C$4^2)*$C$5+$C$4*SQRT($C$5)*_xlfn.NORM.S.INV(RAND()))</f>
        <v>122.93309427407847</v>
      </c>
      <c r="DO91">
        <f ca="1">DN91*EXP(($C$6-0.5*$C$4^2)*$C$5+$C$4*SQRT($C$5)*_xlfn.NORM.S.INV(RAND()))</f>
        <v>127.88780254956082</v>
      </c>
      <c r="DP91">
        <f ca="1">DO91*EXP(($C$6-0.5*$C$4^2)*$C$5+$C$4*SQRT($C$5)*_xlfn.NORM.S.INV(RAND()))</f>
        <v>129.97981753920547</v>
      </c>
      <c r="DQ91">
        <f ca="1">DP91*EXP(($C$6-0.5*$C$4^2)*$C$5+$C$4*SQRT($C$5)*_xlfn.NORM.S.INV(RAND()))</f>
        <v>133.45349903631697</v>
      </c>
      <c r="DR91">
        <f ca="1">DQ91*EXP(($C$6-0.5*$C$4^2)*$C$5+$C$4*SQRT($C$5)*_xlfn.NORM.S.INV(RAND()))</f>
        <v>133.1354334814871</v>
      </c>
      <c r="DS91">
        <f ca="1">DR91*EXP(($C$6-0.5*$C$4^2)*$C$5+$C$4*SQRT($C$5)*_xlfn.NORM.S.INV(RAND()))</f>
        <v>130.21541519145185</v>
      </c>
      <c r="DT91">
        <f ca="1">DS91*EXP(($C$6-0.5*$C$4^2)*$C$5+$C$4*SQRT($C$5)*_xlfn.NORM.S.INV(RAND()))</f>
        <v>132.00985940851481</v>
      </c>
      <c r="DU91">
        <f ca="1">DT91*EXP(($C$6-0.5*$C$4^2)*$C$5+$C$4*SQRT($C$5)*_xlfn.NORM.S.INV(RAND()))</f>
        <v>132.95822626658281</v>
      </c>
      <c r="DV91">
        <f ca="1">DU91*EXP(($C$6-0.5*$C$4^2)*$C$5+$C$4*SQRT($C$5)*_xlfn.NORM.S.INV(RAND()))</f>
        <v>134.0787682881454</v>
      </c>
      <c r="DW91">
        <f ca="1">DV91*EXP(($C$6-0.5*$C$4^2)*$C$5+$C$4*SQRT($C$5)*_xlfn.NORM.S.INV(RAND()))</f>
        <v>134.19040043947285</v>
      </c>
      <c r="DX91">
        <f ca="1">DW91*EXP(($C$6-0.5*$C$4^2)*$C$5+$C$4*SQRT($C$5)*_xlfn.NORM.S.INV(RAND()))</f>
        <v>131.61256981478286</v>
      </c>
      <c r="DY91">
        <f ca="1">DX91*EXP(($C$6-0.5*$C$4^2)*$C$5+$C$4*SQRT($C$5)*_xlfn.NORM.S.INV(RAND()))</f>
        <v>128.3411255267213</v>
      </c>
      <c r="DZ91">
        <f ca="1">DY91*EXP(($C$6-0.5*$C$4^2)*$C$5+$C$4*SQRT($C$5)*_xlfn.NORM.S.INV(RAND()))</f>
        <v>128.320710635973</v>
      </c>
      <c r="EA91">
        <f ca="1">DZ91*EXP(($C$6-0.5*$C$4^2)*$C$5+$C$4*SQRT($C$5)*_xlfn.NORM.S.INV(RAND()))</f>
        <v>125.57833015800978</v>
      </c>
      <c r="EB91">
        <f ca="1">EA91*EXP(($C$6-0.5*$C$4^2)*$C$5+$C$4*SQRT($C$5)*_xlfn.NORM.S.INV(RAND()))</f>
        <v>123.71768721447565</v>
      </c>
      <c r="EC91">
        <f ca="1">EB91*EXP(($C$6-0.5*$C$4^2)*$C$5+$C$4*SQRT($C$5)*_xlfn.NORM.S.INV(RAND()))</f>
        <v>121.12601782674292</v>
      </c>
      <c r="ED91">
        <f ca="1">EC91*EXP(($C$6-0.5*$C$4^2)*$C$5+$C$4*SQRT($C$5)*_xlfn.NORM.S.INV(RAND()))</f>
        <v>120.66753386216759</v>
      </c>
      <c r="EE91">
        <f ca="1">ED91*EXP(($C$6-0.5*$C$4^2)*$C$5+$C$4*SQRT($C$5)*_xlfn.NORM.S.INV(RAND()))</f>
        <v>117.86947559810122</v>
      </c>
      <c r="EF91">
        <f ca="1">EE91*EXP(($C$6-0.5*$C$4^2)*$C$5+$C$4*SQRT($C$5)*_xlfn.NORM.S.INV(RAND()))</f>
        <v>120.40080183226988</v>
      </c>
      <c r="EG91">
        <f ca="1">EF91*EXP(($C$6-0.5*$C$4^2)*$C$5+$C$4*SQRT($C$5)*_xlfn.NORM.S.INV(RAND()))</f>
        <v>121.67759628488747</v>
      </c>
      <c r="EH91">
        <f ca="1">EG91*EXP(($C$6-0.5*$C$4^2)*$C$5+$C$4*SQRT($C$5)*_xlfn.NORM.S.INV(RAND()))</f>
        <v>119.52897814775301</v>
      </c>
      <c r="EI91">
        <f ca="1">EH91*EXP(($C$6-0.5*$C$4^2)*$C$5+$C$4*SQRT($C$5)*_xlfn.NORM.S.INV(RAND()))</f>
        <v>119.72450771761545</v>
      </c>
      <c r="EJ91">
        <f ca="1">EI91*EXP(($C$6-0.5*$C$4^2)*$C$5+$C$4*SQRT($C$5)*_xlfn.NORM.S.INV(RAND()))</f>
        <v>119.28827675301916</v>
      </c>
      <c r="EK91">
        <f ca="1">EJ91*EXP(($C$6-0.5*$C$4^2)*$C$5+$C$4*SQRT($C$5)*_xlfn.NORM.S.INV(RAND()))</f>
        <v>121.07655641993891</v>
      </c>
      <c r="EL91">
        <f ca="1">EK91*EXP(($C$6-0.5*$C$4^2)*$C$5+$C$4*SQRT($C$5)*_xlfn.NORM.S.INV(RAND()))</f>
        <v>120.95977378780407</v>
      </c>
      <c r="EM91">
        <f ca="1">EL91*EXP(($C$6-0.5*$C$4^2)*$C$5+$C$4*SQRT($C$5)*_xlfn.NORM.S.INV(RAND()))</f>
        <v>124.03542780295561</v>
      </c>
      <c r="EN91">
        <f ca="1">EM91*EXP(($C$6-0.5*$C$4^2)*$C$5+$C$4*SQRT($C$5)*_xlfn.NORM.S.INV(RAND()))</f>
        <v>125.18780822998562</v>
      </c>
      <c r="EO91">
        <f ca="1">EN91*EXP(($C$6-0.5*$C$4^2)*$C$5+$C$4*SQRT($C$5)*_xlfn.NORM.S.INV(RAND()))</f>
        <v>123.49225523138672</v>
      </c>
      <c r="EP91">
        <f ca="1">EO91*EXP(($C$6-0.5*$C$4^2)*$C$5+$C$4*SQRT($C$5)*_xlfn.NORM.S.INV(RAND()))</f>
        <v>121.07215008436184</v>
      </c>
      <c r="EQ91">
        <f ca="1">EP91*EXP(($C$6-0.5*$C$4^2)*$C$5+$C$4*SQRT($C$5)*_xlfn.NORM.S.INV(RAND()))</f>
        <v>122.90360573712644</v>
      </c>
      <c r="ER91">
        <f ca="1">EQ91*EXP(($C$6-0.5*$C$4^2)*$C$5+$C$4*SQRT($C$5)*_xlfn.NORM.S.INV(RAND()))</f>
        <v>125.41725480450199</v>
      </c>
      <c r="ES91">
        <f ca="1">ER91*EXP(($C$6-0.5*$C$4^2)*$C$5+$C$4*SQRT($C$5)*_xlfn.NORM.S.INV(RAND()))</f>
        <v>123.52410576945461</v>
      </c>
      <c r="ET91">
        <f ca="1">ES91*EXP(($C$6-0.5*$C$4^2)*$C$5+$C$4*SQRT($C$5)*_xlfn.NORM.S.INV(RAND()))</f>
        <v>116.93808332622828</v>
      </c>
      <c r="EU91">
        <f ca="1">ET91*EXP(($C$6-0.5*$C$4^2)*$C$5+$C$4*SQRT($C$5)*_xlfn.NORM.S.INV(RAND()))</f>
        <v>116.67016569612059</v>
      </c>
      <c r="EV91">
        <f ca="1">EU91*EXP(($C$6-0.5*$C$4^2)*$C$5+$C$4*SQRT($C$5)*_xlfn.NORM.S.INV(RAND()))</f>
        <v>117.02146526129125</v>
      </c>
      <c r="EW91">
        <f ca="1">EV91*EXP(($C$6-0.5*$C$4^2)*$C$5+$C$4*SQRT($C$5)*_xlfn.NORM.S.INV(RAND()))</f>
        <v>118.01930935748258</v>
      </c>
      <c r="EX91">
        <f ca="1">EW91*EXP(($C$6-0.5*$C$4^2)*$C$5+$C$4*SQRT($C$5)*_xlfn.NORM.S.INV(RAND()))</f>
        <v>116.30896185906349</v>
      </c>
      <c r="EY91">
        <f ca="1">EX91*EXP(($C$6-0.5*$C$4^2)*$C$5+$C$4*SQRT($C$5)*_xlfn.NORM.S.INV(RAND()))</f>
        <v>114.316983782696</v>
      </c>
      <c r="EZ91">
        <f ca="1">EY91*EXP(($C$6-0.5*$C$4^2)*$C$5+$C$4*SQRT($C$5)*_xlfn.NORM.S.INV(RAND()))</f>
        <v>111.73764202473104</v>
      </c>
      <c r="FA91">
        <f ca="1">EZ91*EXP(($C$6-0.5*$C$4^2)*$C$5+$C$4*SQRT($C$5)*_xlfn.NORM.S.INV(RAND()))</f>
        <v>111.68752339160918</v>
      </c>
      <c r="FB91">
        <f ca="1">FA91*EXP(($C$6-0.5*$C$4^2)*$C$5+$C$4*SQRT($C$5)*_xlfn.NORM.S.INV(RAND()))</f>
        <v>116.39172969801511</v>
      </c>
      <c r="FC91">
        <f ca="1">FB91*EXP(($C$6-0.5*$C$4^2)*$C$5+$C$4*SQRT($C$5)*_xlfn.NORM.S.INV(RAND()))</f>
        <v>114.73709205861977</v>
      </c>
      <c r="FD91">
        <f ca="1">FC91*EXP(($C$6-0.5*$C$4^2)*$C$5+$C$4*SQRT($C$5)*_xlfn.NORM.S.INV(RAND()))</f>
        <v>114.51069169255379</v>
      </c>
      <c r="FE91">
        <f ca="1">FD91*EXP(($C$6-0.5*$C$4^2)*$C$5+$C$4*SQRT($C$5)*_xlfn.NORM.S.INV(RAND()))</f>
        <v>115.81158614836258</v>
      </c>
      <c r="FF91">
        <f ca="1">FE91*EXP(($C$6-0.5*$C$4^2)*$C$5+$C$4*SQRT($C$5)*_xlfn.NORM.S.INV(RAND()))</f>
        <v>114.21392458134467</v>
      </c>
      <c r="FG91">
        <f ca="1">FF91*EXP(($C$6-0.5*$C$4^2)*$C$5+$C$4*SQRT($C$5)*_xlfn.NORM.S.INV(RAND()))</f>
        <v>118.46816634962953</v>
      </c>
      <c r="FH91">
        <f ca="1">FG91*EXP(($C$6-0.5*$C$4^2)*$C$5+$C$4*SQRT($C$5)*_xlfn.NORM.S.INV(RAND()))</f>
        <v>118.52556897540092</v>
      </c>
      <c r="FI91">
        <f ca="1">FH91*EXP(($C$6-0.5*$C$4^2)*$C$5+$C$4*SQRT($C$5)*_xlfn.NORM.S.INV(RAND()))</f>
        <v>114.27626431074403</v>
      </c>
      <c r="FJ91">
        <f ca="1">FI91*EXP(($C$6-0.5*$C$4^2)*$C$5+$C$4*SQRT($C$5)*_xlfn.NORM.S.INV(RAND()))</f>
        <v>116.30540032149905</v>
      </c>
      <c r="FK91">
        <f ca="1">FJ91*EXP(($C$6-0.5*$C$4^2)*$C$5+$C$4*SQRT($C$5)*_xlfn.NORM.S.INV(RAND()))</f>
        <v>116.8973968785407</v>
      </c>
      <c r="FL91">
        <f ca="1">FK91*EXP(($C$6-0.5*$C$4^2)*$C$5+$C$4*SQRT($C$5)*_xlfn.NORM.S.INV(RAND()))</f>
        <v>117.28980249994238</v>
      </c>
      <c r="FM91">
        <f ca="1">FL91*EXP(($C$6-0.5*$C$4^2)*$C$5+$C$4*SQRT($C$5)*_xlfn.NORM.S.INV(RAND()))</f>
        <v>123.3582299028305</v>
      </c>
      <c r="FN91">
        <f ca="1">FM91*EXP(($C$6-0.5*$C$4^2)*$C$5+$C$4*SQRT($C$5)*_xlfn.NORM.S.INV(RAND()))</f>
        <v>128.83821013361111</v>
      </c>
      <c r="FO91">
        <f ca="1">FN91*EXP(($C$6-0.5*$C$4^2)*$C$5+$C$4*SQRT($C$5)*_xlfn.NORM.S.INV(RAND()))</f>
        <v>127.9833103786453</v>
      </c>
      <c r="FP91">
        <f ca="1">FO91*EXP(($C$6-0.5*$C$4^2)*$C$5+$C$4*SQRT($C$5)*_xlfn.NORM.S.INV(RAND()))</f>
        <v>126.96254893014446</v>
      </c>
      <c r="FQ91">
        <f ca="1">FP91*EXP(($C$6-0.5*$C$4^2)*$C$5+$C$4*SQRT($C$5)*_xlfn.NORM.S.INV(RAND()))</f>
        <v>127.27928868002144</v>
      </c>
      <c r="FR91">
        <f ca="1">FQ91*EXP(($C$6-0.5*$C$4^2)*$C$5+$C$4*SQRT($C$5)*_xlfn.NORM.S.INV(RAND()))</f>
        <v>128.49375487110842</v>
      </c>
      <c r="FS91">
        <f ca="1">FR91*EXP(($C$6-0.5*$C$4^2)*$C$5+$C$4*SQRT($C$5)*_xlfn.NORM.S.INV(RAND()))</f>
        <v>128.31380739392182</v>
      </c>
      <c r="FT91">
        <f ca="1">FS91*EXP(($C$6-0.5*$C$4^2)*$C$5+$C$4*SQRT($C$5)*_xlfn.NORM.S.INV(RAND()))</f>
        <v>128.21407038804409</v>
      </c>
      <c r="FU91">
        <f ca="1">FT91*EXP(($C$6-0.5*$C$4^2)*$C$5+$C$4*SQRT($C$5)*_xlfn.NORM.S.INV(RAND()))</f>
        <v>128.52379641506579</v>
      </c>
      <c r="FV91">
        <f ca="1">FU91*EXP(($C$6-0.5*$C$4^2)*$C$5+$C$4*SQRT($C$5)*_xlfn.NORM.S.INV(RAND()))</f>
        <v>129.24495004328483</v>
      </c>
      <c r="FW91">
        <f ca="1">FV91*EXP(($C$6-0.5*$C$4^2)*$C$5+$C$4*SQRT($C$5)*_xlfn.NORM.S.INV(RAND()))</f>
        <v>129.14725939558605</v>
      </c>
      <c r="FX91">
        <f ca="1">FW91*EXP(($C$6-0.5*$C$4^2)*$C$5+$C$4*SQRT($C$5)*_xlfn.NORM.S.INV(RAND()))</f>
        <v>129.95844729149272</v>
      </c>
      <c r="FY91">
        <f ca="1">FX91*EXP(($C$6-0.5*$C$4^2)*$C$5+$C$4*SQRT($C$5)*_xlfn.NORM.S.INV(RAND()))</f>
        <v>128.25821845433566</v>
      </c>
      <c r="FZ91">
        <f ca="1">FY91*EXP(($C$6-0.5*$C$4^2)*$C$5+$C$4*SQRT($C$5)*_xlfn.NORM.S.INV(RAND()))</f>
        <v>130.42023710634328</v>
      </c>
      <c r="GA91">
        <f ca="1">FZ91*EXP(($C$6-0.5*$C$4^2)*$C$5+$C$4*SQRT($C$5)*_xlfn.NORM.S.INV(RAND()))</f>
        <v>129.73431598203479</v>
      </c>
      <c r="GB91">
        <f ca="1">GA91*EXP(($C$6-0.5*$C$4^2)*$C$5+$C$4*SQRT($C$5)*_xlfn.NORM.S.INV(RAND()))</f>
        <v>129.7907106802092</v>
      </c>
      <c r="GC91">
        <f ca="1">GB91*EXP(($C$6-0.5*$C$4^2)*$C$5+$C$4*SQRT($C$5)*_xlfn.NORM.S.INV(RAND()))</f>
        <v>127.45120753742472</v>
      </c>
      <c r="GD91">
        <f ca="1">GC91*EXP(($C$6-0.5*$C$4^2)*$C$5+$C$4*SQRT($C$5)*_xlfn.NORM.S.INV(RAND()))</f>
        <v>130.22525701691461</v>
      </c>
      <c r="GE91">
        <f ca="1">GD91*EXP(($C$6-0.5*$C$4^2)*$C$5+$C$4*SQRT($C$5)*_xlfn.NORM.S.INV(RAND()))</f>
        <v>130.68822772495218</v>
      </c>
      <c r="GF91">
        <f ca="1">GE91*EXP(($C$6-0.5*$C$4^2)*$C$5+$C$4*SQRT($C$5)*_xlfn.NORM.S.INV(RAND()))</f>
        <v>126.85819209307323</v>
      </c>
      <c r="GG91">
        <f ca="1">GF91*EXP(($C$6-0.5*$C$4^2)*$C$5+$C$4*SQRT($C$5)*_xlfn.NORM.S.INV(RAND()))</f>
        <v>130.84314548802436</v>
      </c>
      <c r="GH91">
        <f ca="1">GG91*EXP(($C$6-0.5*$C$4^2)*$C$5+$C$4*SQRT($C$5)*_xlfn.NORM.S.INV(RAND()))</f>
        <v>133.6271530815558</v>
      </c>
      <c r="GI91">
        <f ca="1">GH91*EXP(($C$6-0.5*$C$4^2)*$C$5+$C$4*SQRT($C$5)*_xlfn.NORM.S.INV(RAND()))</f>
        <v>135.57384216317396</v>
      </c>
      <c r="GJ91">
        <f ca="1">GI91*EXP(($C$6-0.5*$C$4^2)*$C$5+$C$4*SQRT($C$5)*_xlfn.NORM.S.INV(RAND()))</f>
        <v>137.3872789586128</v>
      </c>
      <c r="GK91">
        <f ca="1">GJ91*EXP(($C$6-0.5*$C$4^2)*$C$5+$C$4*SQRT($C$5)*_xlfn.NORM.S.INV(RAND()))</f>
        <v>138.80700784075071</v>
      </c>
      <c r="GL91">
        <f ca="1">GK91*EXP(($C$6-0.5*$C$4^2)*$C$5+$C$4*SQRT($C$5)*_xlfn.NORM.S.INV(RAND()))</f>
        <v>138.78163635917278</v>
      </c>
      <c r="GM91">
        <f ca="1">GL91*EXP(($C$6-0.5*$C$4^2)*$C$5+$C$4*SQRT($C$5)*_xlfn.NORM.S.INV(RAND()))</f>
        <v>140.48176661723616</v>
      </c>
      <c r="GN91">
        <f ca="1">GM91*EXP(($C$6-0.5*$C$4^2)*$C$5+$C$4*SQRT($C$5)*_xlfn.NORM.S.INV(RAND()))</f>
        <v>138.15108998243866</v>
      </c>
      <c r="GO91">
        <f ca="1">GN91*EXP(($C$6-0.5*$C$4^2)*$C$5+$C$4*SQRT($C$5)*_xlfn.NORM.S.INV(RAND()))</f>
        <v>138.18299540908745</v>
      </c>
      <c r="GP91">
        <f ca="1">GO91*EXP(($C$6-0.5*$C$4^2)*$C$5+$C$4*SQRT($C$5)*_xlfn.NORM.S.INV(RAND()))</f>
        <v>138.01242823294592</v>
      </c>
      <c r="GQ91">
        <f ca="1">GP91*EXP(($C$6-0.5*$C$4^2)*$C$5+$C$4*SQRT($C$5)*_xlfn.NORM.S.INV(RAND()))</f>
        <v>136.79314043659312</v>
      </c>
      <c r="GR91">
        <f ca="1">GQ91*EXP(($C$6-0.5*$C$4^2)*$C$5+$C$4*SQRT($C$5)*_xlfn.NORM.S.INV(RAND()))</f>
        <v>134.79964891660407</v>
      </c>
      <c r="GS91">
        <f ca="1">GR91*EXP(($C$6-0.5*$C$4^2)*$C$5+$C$4*SQRT($C$5)*_xlfn.NORM.S.INV(RAND()))</f>
        <v>137.75046197218899</v>
      </c>
      <c r="GT91">
        <f ca="1">GS91*EXP(($C$6-0.5*$C$4^2)*$C$5+$C$4*SQRT($C$5)*_xlfn.NORM.S.INV(RAND()))</f>
        <v>136.22705916395259</v>
      </c>
      <c r="GU91">
        <f ca="1">GT91*EXP(($C$6-0.5*$C$4^2)*$C$5+$C$4*SQRT($C$5)*_xlfn.NORM.S.INV(RAND()))</f>
        <v>131.73758950220181</v>
      </c>
      <c r="GV91">
        <f ca="1">GU91*EXP(($C$6-0.5*$C$4^2)*$C$5+$C$4*SQRT($C$5)*_xlfn.NORM.S.INV(RAND()))</f>
        <v>133.7348620768241</v>
      </c>
      <c r="GW91">
        <f ca="1">GV91*EXP(($C$6-0.5*$C$4^2)*$C$5+$C$4*SQRT($C$5)*_xlfn.NORM.S.INV(RAND()))</f>
        <v>131.81267112753616</v>
      </c>
      <c r="GX91">
        <f ca="1">GW91*EXP(($C$6-0.5*$C$4^2)*$C$5+$C$4*SQRT($C$5)*_xlfn.NORM.S.INV(RAND()))</f>
        <v>129.73283910333006</v>
      </c>
      <c r="GY91" s="26">
        <f t="shared" ca="1" si="2"/>
        <v>30.267160896669935</v>
      </c>
      <c r="GZ91">
        <f ca="1">GY91*EXP(-$C$6*$C$7)</f>
        <v>30.169790337262825</v>
      </c>
      <c r="HA91" s="26">
        <f t="shared" ca="1" si="3"/>
        <v>0</v>
      </c>
      <c r="HB91" s="26">
        <f ca="1">HA91*EXP(-$C$6*$C$7)</f>
        <v>0</v>
      </c>
    </row>
    <row r="92" spans="6:210" x14ac:dyDescent="0.35">
      <c r="F92" s="26">
        <f>F91</f>
        <v>156.69999999999999</v>
      </c>
      <c r="G92">
        <f ca="1">F92*EXP(($C$6-0.5*$C$4^2)*$C$5+$C$4*SQRT($C$5)*_xlfn.NORM.S.INV(RAND()))</f>
        <v>158.47466206439989</v>
      </c>
      <c r="H92">
        <f ca="1">G92*EXP(($C$6-0.5*$C$4^2)*$C$5+$C$4*SQRT($C$5)*_xlfn.NORM.S.INV(RAND()))</f>
        <v>161.29803417514708</v>
      </c>
      <c r="I92">
        <f ca="1">H92*EXP(($C$6-0.5*$C$4^2)*$C$5+$C$4*SQRT($C$5)*_xlfn.NORM.S.INV(RAND()))</f>
        <v>159.31511632793411</v>
      </c>
      <c r="J92">
        <f ca="1">I92*EXP(($C$6-0.5*$C$4^2)*$C$5+$C$4*SQRT($C$5)*_xlfn.NORM.S.INV(RAND()))</f>
        <v>158.09981653301114</v>
      </c>
      <c r="K92">
        <f ca="1">J92*EXP(($C$6-0.5*$C$4^2)*$C$5+$C$4*SQRT($C$5)*_xlfn.NORM.S.INV(RAND()))</f>
        <v>159.74324322632043</v>
      </c>
      <c r="L92">
        <f ca="1">K92*EXP(($C$6-0.5*$C$4^2)*$C$5+$C$4*SQRT($C$5)*_xlfn.NORM.S.INV(RAND()))</f>
        <v>157.39382086765764</v>
      </c>
      <c r="M92">
        <f ca="1">L92*EXP(($C$6-0.5*$C$4^2)*$C$5+$C$4*SQRT($C$5)*_xlfn.NORM.S.INV(RAND()))</f>
        <v>161.54342080188025</v>
      </c>
      <c r="N92">
        <f ca="1">M92*EXP(($C$6-0.5*$C$4^2)*$C$5+$C$4*SQRT($C$5)*_xlfn.NORM.S.INV(RAND()))</f>
        <v>162.3385299440516</v>
      </c>
      <c r="O92">
        <f ca="1">N92*EXP(($C$6-0.5*$C$4^2)*$C$5+$C$4*SQRT($C$5)*_xlfn.NORM.S.INV(RAND()))</f>
        <v>160.88647842454375</v>
      </c>
      <c r="P92">
        <f ca="1">O92*EXP(($C$6-0.5*$C$4^2)*$C$5+$C$4*SQRT($C$5)*_xlfn.NORM.S.INV(RAND()))</f>
        <v>162.83595612448244</v>
      </c>
      <c r="Q92">
        <f ca="1">P92*EXP(($C$6-0.5*$C$4^2)*$C$5+$C$4*SQRT($C$5)*_xlfn.NORM.S.INV(RAND()))</f>
        <v>155.42033631134865</v>
      </c>
      <c r="R92">
        <f ca="1">Q92*EXP(($C$6-0.5*$C$4^2)*$C$5+$C$4*SQRT($C$5)*_xlfn.NORM.S.INV(RAND()))</f>
        <v>155.76732066142083</v>
      </c>
      <c r="S92">
        <f ca="1">R92*EXP(($C$6-0.5*$C$4^2)*$C$5+$C$4*SQRT($C$5)*_xlfn.NORM.S.INV(RAND()))</f>
        <v>153.37923115059081</v>
      </c>
      <c r="T92">
        <f ca="1">S92*EXP(($C$6-0.5*$C$4^2)*$C$5+$C$4*SQRT($C$5)*_xlfn.NORM.S.INV(RAND()))</f>
        <v>154.36308260424943</v>
      </c>
      <c r="U92">
        <f ca="1">T92*EXP(($C$6-0.5*$C$4^2)*$C$5+$C$4*SQRT($C$5)*_xlfn.NORM.S.INV(RAND()))</f>
        <v>155.82822506706179</v>
      </c>
      <c r="V92">
        <f ca="1">U92*EXP(($C$6-0.5*$C$4^2)*$C$5+$C$4*SQRT($C$5)*_xlfn.NORM.S.INV(RAND()))</f>
        <v>156.14542293963521</v>
      </c>
      <c r="W92">
        <f ca="1">V92*EXP(($C$6-0.5*$C$4^2)*$C$5+$C$4*SQRT($C$5)*_xlfn.NORM.S.INV(RAND()))</f>
        <v>153.14360893245683</v>
      </c>
      <c r="X92">
        <f ca="1">W92*EXP(($C$6-0.5*$C$4^2)*$C$5+$C$4*SQRT($C$5)*_xlfn.NORM.S.INV(RAND()))</f>
        <v>157.04740322987266</v>
      </c>
      <c r="Y92">
        <f ca="1">X92*EXP(($C$6-0.5*$C$4^2)*$C$5+$C$4*SQRT($C$5)*_xlfn.NORM.S.INV(RAND()))</f>
        <v>155.72963815690588</v>
      </c>
      <c r="Z92">
        <f ca="1">Y92*EXP(($C$6-0.5*$C$4^2)*$C$5+$C$4*SQRT($C$5)*_xlfn.NORM.S.INV(RAND()))</f>
        <v>153.53337700346285</v>
      </c>
      <c r="AA92">
        <f ca="1">Z92*EXP(($C$6-0.5*$C$4^2)*$C$5+$C$4*SQRT($C$5)*_xlfn.NORM.S.INV(RAND()))</f>
        <v>154.80822444824349</v>
      </c>
      <c r="AB92">
        <f ca="1">AA92*EXP(($C$6-0.5*$C$4^2)*$C$5+$C$4*SQRT($C$5)*_xlfn.NORM.S.INV(RAND()))</f>
        <v>157.93011736657087</v>
      </c>
      <c r="AC92">
        <f ca="1">AB92*EXP(($C$6-0.5*$C$4^2)*$C$5+$C$4*SQRT($C$5)*_xlfn.NORM.S.INV(RAND()))</f>
        <v>154.39230069678041</v>
      </c>
      <c r="AD92">
        <f ca="1">AC92*EXP(($C$6-0.5*$C$4^2)*$C$5+$C$4*SQRT($C$5)*_xlfn.NORM.S.INV(RAND()))</f>
        <v>157.47147902507825</v>
      </c>
      <c r="AE92">
        <f ca="1">AD92*EXP(($C$6-0.5*$C$4^2)*$C$5+$C$4*SQRT($C$5)*_xlfn.NORM.S.INV(RAND()))</f>
        <v>160.26013398414244</v>
      </c>
      <c r="AF92">
        <f ca="1">AE92*EXP(($C$6-0.5*$C$4^2)*$C$5+$C$4*SQRT($C$5)*_xlfn.NORM.S.INV(RAND()))</f>
        <v>159.56315628279287</v>
      </c>
      <c r="AG92">
        <f ca="1">AF92*EXP(($C$6-0.5*$C$4^2)*$C$5+$C$4*SQRT($C$5)*_xlfn.NORM.S.INV(RAND()))</f>
        <v>160.3991521649447</v>
      </c>
      <c r="AH92">
        <f ca="1">AG92*EXP(($C$6-0.5*$C$4^2)*$C$5+$C$4*SQRT($C$5)*_xlfn.NORM.S.INV(RAND()))</f>
        <v>159.04689147919802</v>
      </c>
      <c r="AI92">
        <f ca="1">AH92*EXP(($C$6-0.5*$C$4^2)*$C$5+$C$4*SQRT($C$5)*_xlfn.NORM.S.INV(RAND()))</f>
        <v>163.03522988983309</v>
      </c>
      <c r="AJ92">
        <f ca="1">AI92*EXP(($C$6-0.5*$C$4^2)*$C$5+$C$4*SQRT($C$5)*_xlfn.NORM.S.INV(RAND()))</f>
        <v>157.94317977306088</v>
      </c>
      <c r="AK92">
        <f ca="1">AJ92*EXP(($C$6-0.5*$C$4^2)*$C$5+$C$4*SQRT($C$5)*_xlfn.NORM.S.INV(RAND()))</f>
        <v>155.10557476758078</v>
      </c>
      <c r="AL92">
        <f ca="1">AK92*EXP(($C$6-0.5*$C$4^2)*$C$5+$C$4*SQRT($C$5)*_xlfn.NORM.S.INV(RAND()))</f>
        <v>164.97465440919575</v>
      </c>
      <c r="AM92">
        <f ca="1">AL92*EXP(($C$6-0.5*$C$4^2)*$C$5+$C$4*SQRT($C$5)*_xlfn.NORM.S.INV(RAND()))</f>
        <v>164.97424846557769</v>
      </c>
      <c r="AN92">
        <f ca="1">AM92*EXP(($C$6-0.5*$C$4^2)*$C$5+$C$4*SQRT($C$5)*_xlfn.NORM.S.INV(RAND()))</f>
        <v>159.93535471577084</v>
      </c>
      <c r="AO92">
        <f ca="1">AN92*EXP(($C$6-0.5*$C$4^2)*$C$5+$C$4*SQRT($C$5)*_xlfn.NORM.S.INV(RAND()))</f>
        <v>163.07915788414911</v>
      </c>
      <c r="AP92">
        <f ca="1">AO92*EXP(($C$6-0.5*$C$4^2)*$C$5+$C$4*SQRT($C$5)*_xlfn.NORM.S.INV(RAND()))</f>
        <v>161.56840676281757</v>
      </c>
      <c r="AQ92">
        <f ca="1">AP92*EXP(($C$6-0.5*$C$4^2)*$C$5+$C$4*SQRT($C$5)*_xlfn.NORM.S.INV(RAND()))</f>
        <v>163.75472605145018</v>
      </c>
      <c r="AR92">
        <f ca="1">AQ92*EXP(($C$6-0.5*$C$4^2)*$C$5+$C$4*SQRT($C$5)*_xlfn.NORM.S.INV(RAND()))</f>
        <v>161.62051114981702</v>
      </c>
      <c r="AS92">
        <f ca="1">AR92*EXP(($C$6-0.5*$C$4^2)*$C$5+$C$4*SQRT($C$5)*_xlfn.NORM.S.INV(RAND()))</f>
        <v>161.79262961250541</v>
      </c>
      <c r="AT92">
        <f ca="1">AS92*EXP(($C$6-0.5*$C$4^2)*$C$5+$C$4*SQRT($C$5)*_xlfn.NORM.S.INV(RAND()))</f>
        <v>164.793117471372</v>
      </c>
      <c r="AU92">
        <f ca="1">AT92*EXP(($C$6-0.5*$C$4^2)*$C$5+$C$4*SQRT($C$5)*_xlfn.NORM.S.INV(RAND()))</f>
        <v>165.34053717895307</v>
      </c>
      <c r="AV92">
        <f ca="1">AU92*EXP(($C$6-0.5*$C$4^2)*$C$5+$C$4*SQRT($C$5)*_xlfn.NORM.S.INV(RAND()))</f>
        <v>165.8398203724168</v>
      </c>
      <c r="AW92">
        <f ca="1">AV92*EXP(($C$6-0.5*$C$4^2)*$C$5+$C$4*SQRT($C$5)*_xlfn.NORM.S.INV(RAND()))</f>
        <v>166.39204746789329</v>
      </c>
      <c r="AX92">
        <f ca="1">AW92*EXP(($C$6-0.5*$C$4^2)*$C$5+$C$4*SQRT($C$5)*_xlfn.NORM.S.INV(RAND()))</f>
        <v>164.93595517333227</v>
      </c>
      <c r="AY92">
        <f ca="1">AX92*EXP(($C$6-0.5*$C$4^2)*$C$5+$C$4*SQRT($C$5)*_xlfn.NORM.S.INV(RAND()))</f>
        <v>161.41076049809647</v>
      </c>
      <c r="AZ92">
        <f ca="1">AY92*EXP(($C$6-0.5*$C$4^2)*$C$5+$C$4*SQRT($C$5)*_xlfn.NORM.S.INV(RAND()))</f>
        <v>165.72925125780228</v>
      </c>
      <c r="BA92">
        <f ca="1">AZ92*EXP(($C$6-0.5*$C$4^2)*$C$5+$C$4*SQRT($C$5)*_xlfn.NORM.S.INV(RAND()))</f>
        <v>168.15845493840629</v>
      </c>
      <c r="BB92">
        <f ca="1">BA92*EXP(($C$6-0.5*$C$4^2)*$C$5+$C$4*SQRT($C$5)*_xlfn.NORM.S.INV(RAND()))</f>
        <v>167.90973375189429</v>
      </c>
      <c r="BC92">
        <f ca="1">BB92*EXP(($C$6-0.5*$C$4^2)*$C$5+$C$4*SQRT($C$5)*_xlfn.NORM.S.INV(RAND()))</f>
        <v>165.98715041733249</v>
      </c>
      <c r="BD92">
        <f ca="1">BC92*EXP(($C$6-0.5*$C$4^2)*$C$5+$C$4*SQRT($C$5)*_xlfn.NORM.S.INV(RAND()))</f>
        <v>169.2477286969328</v>
      </c>
      <c r="BE92">
        <f ca="1">BD92*EXP(($C$6-0.5*$C$4^2)*$C$5+$C$4*SQRT($C$5)*_xlfn.NORM.S.INV(RAND()))</f>
        <v>169.09488484667386</v>
      </c>
      <c r="BF92">
        <f ca="1">BE92*EXP(($C$6-0.5*$C$4^2)*$C$5+$C$4*SQRT($C$5)*_xlfn.NORM.S.INV(RAND()))</f>
        <v>171.74549997977235</v>
      </c>
      <c r="BG92">
        <f ca="1">BF92*EXP(($C$6-0.5*$C$4^2)*$C$5+$C$4*SQRT($C$5)*_xlfn.NORM.S.INV(RAND()))</f>
        <v>168.50925078759627</v>
      </c>
      <c r="BH92">
        <f ca="1">BG92*EXP(($C$6-0.5*$C$4^2)*$C$5+$C$4*SQRT($C$5)*_xlfn.NORM.S.INV(RAND()))</f>
        <v>167.2690957288126</v>
      </c>
      <c r="BI92">
        <f ca="1">BH92*EXP(($C$6-0.5*$C$4^2)*$C$5+$C$4*SQRT($C$5)*_xlfn.NORM.S.INV(RAND()))</f>
        <v>174.83042818852857</v>
      </c>
      <c r="BJ92">
        <f ca="1">BI92*EXP(($C$6-0.5*$C$4^2)*$C$5+$C$4*SQRT($C$5)*_xlfn.NORM.S.INV(RAND()))</f>
        <v>166.18181106495493</v>
      </c>
      <c r="BK92">
        <f ca="1">BJ92*EXP(($C$6-0.5*$C$4^2)*$C$5+$C$4*SQRT($C$5)*_xlfn.NORM.S.INV(RAND()))</f>
        <v>166.83009597925866</v>
      </c>
      <c r="BL92">
        <f ca="1">BK92*EXP(($C$6-0.5*$C$4^2)*$C$5+$C$4*SQRT($C$5)*_xlfn.NORM.S.INV(RAND()))</f>
        <v>161.66364362054088</v>
      </c>
      <c r="BM92">
        <f ca="1">BL92*EXP(($C$6-0.5*$C$4^2)*$C$5+$C$4*SQRT($C$5)*_xlfn.NORM.S.INV(RAND()))</f>
        <v>160.58754304114242</v>
      </c>
      <c r="BN92">
        <f ca="1">BM92*EXP(($C$6-0.5*$C$4^2)*$C$5+$C$4*SQRT($C$5)*_xlfn.NORM.S.INV(RAND()))</f>
        <v>158.39471537370787</v>
      </c>
      <c r="BO92">
        <f ca="1">BN92*EXP(($C$6-0.5*$C$4^2)*$C$5+$C$4*SQRT($C$5)*_xlfn.NORM.S.INV(RAND()))</f>
        <v>163.03452267456055</v>
      </c>
      <c r="BP92">
        <f ca="1">BO92*EXP(($C$6-0.5*$C$4^2)*$C$5+$C$4*SQRT($C$5)*_xlfn.NORM.S.INV(RAND()))</f>
        <v>164.68300924427555</v>
      </c>
      <c r="BQ92">
        <f ca="1">BP92*EXP(($C$6-0.5*$C$4^2)*$C$5+$C$4*SQRT($C$5)*_xlfn.NORM.S.INV(RAND()))</f>
        <v>166.28565758933328</v>
      </c>
      <c r="BR92">
        <f ca="1">BQ92*EXP(($C$6-0.5*$C$4^2)*$C$5+$C$4*SQRT($C$5)*_xlfn.NORM.S.INV(RAND()))</f>
        <v>169.4817125497274</v>
      </c>
      <c r="BS92">
        <f ca="1">BR92*EXP(($C$6-0.5*$C$4^2)*$C$5+$C$4*SQRT($C$5)*_xlfn.NORM.S.INV(RAND()))</f>
        <v>168.69522095078199</v>
      </c>
      <c r="BT92">
        <f ca="1">BS92*EXP(($C$6-0.5*$C$4^2)*$C$5+$C$4*SQRT($C$5)*_xlfn.NORM.S.INV(RAND()))</f>
        <v>165.31166745913265</v>
      </c>
      <c r="BU92">
        <f ca="1">BT92*EXP(($C$6-0.5*$C$4^2)*$C$5+$C$4*SQRT($C$5)*_xlfn.NORM.S.INV(RAND()))</f>
        <v>162.87901993028663</v>
      </c>
      <c r="BV92">
        <f ca="1">BU92*EXP(($C$6-0.5*$C$4^2)*$C$5+$C$4*SQRT($C$5)*_xlfn.NORM.S.INV(RAND()))</f>
        <v>161.2961331179319</v>
      </c>
      <c r="BW92">
        <f ca="1">BV92*EXP(($C$6-0.5*$C$4^2)*$C$5+$C$4*SQRT($C$5)*_xlfn.NORM.S.INV(RAND()))</f>
        <v>165.80051325708146</v>
      </c>
      <c r="BX92">
        <f ca="1">BW92*EXP(($C$6-0.5*$C$4^2)*$C$5+$C$4*SQRT($C$5)*_xlfn.NORM.S.INV(RAND()))</f>
        <v>166.39286134592538</v>
      </c>
      <c r="BY92">
        <f ca="1">BX92*EXP(($C$6-0.5*$C$4^2)*$C$5+$C$4*SQRT($C$5)*_xlfn.NORM.S.INV(RAND()))</f>
        <v>168.5467466687752</v>
      </c>
      <c r="BZ92">
        <f ca="1">BY92*EXP(($C$6-0.5*$C$4^2)*$C$5+$C$4*SQRT($C$5)*_xlfn.NORM.S.INV(RAND()))</f>
        <v>176.96644259649821</v>
      </c>
      <c r="CA92">
        <f ca="1">BZ92*EXP(($C$6-0.5*$C$4^2)*$C$5+$C$4*SQRT($C$5)*_xlfn.NORM.S.INV(RAND()))</f>
        <v>173.68864724348836</v>
      </c>
      <c r="CB92">
        <f ca="1">CA92*EXP(($C$6-0.5*$C$4^2)*$C$5+$C$4*SQRT($C$5)*_xlfn.NORM.S.INV(RAND()))</f>
        <v>176.89687211667896</v>
      </c>
      <c r="CC92">
        <f ca="1">CB92*EXP(($C$6-0.5*$C$4^2)*$C$5+$C$4*SQRT($C$5)*_xlfn.NORM.S.INV(RAND()))</f>
        <v>177.13896582109223</v>
      </c>
      <c r="CD92">
        <f ca="1">CC92*EXP(($C$6-0.5*$C$4^2)*$C$5+$C$4*SQRT($C$5)*_xlfn.NORM.S.INV(RAND()))</f>
        <v>179.63065357035165</v>
      </c>
      <c r="CE92">
        <f ca="1">CD92*EXP(($C$6-0.5*$C$4^2)*$C$5+$C$4*SQRT($C$5)*_xlfn.NORM.S.INV(RAND()))</f>
        <v>183.21791288578774</v>
      </c>
      <c r="CF92">
        <f ca="1">CE92*EXP(($C$6-0.5*$C$4^2)*$C$5+$C$4*SQRT($C$5)*_xlfn.NORM.S.INV(RAND()))</f>
        <v>176.00428632684779</v>
      </c>
      <c r="CG92">
        <f ca="1">CF92*EXP(($C$6-0.5*$C$4^2)*$C$5+$C$4*SQRT($C$5)*_xlfn.NORM.S.INV(RAND()))</f>
        <v>176.40664874488607</v>
      </c>
      <c r="CH92">
        <f ca="1">CG92*EXP(($C$6-0.5*$C$4^2)*$C$5+$C$4*SQRT($C$5)*_xlfn.NORM.S.INV(RAND()))</f>
        <v>171.89358227891742</v>
      </c>
      <c r="CI92">
        <f ca="1">CH92*EXP(($C$6-0.5*$C$4^2)*$C$5+$C$4*SQRT($C$5)*_xlfn.NORM.S.INV(RAND()))</f>
        <v>174.19953352876644</v>
      </c>
      <c r="CJ92">
        <f ca="1">CI92*EXP(($C$6-0.5*$C$4^2)*$C$5+$C$4*SQRT($C$5)*_xlfn.NORM.S.INV(RAND()))</f>
        <v>179.74501357810095</v>
      </c>
      <c r="CK92">
        <f ca="1">CJ92*EXP(($C$6-0.5*$C$4^2)*$C$5+$C$4*SQRT($C$5)*_xlfn.NORM.S.INV(RAND()))</f>
        <v>181.29429921227646</v>
      </c>
      <c r="CL92">
        <f ca="1">CK92*EXP(($C$6-0.5*$C$4^2)*$C$5+$C$4*SQRT($C$5)*_xlfn.NORM.S.INV(RAND()))</f>
        <v>189.44078292123314</v>
      </c>
      <c r="CM92">
        <f ca="1">CL92*EXP(($C$6-0.5*$C$4^2)*$C$5+$C$4*SQRT($C$5)*_xlfn.NORM.S.INV(RAND()))</f>
        <v>193.53334949280847</v>
      </c>
      <c r="CN92">
        <f ca="1">CM92*EXP(($C$6-0.5*$C$4^2)*$C$5+$C$4*SQRT($C$5)*_xlfn.NORM.S.INV(RAND()))</f>
        <v>188.5141031723013</v>
      </c>
      <c r="CO92">
        <f ca="1">CN92*EXP(($C$6-0.5*$C$4^2)*$C$5+$C$4*SQRT($C$5)*_xlfn.NORM.S.INV(RAND()))</f>
        <v>195.58582212747905</v>
      </c>
      <c r="CP92">
        <f ca="1">CO92*EXP(($C$6-0.5*$C$4^2)*$C$5+$C$4*SQRT($C$5)*_xlfn.NORM.S.INV(RAND()))</f>
        <v>192.53680753744914</v>
      </c>
      <c r="CQ92">
        <f ca="1">CP92*EXP(($C$6-0.5*$C$4^2)*$C$5+$C$4*SQRT($C$5)*_xlfn.NORM.S.INV(RAND()))</f>
        <v>192.1977968820656</v>
      </c>
      <c r="CR92">
        <f ca="1">CQ92*EXP(($C$6-0.5*$C$4^2)*$C$5+$C$4*SQRT($C$5)*_xlfn.NORM.S.INV(RAND()))</f>
        <v>193.09103078216822</v>
      </c>
      <c r="CS92">
        <f ca="1">CR92*EXP(($C$6-0.5*$C$4^2)*$C$5+$C$4*SQRT($C$5)*_xlfn.NORM.S.INV(RAND()))</f>
        <v>193.90997843229246</v>
      </c>
      <c r="CT92">
        <f ca="1">CS92*EXP(($C$6-0.5*$C$4^2)*$C$5+$C$4*SQRT($C$5)*_xlfn.NORM.S.INV(RAND()))</f>
        <v>194.57803261697404</v>
      </c>
      <c r="CU92">
        <f ca="1">CT92*EXP(($C$6-0.5*$C$4^2)*$C$5+$C$4*SQRT($C$5)*_xlfn.NORM.S.INV(RAND()))</f>
        <v>196.71501971001442</v>
      </c>
      <c r="CV92">
        <f ca="1">CU92*EXP(($C$6-0.5*$C$4^2)*$C$5+$C$4*SQRT($C$5)*_xlfn.NORM.S.INV(RAND()))</f>
        <v>198.04872073803236</v>
      </c>
      <c r="CW92">
        <f ca="1">CV92*EXP(($C$6-0.5*$C$4^2)*$C$5+$C$4*SQRT($C$5)*_xlfn.NORM.S.INV(RAND()))</f>
        <v>191.75393287973785</v>
      </c>
      <c r="CX92">
        <f ca="1">CW92*EXP(($C$6-0.5*$C$4^2)*$C$5+$C$4*SQRT($C$5)*_xlfn.NORM.S.INV(RAND()))</f>
        <v>193.31806055166626</v>
      </c>
      <c r="CY92">
        <f ca="1">CX92*EXP(($C$6-0.5*$C$4^2)*$C$5+$C$4*SQRT($C$5)*_xlfn.NORM.S.INV(RAND()))</f>
        <v>188.51105724927663</v>
      </c>
      <c r="CZ92">
        <f ca="1">CY92*EXP(($C$6-0.5*$C$4^2)*$C$5+$C$4*SQRT($C$5)*_xlfn.NORM.S.INV(RAND()))</f>
        <v>186.67149624593677</v>
      </c>
      <c r="DA92">
        <f ca="1">CZ92*EXP(($C$6-0.5*$C$4^2)*$C$5+$C$4*SQRT($C$5)*_xlfn.NORM.S.INV(RAND()))</f>
        <v>185.20973198603673</v>
      </c>
      <c r="DB92">
        <f ca="1">DA92*EXP(($C$6-0.5*$C$4^2)*$C$5+$C$4*SQRT($C$5)*_xlfn.NORM.S.INV(RAND()))</f>
        <v>191.57361306031331</v>
      </c>
      <c r="DC92">
        <f ca="1">DB92*EXP(($C$6-0.5*$C$4^2)*$C$5+$C$4*SQRT($C$5)*_xlfn.NORM.S.INV(RAND()))</f>
        <v>190.11851933727499</v>
      </c>
      <c r="DD92">
        <f ca="1">DC92*EXP(($C$6-0.5*$C$4^2)*$C$5+$C$4*SQRT($C$5)*_xlfn.NORM.S.INV(RAND()))</f>
        <v>196.10059585046065</v>
      </c>
      <c r="DE92">
        <f ca="1">DD92*EXP(($C$6-0.5*$C$4^2)*$C$5+$C$4*SQRT($C$5)*_xlfn.NORM.S.INV(RAND()))</f>
        <v>193.77107750728658</v>
      </c>
      <c r="DF92">
        <f ca="1">DE92*EXP(($C$6-0.5*$C$4^2)*$C$5+$C$4*SQRT($C$5)*_xlfn.NORM.S.INV(RAND()))</f>
        <v>200.04085687523317</v>
      </c>
      <c r="DG92">
        <f ca="1">DF92*EXP(($C$6-0.5*$C$4^2)*$C$5+$C$4*SQRT($C$5)*_xlfn.NORM.S.INV(RAND()))</f>
        <v>200.17734240472501</v>
      </c>
      <c r="DH92">
        <f ca="1">DG92*EXP(($C$6-0.5*$C$4^2)*$C$5+$C$4*SQRT($C$5)*_xlfn.NORM.S.INV(RAND()))</f>
        <v>193.68198706905423</v>
      </c>
      <c r="DI92">
        <f ca="1">DH92*EXP(($C$6-0.5*$C$4^2)*$C$5+$C$4*SQRT($C$5)*_xlfn.NORM.S.INV(RAND()))</f>
        <v>196.74614205614762</v>
      </c>
      <c r="DJ92">
        <f ca="1">DI92*EXP(($C$6-0.5*$C$4^2)*$C$5+$C$4*SQRT($C$5)*_xlfn.NORM.S.INV(RAND()))</f>
        <v>201.9941632951778</v>
      </c>
      <c r="DK92">
        <f ca="1">DJ92*EXP(($C$6-0.5*$C$4^2)*$C$5+$C$4*SQRT($C$5)*_xlfn.NORM.S.INV(RAND()))</f>
        <v>200.43577784446754</v>
      </c>
      <c r="DL92">
        <f ca="1">DK92*EXP(($C$6-0.5*$C$4^2)*$C$5+$C$4*SQRT($C$5)*_xlfn.NORM.S.INV(RAND()))</f>
        <v>204.28961290577718</v>
      </c>
      <c r="DM92">
        <f ca="1">DL92*EXP(($C$6-0.5*$C$4^2)*$C$5+$C$4*SQRT($C$5)*_xlfn.NORM.S.INV(RAND()))</f>
        <v>203.21242329095449</v>
      </c>
      <c r="DN92">
        <f ca="1">DM92*EXP(($C$6-0.5*$C$4^2)*$C$5+$C$4*SQRT($C$5)*_xlfn.NORM.S.INV(RAND()))</f>
        <v>200.45655027617724</v>
      </c>
      <c r="DO92">
        <f ca="1">DN92*EXP(($C$6-0.5*$C$4^2)*$C$5+$C$4*SQRT($C$5)*_xlfn.NORM.S.INV(RAND()))</f>
        <v>195.20373485703266</v>
      </c>
      <c r="DP92">
        <f ca="1">DO92*EXP(($C$6-0.5*$C$4^2)*$C$5+$C$4*SQRT($C$5)*_xlfn.NORM.S.INV(RAND()))</f>
        <v>190.64491522488322</v>
      </c>
      <c r="DQ92">
        <f ca="1">DP92*EXP(($C$6-0.5*$C$4^2)*$C$5+$C$4*SQRT($C$5)*_xlfn.NORM.S.INV(RAND()))</f>
        <v>189.42576529298134</v>
      </c>
      <c r="DR92">
        <f ca="1">DQ92*EXP(($C$6-0.5*$C$4^2)*$C$5+$C$4*SQRT($C$5)*_xlfn.NORM.S.INV(RAND()))</f>
        <v>191.558540614457</v>
      </c>
      <c r="DS92">
        <f ca="1">DR92*EXP(($C$6-0.5*$C$4^2)*$C$5+$C$4*SQRT($C$5)*_xlfn.NORM.S.INV(RAND()))</f>
        <v>196.35917599488747</v>
      </c>
      <c r="DT92">
        <f ca="1">DS92*EXP(($C$6-0.5*$C$4^2)*$C$5+$C$4*SQRT($C$5)*_xlfn.NORM.S.INV(RAND()))</f>
        <v>192.03658959877473</v>
      </c>
      <c r="DU92">
        <f ca="1">DT92*EXP(($C$6-0.5*$C$4^2)*$C$5+$C$4*SQRT($C$5)*_xlfn.NORM.S.INV(RAND()))</f>
        <v>191.68622953762451</v>
      </c>
      <c r="DV92">
        <f ca="1">DU92*EXP(($C$6-0.5*$C$4^2)*$C$5+$C$4*SQRT($C$5)*_xlfn.NORM.S.INV(RAND()))</f>
        <v>187.63411730571161</v>
      </c>
      <c r="DW92">
        <f ca="1">DV92*EXP(($C$6-0.5*$C$4^2)*$C$5+$C$4*SQRT($C$5)*_xlfn.NORM.S.INV(RAND()))</f>
        <v>193.74879616512365</v>
      </c>
      <c r="DX92">
        <f ca="1">DW92*EXP(($C$6-0.5*$C$4^2)*$C$5+$C$4*SQRT($C$5)*_xlfn.NORM.S.INV(RAND()))</f>
        <v>196.52152344336577</v>
      </c>
      <c r="DY92">
        <f ca="1">DX92*EXP(($C$6-0.5*$C$4^2)*$C$5+$C$4*SQRT($C$5)*_xlfn.NORM.S.INV(RAND()))</f>
        <v>202.54166876361356</v>
      </c>
      <c r="DZ92">
        <f ca="1">DY92*EXP(($C$6-0.5*$C$4^2)*$C$5+$C$4*SQRT($C$5)*_xlfn.NORM.S.INV(RAND()))</f>
        <v>202.98542327973107</v>
      </c>
      <c r="EA92">
        <f ca="1">DZ92*EXP(($C$6-0.5*$C$4^2)*$C$5+$C$4*SQRT($C$5)*_xlfn.NORM.S.INV(RAND()))</f>
        <v>204.4514817778894</v>
      </c>
      <c r="EB92">
        <f ca="1">EA92*EXP(($C$6-0.5*$C$4^2)*$C$5+$C$4*SQRT($C$5)*_xlfn.NORM.S.INV(RAND()))</f>
        <v>212.55725084958166</v>
      </c>
      <c r="EC92">
        <f ca="1">EB92*EXP(($C$6-0.5*$C$4^2)*$C$5+$C$4*SQRT($C$5)*_xlfn.NORM.S.INV(RAND()))</f>
        <v>215.20830514250298</v>
      </c>
      <c r="ED92">
        <f ca="1">EC92*EXP(($C$6-0.5*$C$4^2)*$C$5+$C$4*SQRT($C$5)*_xlfn.NORM.S.INV(RAND()))</f>
        <v>217.42840095432061</v>
      </c>
      <c r="EE92">
        <f ca="1">ED92*EXP(($C$6-0.5*$C$4^2)*$C$5+$C$4*SQRT($C$5)*_xlfn.NORM.S.INV(RAND()))</f>
        <v>210.7750248423331</v>
      </c>
      <c r="EF92">
        <f ca="1">EE92*EXP(($C$6-0.5*$C$4^2)*$C$5+$C$4*SQRT($C$5)*_xlfn.NORM.S.INV(RAND()))</f>
        <v>205.86684738711492</v>
      </c>
      <c r="EG92">
        <f ca="1">EF92*EXP(($C$6-0.5*$C$4^2)*$C$5+$C$4*SQRT($C$5)*_xlfn.NORM.S.INV(RAND()))</f>
        <v>203.706047397585</v>
      </c>
      <c r="EH92">
        <f ca="1">EG92*EXP(($C$6-0.5*$C$4^2)*$C$5+$C$4*SQRT($C$5)*_xlfn.NORM.S.INV(RAND()))</f>
        <v>195.53028640865926</v>
      </c>
      <c r="EI92">
        <f ca="1">EH92*EXP(($C$6-0.5*$C$4^2)*$C$5+$C$4*SQRT($C$5)*_xlfn.NORM.S.INV(RAND()))</f>
        <v>201.60761156805037</v>
      </c>
      <c r="EJ92">
        <f ca="1">EI92*EXP(($C$6-0.5*$C$4^2)*$C$5+$C$4*SQRT($C$5)*_xlfn.NORM.S.INV(RAND()))</f>
        <v>203.39266201859058</v>
      </c>
      <c r="EK92">
        <f ca="1">EJ92*EXP(($C$6-0.5*$C$4^2)*$C$5+$C$4*SQRT($C$5)*_xlfn.NORM.S.INV(RAND()))</f>
        <v>204.99793160795178</v>
      </c>
      <c r="EL92">
        <f ca="1">EK92*EXP(($C$6-0.5*$C$4^2)*$C$5+$C$4*SQRT($C$5)*_xlfn.NORM.S.INV(RAND()))</f>
        <v>205.43814236875181</v>
      </c>
      <c r="EM92">
        <f ca="1">EL92*EXP(($C$6-0.5*$C$4^2)*$C$5+$C$4*SQRT($C$5)*_xlfn.NORM.S.INV(RAND()))</f>
        <v>205.40561907662487</v>
      </c>
      <c r="EN92">
        <f ca="1">EM92*EXP(($C$6-0.5*$C$4^2)*$C$5+$C$4*SQRT($C$5)*_xlfn.NORM.S.INV(RAND()))</f>
        <v>202.55898175644387</v>
      </c>
      <c r="EO92">
        <f ca="1">EN92*EXP(($C$6-0.5*$C$4^2)*$C$5+$C$4*SQRT($C$5)*_xlfn.NORM.S.INV(RAND()))</f>
        <v>205.44690707923701</v>
      </c>
      <c r="EP92">
        <f ca="1">EO92*EXP(($C$6-0.5*$C$4^2)*$C$5+$C$4*SQRT($C$5)*_xlfn.NORM.S.INV(RAND()))</f>
        <v>210.37663814910425</v>
      </c>
      <c r="EQ92">
        <f ca="1">EP92*EXP(($C$6-0.5*$C$4^2)*$C$5+$C$4*SQRT($C$5)*_xlfn.NORM.S.INV(RAND()))</f>
        <v>205.10932587309892</v>
      </c>
      <c r="ER92">
        <f ca="1">EQ92*EXP(($C$6-0.5*$C$4^2)*$C$5+$C$4*SQRT($C$5)*_xlfn.NORM.S.INV(RAND()))</f>
        <v>207.46571236630913</v>
      </c>
      <c r="ES92">
        <f ca="1">ER92*EXP(($C$6-0.5*$C$4^2)*$C$5+$C$4*SQRT($C$5)*_xlfn.NORM.S.INV(RAND()))</f>
        <v>203.88720322848843</v>
      </c>
      <c r="ET92">
        <f ca="1">ES92*EXP(($C$6-0.5*$C$4^2)*$C$5+$C$4*SQRT($C$5)*_xlfn.NORM.S.INV(RAND()))</f>
        <v>207.01973628162156</v>
      </c>
      <c r="EU92">
        <f ca="1">ET92*EXP(($C$6-0.5*$C$4^2)*$C$5+$C$4*SQRT($C$5)*_xlfn.NORM.S.INV(RAND()))</f>
        <v>211.26560858122119</v>
      </c>
      <c r="EV92">
        <f ca="1">EU92*EXP(($C$6-0.5*$C$4^2)*$C$5+$C$4*SQRT($C$5)*_xlfn.NORM.S.INV(RAND()))</f>
        <v>215.9538715787638</v>
      </c>
      <c r="EW92">
        <f ca="1">EV92*EXP(($C$6-0.5*$C$4^2)*$C$5+$C$4*SQRT($C$5)*_xlfn.NORM.S.INV(RAND()))</f>
        <v>211.45862947883924</v>
      </c>
      <c r="EX92">
        <f ca="1">EW92*EXP(($C$6-0.5*$C$4^2)*$C$5+$C$4*SQRT($C$5)*_xlfn.NORM.S.INV(RAND()))</f>
        <v>214.66808405791457</v>
      </c>
      <c r="EY92">
        <f ca="1">EX92*EXP(($C$6-0.5*$C$4^2)*$C$5+$C$4*SQRT($C$5)*_xlfn.NORM.S.INV(RAND()))</f>
        <v>214.8267498618811</v>
      </c>
      <c r="EZ92">
        <f ca="1">EY92*EXP(($C$6-0.5*$C$4^2)*$C$5+$C$4*SQRT($C$5)*_xlfn.NORM.S.INV(RAND()))</f>
        <v>209.49356425013931</v>
      </c>
      <c r="FA92">
        <f ca="1">EZ92*EXP(($C$6-0.5*$C$4^2)*$C$5+$C$4*SQRT($C$5)*_xlfn.NORM.S.INV(RAND()))</f>
        <v>202.07541652910763</v>
      </c>
      <c r="FB92">
        <f ca="1">FA92*EXP(($C$6-0.5*$C$4^2)*$C$5+$C$4*SQRT($C$5)*_xlfn.NORM.S.INV(RAND()))</f>
        <v>207.45351688985218</v>
      </c>
      <c r="FC92">
        <f ca="1">FB92*EXP(($C$6-0.5*$C$4^2)*$C$5+$C$4*SQRT($C$5)*_xlfn.NORM.S.INV(RAND()))</f>
        <v>206.81403821968939</v>
      </c>
      <c r="FD92">
        <f ca="1">FC92*EXP(($C$6-0.5*$C$4^2)*$C$5+$C$4*SQRT($C$5)*_xlfn.NORM.S.INV(RAND()))</f>
        <v>204.58036417341046</v>
      </c>
      <c r="FE92">
        <f ca="1">FD92*EXP(($C$6-0.5*$C$4^2)*$C$5+$C$4*SQRT($C$5)*_xlfn.NORM.S.INV(RAND()))</f>
        <v>202.53680426243278</v>
      </c>
      <c r="FF92">
        <f ca="1">FE92*EXP(($C$6-0.5*$C$4^2)*$C$5+$C$4*SQRT($C$5)*_xlfn.NORM.S.INV(RAND()))</f>
        <v>202.23966706659965</v>
      </c>
      <c r="FG92">
        <f ca="1">FF92*EXP(($C$6-0.5*$C$4^2)*$C$5+$C$4*SQRT($C$5)*_xlfn.NORM.S.INV(RAND()))</f>
        <v>206.46025390943328</v>
      </c>
      <c r="FH92">
        <f ca="1">FG92*EXP(($C$6-0.5*$C$4^2)*$C$5+$C$4*SQRT($C$5)*_xlfn.NORM.S.INV(RAND()))</f>
        <v>207.57301065132003</v>
      </c>
      <c r="FI92">
        <f ca="1">FH92*EXP(($C$6-0.5*$C$4^2)*$C$5+$C$4*SQRT($C$5)*_xlfn.NORM.S.INV(RAND()))</f>
        <v>207.96840616312591</v>
      </c>
      <c r="FJ92">
        <f ca="1">FI92*EXP(($C$6-0.5*$C$4^2)*$C$5+$C$4*SQRT($C$5)*_xlfn.NORM.S.INV(RAND()))</f>
        <v>210.01821517548075</v>
      </c>
      <c r="FK92">
        <f ca="1">FJ92*EXP(($C$6-0.5*$C$4^2)*$C$5+$C$4*SQRT($C$5)*_xlfn.NORM.S.INV(RAND()))</f>
        <v>212.65198049952832</v>
      </c>
      <c r="FL92">
        <f ca="1">FK92*EXP(($C$6-0.5*$C$4^2)*$C$5+$C$4*SQRT($C$5)*_xlfn.NORM.S.INV(RAND()))</f>
        <v>208.50966119348368</v>
      </c>
      <c r="FM92">
        <f ca="1">FL92*EXP(($C$6-0.5*$C$4^2)*$C$5+$C$4*SQRT($C$5)*_xlfn.NORM.S.INV(RAND()))</f>
        <v>207.93290524955182</v>
      </c>
      <c r="FN92">
        <f ca="1">FM92*EXP(($C$6-0.5*$C$4^2)*$C$5+$C$4*SQRT($C$5)*_xlfn.NORM.S.INV(RAND()))</f>
        <v>212.59763553314593</v>
      </c>
      <c r="FO92">
        <f ca="1">FN92*EXP(($C$6-0.5*$C$4^2)*$C$5+$C$4*SQRT($C$5)*_xlfn.NORM.S.INV(RAND()))</f>
        <v>205.52299691872008</v>
      </c>
      <c r="FP92">
        <f ca="1">FO92*EXP(($C$6-0.5*$C$4^2)*$C$5+$C$4*SQRT($C$5)*_xlfn.NORM.S.INV(RAND()))</f>
        <v>204.03919095939878</v>
      </c>
      <c r="FQ92">
        <f ca="1">FP92*EXP(($C$6-0.5*$C$4^2)*$C$5+$C$4*SQRT($C$5)*_xlfn.NORM.S.INV(RAND()))</f>
        <v>212.66668050251783</v>
      </c>
      <c r="FR92">
        <f ca="1">FQ92*EXP(($C$6-0.5*$C$4^2)*$C$5+$C$4*SQRT($C$5)*_xlfn.NORM.S.INV(RAND()))</f>
        <v>221.15653216458847</v>
      </c>
      <c r="FS92">
        <f ca="1">FR92*EXP(($C$6-0.5*$C$4^2)*$C$5+$C$4*SQRT($C$5)*_xlfn.NORM.S.INV(RAND()))</f>
        <v>223.62983736522963</v>
      </c>
      <c r="FT92">
        <f ca="1">FS92*EXP(($C$6-0.5*$C$4^2)*$C$5+$C$4*SQRT($C$5)*_xlfn.NORM.S.INV(RAND()))</f>
        <v>222.29467395821783</v>
      </c>
      <c r="FU92">
        <f ca="1">FT92*EXP(($C$6-0.5*$C$4^2)*$C$5+$C$4*SQRT($C$5)*_xlfn.NORM.S.INV(RAND()))</f>
        <v>219.25437540558522</v>
      </c>
      <c r="FV92">
        <f ca="1">FU92*EXP(($C$6-0.5*$C$4^2)*$C$5+$C$4*SQRT($C$5)*_xlfn.NORM.S.INV(RAND()))</f>
        <v>228.44784555950423</v>
      </c>
      <c r="FW92">
        <f ca="1">FV92*EXP(($C$6-0.5*$C$4^2)*$C$5+$C$4*SQRT($C$5)*_xlfn.NORM.S.INV(RAND()))</f>
        <v>226.09799930256304</v>
      </c>
      <c r="FX92">
        <f ca="1">FW92*EXP(($C$6-0.5*$C$4^2)*$C$5+$C$4*SQRT($C$5)*_xlfn.NORM.S.INV(RAND()))</f>
        <v>219.36686271635108</v>
      </c>
      <c r="FY92">
        <f ca="1">FX92*EXP(($C$6-0.5*$C$4^2)*$C$5+$C$4*SQRT($C$5)*_xlfn.NORM.S.INV(RAND()))</f>
        <v>218.13147614507622</v>
      </c>
      <c r="FZ92">
        <f ca="1">FY92*EXP(($C$6-0.5*$C$4^2)*$C$5+$C$4*SQRT($C$5)*_xlfn.NORM.S.INV(RAND()))</f>
        <v>212.60107341521626</v>
      </c>
      <c r="GA92">
        <f ca="1">FZ92*EXP(($C$6-0.5*$C$4^2)*$C$5+$C$4*SQRT($C$5)*_xlfn.NORM.S.INV(RAND()))</f>
        <v>206.16004803347064</v>
      </c>
      <c r="GB92">
        <f ca="1">GA92*EXP(($C$6-0.5*$C$4^2)*$C$5+$C$4*SQRT($C$5)*_xlfn.NORM.S.INV(RAND()))</f>
        <v>204.75214133351434</v>
      </c>
      <c r="GC92">
        <f ca="1">GB92*EXP(($C$6-0.5*$C$4^2)*$C$5+$C$4*SQRT($C$5)*_xlfn.NORM.S.INV(RAND()))</f>
        <v>202.66539767817892</v>
      </c>
      <c r="GD92">
        <f ca="1">GC92*EXP(($C$6-0.5*$C$4^2)*$C$5+$C$4*SQRT($C$5)*_xlfn.NORM.S.INV(RAND()))</f>
        <v>204.98953526097347</v>
      </c>
      <c r="GE92">
        <f ca="1">GD92*EXP(($C$6-0.5*$C$4^2)*$C$5+$C$4*SQRT($C$5)*_xlfn.NORM.S.INV(RAND()))</f>
        <v>213.61413088356616</v>
      </c>
      <c r="GF92">
        <f ca="1">GE92*EXP(($C$6-0.5*$C$4^2)*$C$5+$C$4*SQRT($C$5)*_xlfn.NORM.S.INV(RAND()))</f>
        <v>204.15709171480952</v>
      </c>
      <c r="GG92">
        <f ca="1">GF92*EXP(($C$6-0.5*$C$4^2)*$C$5+$C$4*SQRT($C$5)*_xlfn.NORM.S.INV(RAND()))</f>
        <v>203.34546893367539</v>
      </c>
      <c r="GH92">
        <f ca="1">GG92*EXP(($C$6-0.5*$C$4^2)*$C$5+$C$4*SQRT($C$5)*_xlfn.NORM.S.INV(RAND()))</f>
        <v>203.98090276107459</v>
      </c>
      <c r="GI92">
        <f ca="1">GH92*EXP(($C$6-0.5*$C$4^2)*$C$5+$C$4*SQRT($C$5)*_xlfn.NORM.S.INV(RAND()))</f>
        <v>196.45264016527264</v>
      </c>
      <c r="GJ92">
        <f ca="1">GI92*EXP(($C$6-0.5*$C$4^2)*$C$5+$C$4*SQRT($C$5)*_xlfn.NORM.S.INV(RAND()))</f>
        <v>201.39260936141258</v>
      </c>
      <c r="GK92">
        <f ca="1">GJ92*EXP(($C$6-0.5*$C$4^2)*$C$5+$C$4*SQRT($C$5)*_xlfn.NORM.S.INV(RAND()))</f>
        <v>197.0340482025654</v>
      </c>
      <c r="GL92">
        <f ca="1">GK92*EXP(($C$6-0.5*$C$4^2)*$C$5+$C$4*SQRT($C$5)*_xlfn.NORM.S.INV(RAND()))</f>
        <v>202.94180369111379</v>
      </c>
      <c r="GM92">
        <f ca="1">GL92*EXP(($C$6-0.5*$C$4^2)*$C$5+$C$4*SQRT($C$5)*_xlfn.NORM.S.INV(RAND()))</f>
        <v>202.08874237065817</v>
      </c>
      <c r="GN92">
        <f ca="1">GM92*EXP(($C$6-0.5*$C$4^2)*$C$5+$C$4*SQRT($C$5)*_xlfn.NORM.S.INV(RAND()))</f>
        <v>203.71127513014451</v>
      </c>
      <c r="GO92">
        <f ca="1">GN92*EXP(($C$6-0.5*$C$4^2)*$C$5+$C$4*SQRT($C$5)*_xlfn.NORM.S.INV(RAND()))</f>
        <v>208.12377453667125</v>
      </c>
      <c r="GP92">
        <f ca="1">GO92*EXP(($C$6-0.5*$C$4^2)*$C$5+$C$4*SQRT($C$5)*_xlfn.NORM.S.INV(RAND()))</f>
        <v>203.48384836033938</v>
      </c>
      <c r="GQ92">
        <f ca="1">GP92*EXP(($C$6-0.5*$C$4^2)*$C$5+$C$4*SQRT($C$5)*_xlfn.NORM.S.INV(RAND()))</f>
        <v>200.21640978894985</v>
      </c>
      <c r="GR92">
        <f ca="1">GQ92*EXP(($C$6-0.5*$C$4^2)*$C$5+$C$4*SQRT($C$5)*_xlfn.NORM.S.INV(RAND()))</f>
        <v>200.63046581526061</v>
      </c>
      <c r="GS92">
        <f ca="1">GR92*EXP(($C$6-0.5*$C$4^2)*$C$5+$C$4*SQRT($C$5)*_xlfn.NORM.S.INV(RAND()))</f>
        <v>200.24248709001509</v>
      </c>
      <c r="GT92">
        <f ca="1">GS92*EXP(($C$6-0.5*$C$4^2)*$C$5+$C$4*SQRT($C$5)*_xlfn.NORM.S.INV(RAND()))</f>
        <v>201.06741524497374</v>
      </c>
      <c r="GU92">
        <f ca="1">GT92*EXP(($C$6-0.5*$C$4^2)*$C$5+$C$4*SQRT($C$5)*_xlfn.NORM.S.INV(RAND()))</f>
        <v>200.99528647027535</v>
      </c>
      <c r="GV92">
        <f ca="1">GU92*EXP(($C$6-0.5*$C$4^2)*$C$5+$C$4*SQRT($C$5)*_xlfn.NORM.S.INV(RAND()))</f>
        <v>193.67007733039804</v>
      </c>
      <c r="GW92">
        <f ca="1">GV92*EXP(($C$6-0.5*$C$4^2)*$C$5+$C$4*SQRT($C$5)*_xlfn.NORM.S.INV(RAND()))</f>
        <v>193.81060585820529</v>
      </c>
      <c r="GX92">
        <f ca="1">GW92*EXP(($C$6-0.5*$C$4^2)*$C$5+$C$4*SQRT($C$5)*_xlfn.NORM.S.INV(RAND()))</f>
        <v>199.14923929860262</v>
      </c>
      <c r="GY92" s="26">
        <f t="shared" ca="1" si="2"/>
        <v>0</v>
      </c>
      <c r="GZ92">
        <f ca="1">GY92*EXP(-$C$6*$C$7)</f>
        <v>0</v>
      </c>
      <c r="HA92" s="26">
        <f t="shared" ca="1" si="3"/>
        <v>39.149239298602623</v>
      </c>
      <c r="HB92" s="26">
        <f ca="1">HA92*EXP(-$C$6*$C$7)</f>
        <v>39.023294769352532</v>
      </c>
    </row>
    <row r="93" spans="6:210" x14ac:dyDescent="0.35">
      <c r="F93" s="26">
        <f>F92</f>
        <v>156.69999999999999</v>
      </c>
      <c r="G93">
        <f ca="1">F93*EXP(($C$6-0.5*$C$4^2)*$C$5+$C$4*SQRT($C$5)*_xlfn.NORM.S.INV(RAND()))</f>
        <v>151.41112328650715</v>
      </c>
      <c r="H93">
        <f ca="1">G93*EXP(($C$6-0.5*$C$4^2)*$C$5+$C$4*SQRT($C$5)*_xlfn.NORM.S.INV(RAND()))</f>
        <v>150.80812851370729</v>
      </c>
      <c r="I93">
        <f ca="1">H93*EXP(($C$6-0.5*$C$4^2)*$C$5+$C$4*SQRT($C$5)*_xlfn.NORM.S.INV(RAND()))</f>
        <v>153.17765047875778</v>
      </c>
      <c r="J93">
        <f ca="1">I93*EXP(($C$6-0.5*$C$4^2)*$C$5+$C$4*SQRT($C$5)*_xlfn.NORM.S.INV(RAND()))</f>
        <v>153.12539431454996</v>
      </c>
      <c r="K93">
        <f ca="1">J93*EXP(($C$6-0.5*$C$4^2)*$C$5+$C$4*SQRT($C$5)*_xlfn.NORM.S.INV(RAND()))</f>
        <v>153.03631304571604</v>
      </c>
      <c r="L93">
        <f ca="1">K93*EXP(($C$6-0.5*$C$4^2)*$C$5+$C$4*SQRT($C$5)*_xlfn.NORM.S.INV(RAND()))</f>
        <v>155.45766874935248</v>
      </c>
      <c r="M93">
        <f ca="1">L93*EXP(($C$6-0.5*$C$4^2)*$C$5+$C$4*SQRT($C$5)*_xlfn.NORM.S.INV(RAND()))</f>
        <v>151.74891257540222</v>
      </c>
      <c r="N93">
        <f ca="1">M93*EXP(($C$6-0.5*$C$4^2)*$C$5+$C$4*SQRT($C$5)*_xlfn.NORM.S.INV(RAND()))</f>
        <v>150.91517711883435</v>
      </c>
      <c r="O93">
        <f ca="1">N93*EXP(($C$6-0.5*$C$4^2)*$C$5+$C$4*SQRT($C$5)*_xlfn.NORM.S.INV(RAND()))</f>
        <v>152.09931926040585</v>
      </c>
      <c r="P93">
        <f ca="1">O93*EXP(($C$6-0.5*$C$4^2)*$C$5+$C$4*SQRT($C$5)*_xlfn.NORM.S.INV(RAND()))</f>
        <v>153.0994791958299</v>
      </c>
      <c r="Q93">
        <f ca="1">P93*EXP(($C$6-0.5*$C$4^2)*$C$5+$C$4*SQRT($C$5)*_xlfn.NORM.S.INV(RAND()))</f>
        <v>151.62239814946602</v>
      </c>
      <c r="R93">
        <f ca="1">Q93*EXP(($C$6-0.5*$C$4^2)*$C$5+$C$4*SQRT($C$5)*_xlfn.NORM.S.INV(RAND()))</f>
        <v>146.35180185379005</v>
      </c>
      <c r="S93">
        <f ca="1">R93*EXP(($C$6-0.5*$C$4^2)*$C$5+$C$4*SQRT($C$5)*_xlfn.NORM.S.INV(RAND()))</f>
        <v>143.82400202823953</v>
      </c>
      <c r="T93">
        <f ca="1">S93*EXP(($C$6-0.5*$C$4^2)*$C$5+$C$4*SQRT($C$5)*_xlfn.NORM.S.INV(RAND()))</f>
        <v>146.41288181075649</v>
      </c>
      <c r="U93">
        <f ca="1">T93*EXP(($C$6-0.5*$C$4^2)*$C$5+$C$4*SQRT($C$5)*_xlfn.NORM.S.INV(RAND()))</f>
        <v>145.24687351297757</v>
      </c>
      <c r="V93">
        <f ca="1">U93*EXP(($C$6-0.5*$C$4^2)*$C$5+$C$4*SQRT($C$5)*_xlfn.NORM.S.INV(RAND()))</f>
        <v>149.68025945076411</v>
      </c>
      <c r="W93">
        <f ca="1">V93*EXP(($C$6-0.5*$C$4^2)*$C$5+$C$4*SQRT($C$5)*_xlfn.NORM.S.INV(RAND()))</f>
        <v>148.68153055198138</v>
      </c>
      <c r="X93">
        <f ca="1">W93*EXP(($C$6-0.5*$C$4^2)*$C$5+$C$4*SQRT($C$5)*_xlfn.NORM.S.INV(RAND()))</f>
        <v>148.27558950730321</v>
      </c>
      <c r="Y93">
        <f ca="1">X93*EXP(($C$6-0.5*$C$4^2)*$C$5+$C$4*SQRT($C$5)*_xlfn.NORM.S.INV(RAND()))</f>
        <v>146.72437799878409</v>
      </c>
      <c r="Z93">
        <f ca="1">Y93*EXP(($C$6-0.5*$C$4^2)*$C$5+$C$4*SQRT($C$5)*_xlfn.NORM.S.INV(RAND()))</f>
        <v>145.80024471823151</v>
      </c>
      <c r="AA93">
        <f ca="1">Z93*EXP(($C$6-0.5*$C$4^2)*$C$5+$C$4*SQRT($C$5)*_xlfn.NORM.S.INV(RAND()))</f>
        <v>153.87534156269342</v>
      </c>
      <c r="AB93">
        <f ca="1">AA93*EXP(($C$6-0.5*$C$4^2)*$C$5+$C$4*SQRT($C$5)*_xlfn.NORM.S.INV(RAND()))</f>
        <v>156.06386358151028</v>
      </c>
      <c r="AC93">
        <f ca="1">AB93*EXP(($C$6-0.5*$C$4^2)*$C$5+$C$4*SQRT($C$5)*_xlfn.NORM.S.INV(RAND()))</f>
        <v>155.92941604091456</v>
      </c>
      <c r="AD93">
        <f ca="1">AC93*EXP(($C$6-0.5*$C$4^2)*$C$5+$C$4*SQRT($C$5)*_xlfn.NORM.S.INV(RAND()))</f>
        <v>156.60797754925809</v>
      </c>
      <c r="AE93">
        <f ca="1">AD93*EXP(($C$6-0.5*$C$4^2)*$C$5+$C$4*SQRT($C$5)*_xlfn.NORM.S.INV(RAND()))</f>
        <v>159.14577166713775</v>
      </c>
      <c r="AF93">
        <f ca="1">AE93*EXP(($C$6-0.5*$C$4^2)*$C$5+$C$4*SQRT($C$5)*_xlfn.NORM.S.INV(RAND()))</f>
        <v>157.28922665146769</v>
      </c>
      <c r="AG93">
        <f ca="1">AF93*EXP(($C$6-0.5*$C$4^2)*$C$5+$C$4*SQRT($C$5)*_xlfn.NORM.S.INV(RAND()))</f>
        <v>160.15395577791895</v>
      </c>
      <c r="AH93">
        <f ca="1">AG93*EXP(($C$6-0.5*$C$4^2)*$C$5+$C$4*SQRT($C$5)*_xlfn.NORM.S.INV(RAND()))</f>
        <v>160.63466581773989</v>
      </c>
      <c r="AI93">
        <f ca="1">AH93*EXP(($C$6-0.5*$C$4^2)*$C$5+$C$4*SQRT($C$5)*_xlfn.NORM.S.INV(RAND()))</f>
        <v>161.29444898573411</v>
      </c>
      <c r="AJ93">
        <f ca="1">AI93*EXP(($C$6-0.5*$C$4^2)*$C$5+$C$4*SQRT($C$5)*_xlfn.NORM.S.INV(RAND()))</f>
        <v>156.16113846365818</v>
      </c>
      <c r="AK93">
        <f ca="1">AJ93*EXP(($C$6-0.5*$C$4^2)*$C$5+$C$4*SQRT($C$5)*_xlfn.NORM.S.INV(RAND()))</f>
        <v>156.05808044553814</v>
      </c>
      <c r="AL93">
        <f ca="1">AK93*EXP(($C$6-0.5*$C$4^2)*$C$5+$C$4*SQRT($C$5)*_xlfn.NORM.S.INV(RAND()))</f>
        <v>156.38168043143591</v>
      </c>
      <c r="AM93">
        <f ca="1">AL93*EXP(($C$6-0.5*$C$4^2)*$C$5+$C$4*SQRT($C$5)*_xlfn.NORM.S.INV(RAND()))</f>
        <v>159.51013902786829</v>
      </c>
      <c r="AN93">
        <f ca="1">AM93*EXP(($C$6-0.5*$C$4^2)*$C$5+$C$4*SQRT($C$5)*_xlfn.NORM.S.INV(RAND()))</f>
        <v>157.27732190440611</v>
      </c>
      <c r="AO93">
        <f ca="1">AN93*EXP(($C$6-0.5*$C$4^2)*$C$5+$C$4*SQRT($C$5)*_xlfn.NORM.S.INV(RAND()))</f>
        <v>159.96272191400374</v>
      </c>
      <c r="AP93">
        <f ca="1">AO93*EXP(($C$6-0.5*$C$4^2)*$C$5+$C$4*SQRT($C$5)*_xlfn.NORM.S.INV(RAND()))</f>
        <v>158.06508134683452</v>
      </c>
      <c r="AQ93">
        <f ca="1">AP93*EXP(($C$6-0.5*$C$4^2)*$C$5+$C$4*SQRT($C$5)*_xlfn.NORM.S.INV(RAND()))</f>
        <v>161.71075185063557</v>
      </c>
      <c r="AR93">
        <f ca="1">AQ93*EXP(($C$6-0.5*$C$4^2)*$C$5+$C$4*SQRT($C$5)*_xlfn.NORM.S.INV(RAND()))</f>
        <v>164.03023361347971</v>
      </c>
      <c r="AS93">
        <f ca="1">AR93*EXP(($C$6-0.5*$C$4^2)*$C$5+$C$4*SQRT($C$5)*_xlfn.NORM.S.INV(RAND()))</f>
        <v>161.95511223914468</v>
      </c>
      <c r="AT93">
        <f ca="1">AS93*EXP(($C$6-0.5*$C$4^2)*$C$5+$C$4*SQRT($C$5)*_xlfn.NORM.S.INV(RAND()))</f>
        <v>164.54585049776219</v>
      </c>
      <c r="AU93">
        <f ca="1">AT93*EXP(($C$6-0.5*$C$4^2)*$C$5+$C$4*SQRT($C$5)*_xlfn.NORM.S.INV(RAND()))</f>
        <v>157.44230758208624</v>
      </c>
      <c r="AV93">
        <f ca="1">AU93*EXP(($C$6-0.5*$C$4^2)*$C$5+$C$4*SQRT($C$5)*_xlfn.NORM.S.INV(RAND()))</f>
        <v>158.04408156653088</v>
      </c>
      <c r="AW93">
        <f ca="1">AV93*EXP(($C$6-0.5*$C$4^2)*$C$5+$C$4*SQRT($C$5)*_xlfn.NORM.S.INV(RAND()))</f>
        <v>151.27513030681084</v>
      </c>
      <c r="AX93">
        <f ca="1">AW93*EXP(($C$6-0.5*$C$4^2)*$C$5+$C$4*SQRT($C$5)*_xlfn.NORM.S.INV(RAND()))</f>
        <v>153.52368797139749</v>
      </c>
      <c r="AY93">
        <f ca="1">AX93*EXP(($C$6-0.5*$C$4^2)*$C$5+$C$4*SQRT($C$5)*_xlfn.NORM.S.INV(RAND()))</f>
        <v>151.42896977991259</v>
      </c>
      <c r="AZ93">
        <f ca="1">AY93*EXP(($C$6-0.5*$C$4^2)*$C$5+$C$4*SQRT($C$5)*_xlfn.NORM.S.INV(RAND()))</f>
        <v>152.09731252001396</v>
      </c>
      <c r="BA93">
        <f ca="1">AZ93*EXP(($C$6-0.5*$C$4^2)*$C$5+$C$4*SQRT($C$5)*_xlfn.NORM.S.INV(RAND()))</f>
        <v>154.87289726426781</v>
      </c>
      <c r="BB93">
        <f ca="1">BA93*EXP(($C$6-0.5*$C$4^2)*$C$5+$C$4*SQRT($C$5)*_xlfn.NORM.S.INV(RAND()))</f>
        <v>155.88881658678631</v>
      </c>
      <c r="BC93">
        <f ca="1">BB93*EXP(($C$6-0.5*$C$4^2)*$C$5+$C$4*SQRT($C$5)*_xlfn.NORM.S.INV(RAND()))</f>
        <v>159.90632163744939</v>
      </c>
      <c r="BD93">
        <f ca="1">BC93*EXP(($C$6-0.5*$C$4^2)*$C$5+$C$4*SQRT($C$5)*_xlfn.NORM.S.INV(RAND()))</f>
        <v>162.81376937587069</v>
      </c>
      <c r="BE93">
        <f ca="1">BD93*EXP(($C$6-0.5*$C$4^2)*$C$5+$C$4*SQRT($C$5)*_xlfn.NORM.S.INV(RAND()))</f>
        <v>159.1409126970909</v>
      </c>
      <c r="BF93">
        <f ca="1">BE93*EXP(($C$6-0.5*$C$4^2)*$C$5+$C$4*SQRT($C$5)*_xlfn.NORM.S.INV(RAND()))</f>
        <v>161.52611437678638</v>
      </c>
      <c r="BG93">
        <f ca="1">BF93*EXP(($C$6-0.5*$C$4^2)*$C$5+$C$4*SQRT($C$5)*_xlfn.NORM.S.INV(RAND()))</f>
        <v>159.81127905106609</v>
      </c>
      <c r="BH93">
        <f ca="1">BG93*EXP(($C$6-0.5*$C$4^2)*$C$5+$C$4*SQRT($C$5)*_xlfn.NORM.S.INV(RAND()))</f>
        <v>157.63600438085064</v>
      </c>
      <c r="BI93">
        <f ca="1">BH93*EXP(($C$6-0.5*$C$4^2)*$C$5+$C$4*SQRT($C$5)*_xlfn.NORM.S.INV(RAND()))</f>
        <v>160.63612581577706</v>
      </c>
      <c r="BJ93">
        <f ca="1">BI93*EXP(($C$6-0.5*$C$4^2)*$C$5+$C$4*SQRT($C$5)*_xlfn.NORM.S.INV(RAND()))</f>
        <v>161.39668178488489</v>
      </c>
      <c r="BK93">
        <f ca="1">BJ93*EXP(($C$6-0.5*$C$4^2)*$C$5+$C$4*SQRT($C$5)*_xlfn.NORM.S.INV(RAND()))</f>
        <v>160.50544095331023</v>
      </c>
      <c r="BL93">
        <f ca="1">BK93*EXP(($C$6-0.5*$C$4^2)*$C$5+$C$4*SQRT($C$5)*_xlfn.NORM.S.INV(RAND()))</f>
        <v>161.20813224848553</v>
      </c>
      <c r="BM93">
        <f ca="1">BL93*EXP(($C$6-0.5*$C$4^2)*$C$5+$C$4*SQRT($C$5)*_xlfn.NORM.S.INV(RAND()))</f>
        <v>162.00248088831145</v>
      </c>
      <c r="BN93">
        <f ca="1">BM93*EXP(($C$6-0.5*$C$4^2)*$C$5+$C$4*SQRT($C$5)*_xlfn.NORM.S.INV(RAND()))</f>
        <v>166.20730682169571</v>
      </c>
      <c r="BO93">
        <f ca="1">BN93*EXP(($C$6-0.5*$C$4^2)*$C$5+$C$4*SQRT($C$5)*_xlfn.NORM.S.INV(RAND()))</f>
        <v>168.19684186759289</v>
      </c>
      <c r="BP93">
        <f ca="1">BO93*EXP(($C$6-0.5*$C$4^2)*$C$5+$C$4*SQRT($C$5)*_xlfn.NORM.S.INV(RAND()))</f>
        <v>169.25200934212742</v>
      </c>
      <c r="BQ93">
        <f ca="1">BP93*EXP(($C$6-0.5*$C$4^2)*$C$5+$C$4*SQRT($C$5)*_xlfn.NORM.S.INV(RAND()))</f>
        <v>168.60590812670588</v>
      </c>
      <c r="BR93">
        <f ca="1">BQ93*EXP(($C$6-0.5*$C$4^2)*$C$5+$C$4*SQRT($C$5)*_xlfn.NORM.S.INV(RAND()))</f>
        <v>167.27851815906934</v>
      </c>
      <c r="BS93">
        <f ca="1">BR93*EXP(($C$6-0.5*$C$4^2)*$C$5+$C$4*SQRT($C$5)*_xlfn.NORM.S.INV(RAND()))</f>
        <v>172.35665144171995</v>
      </c>
      <c r="BT93">
        <f ca="1">BS93*EXP(($C$6-0.5*$C$4^2)*$C$5+$C$4*SQRT($C$5)*_xlfn.NORM.S.INV(RAND()))</f>
        <v>172.17012959704647</v>
      </c>
      <c r="BU93">
        <f ca="1">BT93*EXP(($C$6-0.5*$C$4^2)*$C$5+$C$4*SQRT($C$5)*_xlfn.NORM.S.INV(RAND()))</f>
        <v>174.50054978984087</v>
      </c>
      <c r="BV93">
        <f ca="1">BU93*EXP(($C$6-0.5*$C$4^2)*$C$5+$C$4*SQRT($C$5)*_xlfn.NORM.S.INV(RAND()))</f>
        <v>174.67218148848465</v>
      </c>
      <c r="BW93">
        <f ca="1">BV93*EXP(($C$6-0.5*$C$4^2)*$C$5+$C$4*SQRT($C$5)*_xlfn.NORM.S.INV(RAND()))</f>
        <v>177.56379834042096</v>
      </c>
      <c r="BX93">
        <f ca="1">BW93*EXP(($C$6-0.5*$C$4^2)*$C$5+$C$4*SQRT($C$5)*_xlfn.NORM.S.INV(RAND()))</f>
        <v>174.57446448631495</v>
      </c>
      <c r="BY93">
        <f ca="1">BX93*EXP(($C$6-0.5*$C$4^2)*$C$5+$C$4*SQRT($C$5)*_xlfn.NORM.S.INV(RAND()))</f>
        <v>175.43243465292852</v>
      </c>
      <c r="BZ93">
        <f ca="1">BY93*EXP(($C$6-0.5*$C$4^2)*$C$5+$C$4*SQRT($C$5)*_xlfn.NORM.S.INV(RAND()))</f>
        <v>171.78007369537681</v>
      </c>
      <c r="CA93">
        <f ca="1">BZ93*EXP(($C$6-0.5*$C$4^2)*$C$5+$C$4*SQRT($C$5)*_xlfn.NORM.S.INV(RAND()))</f>
        <v>178.16152229224613</v>
      </c>
      <c r="CB93">
        <f ca="1">CA93*EXP(($C$6-0.5*$C$4^2)*$C$5+$C$4*SQRT($C$5)*_xlfn.NORM.S.INV(RAND()))</f>
        <v>174.99767010480488</v>
      </c>
      <c r="CC93">
        <f ca="1">CB93*EXP(($C$6-0.5*$C$4^2)*$C$5+$C$4*SQRT($C$5)*_xlfn.NORM.S.INV(RAND()))</f>
        <v>179.8895857948558</v>
      </c>
      <c r="CD93">
        <f ca="1">CC93*EXP(($C$6-0.5*$C$4^2)*$C$5+$C$4*SQRT($C$5)*_xlfn.NORM.S.INV(RAND()))</f>
        <v>182.83220965779822</v>
      </c>
      <c r="CE93">
        <f ca="1">CD93*EXP(($C$6-0.5*$C$4^2)*$C$5+$C$4*SQRT($C$5)*_xlfn.NORM.S.INV(RAND()))</f>
        <v>186.50996264124475</v>
      </c>
      <c r="CF93">
        <f ca="1">CE93*EXP(($C$6-0.5*$C$4^2)*$C$5+$C$4*SQRT($C$5)*_xlfn.NORM.S.INV(RAND()))</f>
        <v>188.13781964234738</v>
      </c>
      <c r="CG93">
        <f ca="1">CF93*EXP(($C$6-0.5*$C$4^2)*$C$5+$C$4*SQRT($C$5)*_xlfn.NORM.S.INV(RAND()))</f>
        <v>189.57183334132475</v>
      </c>
      <c r="CH93">
        <f ca="1">CG93*EXP(($C$6-0.5*$C$4^2)*$C$5+$C$4*SQRT($C$5)*_xlfn.NORM.S.INV(RAND()))</f>
        <v>189.35859941437076</v>
      </c>
      <c r="CI93">
        <f ca="1">CH93*EXP(($C$6-0.5*$C$4^2)*$C$5+$C$4*SQRT($C$5)*_xlfn.NORM.S.INV(RAND()))</f>
        <v>189.63200444997437</v>
      </c>
      <c r="CJ93">
        <f ca="1">CI93*EXP(($C$6-0.5*$C$4^2)*$C$5+$C$4*SQRT($C$5)*_xlfn.NORM.S.INV(RAND()))</f>
        <v>189.34914017999404</v>
      </c>
      <c r="CK93">
        <f ca="1">CJ93*EXP(($C$6-0.5*$C$4^2)*$C$5+$C$4*SQRT($C$5)*_xlfn.NORM.S.INV(RAND()))</f>
        <v>188.92249572953139</v>
      </c>
      <c r="CL93">
        <f ca="1">CK93*EXP(($C$6-0.5*$C$4^2)*$C$5+$C$4*SQRT($C$5)*_xlfn.NORM.S.INV(RAND()))</f>
        <v>196.05441333222177</v>
      </c>
      <c r="CM93">
        <f ca="1">CL93*EXP(($C$6-0.5*$C$4^2)*$C$5+$C$4*SQRT($C$5)*_xlfn.NORM.S.INV(RAND()))</f>
        <v>199.06530027781207</v>
      </c>
      <c r="CN93">
        <f ca="1">CM93*EXP(($C$6-0.5*$C$4^2)*$C$5+$C$4*SQRT($C$5)*_xlfn.NORM.S.INV(RAND()))</f>
        <v>202.09841851763807</v>
      </c>
      <c r="CO93">
        <f ca="1">CN93*EXP(($C$6-0.5*$C$4^2)*$C$5+$C$4*SQRT($C$5)*_xlfn.NORM.S.INV(RAND()))</f>
        <v>200.35026568632506</v>
      </c>
      <c r="CP93">
        <f ca="1">CO93*EXP(($C$6-0.5*$C$4^2)*$C$5+$C$4*SQRT($C$5)*_xlfn.NORM.S.INV(RAND()))</f>
        <v>200.03980783285257</v>
      </c>
      <c r="CQ93">
        <f ca="1">CP93*EXP(($C$6-0.5*$C$4^2)*$C$5+$C$4*SQRT($C$5)*_xlfn.NORM.S.INV(RAND()))</f>
        <v>205.27439744684219</v>
      </c>
      <c r="CR93">
        <f ca="1">CQ93*EXP(($C$6-0.5*$C$4^2)*$C$5+$C$4*SQRT($C$5)*_xlfn.NORM.S.INV(RAND()))</f>
        <v>201.54110556655357</v>
      </c>
      <c r="CS93">
        <f ca="1">CR93*EXP(($C$6-0.5*$C$4^2)*$C$5+$C$4*SQRT($C$5)*_xlfn.NORM.S.INV(RAND()))</f>
        <v>207.35612101081529</v>
      </c>
      <c r="CT93">
        <f ca="1">CS93*EXP(($C$6-0.5*$C$4^2)*$C$5+$C$4*SQRT($C$5)*_xlfn.NORM.S.INV(RAND()))</f>
        <v>204.07583881344627</v>
      </c>
      <c r="CU93">
        <f ca="1">CT93*EXP(($C$6-0.5*$C$4^2)*$C$5+$C$4*SQRT($C$5)*_xlfn.NORM.S.INV(RAND()))</f>
        <v>206.70900352485455</v>
      </c>
      <c r="CV93">
        <f ca="1">CU93*EXP(($C$6-0.5*$C$4^2)*$C$5+$C$4*SQRT($C$5)*_xlfn.NORM.S.INV(RAND()))</f>
        <v>205.37912027814204</v>
      </c>
      <c r="CW93">
        <f ca="1">CV93*EXP(($C$6-0.5*$C$4^2)*$C$5+$C$4*SQRT($C$5)*_xlfn.NORM.S.INV(RAND()))</f>
        <v>213.24007061527118</v>
      </c>
      <c r="CX93">
        <f ca="1">CW93*EXP(($C$6-0.5*$C$4^2)*$C$5+$C$4*SQRT($C$5)*_xlfn.NORM.S.INV(RAND()))</f>
        <v>209.72905636983845</v>
      </c>
      <c r="CY93">
        <f ca="1">CX93*EXP(($C$6-0.5*$C$4^2)*$C$5+$C$4*SQRT($C$5)*_xlfn.NORM.S.INV(RAND()))</f>
        <v>213.97201203759147</v>
      </c>
      <c r="CZ93">
        <f ca="1">CY93*EXP(($C$6-0.5*$C$4^2)*$C$5+$C$4*SQRT($C$5)*_xlfn.NORM.S.INV(RAND()))</f>
        <v>212.03636815191976</v>
      </c>
      <c r="DA93">
        <f ca="1">CZ93*EXP(($C$6-0.5*$C$4^2)*$C$5+$C$4*SQRT($C$5)*_xlfn.NORM.S.INV(RAND()))</f>
        <v>212.73113159806374</v>
      </c>
      <c r="DB93">
        <f ca="1">DA93*EXP(($C$6-0.5*$C$4^2)*$C$5+$C$4*SQRT($C$5)*_xlfn.NORM.S.INV(RAND()))</f>
        <v>214.3884634381744</v>
      </c>
      <c r="DC93">
        <f ca="1">DB93*EXP(($C$6-0.5*$C$4^2)*$C$5+$C$4*SQRT($C$5)*_xlfn.NORM.S.INV(RAND()))</f>
        <v>220.67252824279487</v>
      </c>
      <c r="DD93">
        <f ca="1">DC93*EXP(($C$6-0.5*$C$4^2)*$C$5+$C$4*SQRT($C$5)*_xlfn.NORM.S.INV(RAND()))</f>
        <v>221.79859626254313</v>
      </c>
      <c r="DE93">
        <f ca="1">DD93*EXP(($C$6-0.5*$C$4^2)*$C$5+$C$4*SQRT($C$5)*_xlfn.NORM.S.INV(RAND()))</f>
        <v>219.38973081568153</v>
      </c>
      <c r="DF93">
        <f ca="1">DE93*EXP(($C$6-0.5*$C$4^2)*$C$5+$C$4*SQRT($C$5)*_xlfn.NORM.S.INV(RAND()))</f>
        <v>218.92622719292223</v>
      </c>
      <c r="DG93">
        <f ca="1">DF93*EXP(($C$6-0.5*$C$4^2)*$C$5+$C$4*SQRT($C$5)*_xlfn.NORM.S.INV(RAND()))</f>
        <v>217.21248113581532</v>
      </c>
      <c r="DH93">
        <f ca="1">DG93*EXP(($C$6-0.5*$C$4^2)*$C$5+$C$4*SQRT($C$5)*_xlfn.NORM.S.INV(RAND()))</f>
        <v>224.72495603255919</v>
      </c>
      <c r="DI93">
        <f ca="1">DH93*EXP(($C$6-0.5*$C$4^2)*$C$5+$C$4*SQRT($C$5)*_xlfn.NORM.S.INV(RAND()))</f>
        <v>223.041587092085</v>
      </c>
      <c r="DJ93">
        <f ca="1">DI93*EXP(($C$6-0.5*$C$4^2)*$C$5+$C$4*SQRT($C$5)*_xlfn.NORM.S.INV(RAND()))</f>
        <v>222.06726931801941</v>
      </c>
      <c r="DK93">
        <f ca="1">DJ93*EXP(($C$6-0.5*$C$4^2)*$C$5+$C$4*SQRT($C$5)*_xlfn.NORM.S.INV(RAND()))</f>
        <v>216.82430979495052</v>
      </c>
      <c r="DL93">
        <f ca="1">DK93*EXP(($C$6-0.5*$C$4^2)*$C$5+$C$4*SQRT($C$5)*_xlfn.NORM.S.INV(RAND()))</f>
        <v>217.9211496628233</v>
      </c>
      <c r="DM93">
        <f ca="1">DL93*EXP(($C$6-0.5*$C$4^2)*$C$5+$C$4*SQRT($C$5)*_xlfn.NORM.S.INV(RAND()))</f>
        <v>222.55395272733531</v>
      </c>
      <c r="DN93">
        <f ca="1">DM93*EXP(($C$6-0.5*$C$4^2)*$C$5+$C$4*SQRT($C$5)*_xlfn.NORM.S.INV(RAND()))</f>
        <v>224.99092227839787</v>
      </c>
      <c r="DO93">
        <f ca="1">DN93*EXP(($C$6-0.5*$C$4^2)*$C$5+$C$4*SQRT($C$5)*_xlfn.NORM.S.INV(RAND()))</f>
        <v>222.9157309504788</v>
      </c>
      <c r="DP93">
        <f ca="1">DO93*EXP(($C$6-0.5*$C$4^2)*$C$5+$C$4*SQRT($C$5)*_xlfn.NORM.S.INV(RAND()))</f>
        <v>229.01684353769127</v>
      </c>
      <c r="DQ93">
        <f ca="1">DP93*EXP(($C$6-0.5*$C$4^2)*$C$5+$C$4*SQRT($C$5)*_xlfn.NORM.S.INV(RAND()))</f>
        <v>227.94272158118227</v>
      </c>
      <c r="DR93">
        <f ca="1">DQ93*EXP(($C$6-0.5*$C$4^2)*$C$5+$C$4*SQRT($C$5)*_xlfn.NORM.S.INV(RAND()))</f>
        <v>224.68350929048395</v>
      </c>
      <c r="DS93">
        <f ca="1">DR93*EXP(($C$6-0.5*$C$4^2)*$C$5+$C$4*SQRT($C$5)*_xlfn.NORM.S.INV(RAND()))</f>
        <v>227.86383139579428</v>
      </c>
      <c r="DT93">
        <f ca="1">DS93*EXP(($C$6-0.5*$C$4^2)*$C$5+$C$4*SQRT($C$5)*_xlfn.NORM.S.INV(RAND()))</f>
        <v>227.81054914500825</v>
      </c>
      <c r="DU93">
        <f ca="1">DT93*EXP(($C$6-0.5*$C$4^2)*$C$5+$C$4*SQRT($C$5)*_xlfn.NORM.S.INV(RAND()))</f>
        <v>228.39804723249671</v>
      </c>
      <c r="DV93">
        <f ca="1">DU93*EXP(($C$6-0.5*$C$4^2)*$C$5+$C$4*SQRT($C$5)*_xlfn.NORM.S.INV(RAND()))</f>
        <v>227.4861015079041</v>
      </c>
      <c r="DW93">
        <f ca="1">DV93*EXP(($C$6-0.5*$C$4^2)*$C$5+$C$4*SQRT($C$5)*_xlfn.NORM.S.INV(RAND()))</f>
        <v>224.21844549865895</v>
      </c>
      <c r="DX93">
        <f ca="1">DW93*EXP(($C$6-0.5*$C$4^2)*$C$5+$C$4*SQRT($C$5)*_xlfn.NORM.S.INV(RAND()))</f>
        <v>216.19084566853371</v>
      </c>
      <c r="DY93">
        <f ca="1">DX93*EXP(($C$6-0.5*$C$4^2)*$C$5+$C$4*SQRT($C$5)*_xlfn.NORM.S.INV(RAND()))</f>
        <v>222.11603431202187</v>
      </c>
      <c r="DZ93">
        <f ca="1">DY93*EXP(($C$6-0.5*$C$4^2)*$C$5+$C$4*SQRT($C$5)*_xlfn.NORM.S.INV(RAND()))</f>
        <v>221.33859228379166</v>
      </c>
      <c r="EA93">
        <f ca="1">DZ93*EXP(($C$6-0.5*$C$4^2)*$C$5+$C$4*SQRT($C$5)*_xlfn.NORM.S.INV(RAND()))</f>
        <v>222.65989160738798</v>
      </c>
      <c r="EB93">
        <f ca="1">EA93*EXP(($C$6-0.5*$C$4^2)*$C$5+$C$4*SQRT($C$5)*_xlfn.NORM.S.INV(RAND()))</f>
        <v>224.79173814563734</v>
      </c>
      <c r="EC93">
        <f ca="1">EB93*EXP(($C$6-0.5*$C$4^2)*$C$5+$C$4*SQRT($C$5)*_xlfn.NORM.S.INV(RAND()))</f>
        <v>222.36530883225279</v>
      </c>
      <c r="ED93">
        <f ca="1">EC93*EXP(($C$6-0.5*$C$4^2)*$C$5+$C$4*SQRT($C$5)*_xlfn.NORM.S.INV(RAND()))</f>
        <v>222.19935179149564</v>
      </c>
      <c r="EE93">
        <f ca="1">ED93*EXP(($C$6-0.5*$C$4^2)*$C$5+$C$4*SQRT($C$5)*_xlfn.NORM.S.INV(RAND()))</f>
        <v>215.09369515382232</v>
      </c>
      <c r="EF93">
        <f ca="1">EE93*EXP(($C$6-0.5*$C$4^2)*$C$5+$C$4*SQRT($C$5)*_xlfn.NORM.S.INV(RAND()))</f>
        <v>216.61653665809141</v>
      </c>
      <c r="EG93">
        <f ca="1">EF93*EXP(($C$6-0.5*$C$4^2)*$C$5+$C$4*SQRT($C$5)*_xlfn.NORM.S.INV(RAND()))</f>
        <v>210.07125236600973</v>
      </c>
      <c r="EH93">
        <f ca="1">EG93*EXP(($C$6-0.5*$C$4^2)*$C$5+$C$4*SQRT($C$5)*_xlfn.NORM.S.INV(RAND()))</f>
        <v>215.87808003183409</v>
      </c>
      <c r="EI93">
        <f ca="1">EH93*EXP(($C$6-0.5*$C$4^2)*$C$5+$C$4*SQRT($C$5)*_xlfn.NORM.S.INV(RAND()))</f>
        <v>215.1311313529105</v>
      </c>
      <c r="EJ93">
        <f ca="1">EI93*EXP(($C$6-0.5*$C$4^2)*$C$5+$C$4*SQRT($C$5)*_xlfn.NORM.S.INV(RAND()))</f>
        <v>211.80266320290974</v>
      </c>
      <c r="EK93">
        <f ca="1">EJ93*EXP(($C$6-0.5*$C$4^2)*$C$5+$C$4*SQRT($C$5)*_xlfn.NORM.S.INV(RAND()))</f>
        <v>213.0151232280858</v>
      </c>
      <c r="EL93">
        <f ca="1">EK93*EXP(($C$6-0.5*$C$4^2)*$C$5+$C$4*SQRT($C$5)*_xlfn.NORM.S.INV(RAND()))</f>
        <v>213.72779261534265</v>
      </c>
      <c r="EM93">
        <f ca="1">EL93*EXP(($C$6-0.5*$C$4^2)*$C$5+$C$4*SQRT($C$5)*_xlfn.NORM.S.INV(RAND()))</f>
        <v>209.13888524595674</v>
      </c>
      <c r="EN93">
        <f ca="1">EM93*EXP(($C$6-0.5*$C$4^2)*$C$5+$C$4*SQRT($C$5)*_xlfn.NORM.S.INV(RAND()))</f>
        <v>207.88235896745405</v>
      </c>
      <c r="EO93">
        <f ca="1">EN93*EXP(($C$6-0.5*$C$4^2)*$C$5+$C$4*SQRT($C$5)*_xlfn.NORM.S.INV(RAND()))</f>
        <v>207.39352024366218</v>
      </c>
      <c r="EP93">
        <f ca="1">EO93*EXP(($C$6-0.5*$C$4^2)*$C$5+$C$4*SQRT($C$5)*_xlfn.NORM.S.INV(RAND()))</f>
        <v>208.06540479653606</v>
      </c>
      <c r="EQ93">
        <f ca="1">EP93*EXP(($C$6-0.5*$C$4^2)*$C$5+$C$4*SQRT($C$5)*_xlfn.NORM.S.INV(RAND()))</f>
        <v>208.12844917296471</v>
      </c>
      <c r="ER93">
        <f ca="1">EQ93*EXP(($C$6-0.5*$C$4^2)*$C$5+$C$4*SQRT($C$5)*_xlfn.NORM.S.INV(RAND()))</f>
        <v>207.40135848917734</v>
      </c>
      <c r="ES93">
        <f ca="1">ER93*EXP(($C$6-0.5*$C$4^2)*$C$5+$C$4*SQRT($C$5)*_xlfn.NORM.S.INV(RAND()))</f>
        <v>209.73375210769001</v>
      </c>
      <c r="ET93">
        <f ca="1">ES93*EXP(($C$6-0.5*$C$4^2)*$C$5+$C$4*SQRT($C$5)*_xlfn.NORM.S.INV(RAND()))</f>
        <v>208.27469571589529</v>
      </c>
      <c r="EU93">
        <f ca="1">ET93*EXP(($C$6-0.5*$C$4^2)*$C$5+$C$4*SQRT($C$5)*_xlfn.NORM.S.INV(RAND()))</f>
        <v>207.10039626984658</v>
      </c>
      <c r="EV93">
        <f ca="1">EU93*EXP(($C$6-0.5*$C$4^2)*$C$5+$C$4*SQRT($C$5)*_xlfn.NORM.S.INV(RAND()))</f>
        <v>214.81846908583299</v>
      </c>
      <c r="EW93">
        <f ca="1">EV93*EXP(($C$6-0.5*$C$4^2)*$C$5+$C$4*SQRT($C$5)*_xlfn.NORM.S.INV(RAND()))</f>
        <v>210.03337732409565</v>
      </c>
      <c r="EX93">
        <f ca="1">EW93*EXP(($C$6-0.5*$C$4^2)*$C$5+$C$4*SQRT($C$5)*_xlfn.NORM.S.INV(RAND()))</f>
        <v>212.20102065109103</v>
      </c>
      <c r="EY93">
        <f ca="1">EX93*EXP(($C$6-0.5*$C$4^2)*$C$5+$C$4*SQRT($C$5)*_xlfn.NORM.S.INV(RAND()))</f>
        <v>208.01019836619841</v>
      </c>
      <c r="EZ93">
        <f ca="1">EY93*EXP(($C$6-0.5*$C$4^2)*$C$5+$C$4*SQRT($C$5)*_xlfn.NORM.S.INV(RAND()))</f>
        <v>205.81995843813542</v>
      </c>
      <c r="FA93">
        <f ca="1">EZ93*EXP(($C$6-0.5*$C$4^2)*$C$5+$C$4*SQRT($C$5)*_xlfn.NORM.S.INV(RAND()))</f>
        <v>205.70805250614038</v>
      </c>
      <c r="FB93">
        <f ca="1">FA93*EXP(($C$6-0.5*$C$4^2)*$C$5+$C$4*SQRT($C$5)*_xlfn.NORM.S.INV(RAND()))</f>
        <v>208.25789184500735</v>
      </c>
      <c r="FC93">
        <f ca="1">FB93*EXP(($C$6-0.5*$C$4^2)*$C$5+$C$4*SQRT($C$5)*_xlfn.NORM.S.INV(RAND()))</f>
        <v>208.8589391724301</v>
      </c>
      <c r="FD93">
        <f ca="1">FC93*EXP(($C$6-0.5*$C$4^2)*$C$5+$C$4*SQRT($C$5)*_xlfn.NORM.S.INV(RAND()))</f>
        <v>202.68488251960673</v>
      </c>
      <c r="FE93">
        <f ca="1">FD93*EXP(($C$6-0.5*$C$4^2)*$C$5+$C$4*SQRT($C$5)*_xlfn.NORM.S.INV(RAND()))</f>
        <v>201.19263795441447</v>
      </c>
      <c r="FF93">
        <f ca="1">FE93*EXP(($C$6-0.5*$C$4^2)*$C$5+$C$4*SQRT($C$5)*_xlfn.NORM.S.INV(RAND()))</f>
        <v>198.73974615795348</v>
      </c>
      <c r="FG93">
        <f ca="1">FF93*EXP(($C$6-0.5*$C$4^2)*$C$5+$C$4*SQRT($C$5)*_xlfn.NORM.S.INV(RAND()))</f>
        <v>196.99657409003956</v>
      </c>
      <c r="FH93">
        <f ca="1">FG93*EXP(($C$6-0.5*$C$4^2)*$C$5+$C$4*SQRT($C$5)*_xlfn.NORM.S.INV(RAND()))</f>
        <v>190.62933519401574</v>
      </c>
      <c r="FI93">
        <f ca="1">FH93*EXP(($C$6-0.5*$C$4^2)*$C$5+$C$4*SQRT($C$5)*_xlfn.NORM.S.INV(RAND()))</f>
        <v>186.96738705604119</v>
      </c>
      <c r="FJ93">
        <f ca="1">FI93*EXP(($C$6-0.5*$C$4^2)*$C$5+$C$4*SQRT($C$5)*_xlfn.NORM.S.INV(RAND()))</f>
        <v>184.79624148889295</v>
      </c>
      <c r="FK93">
        <f ca="1">FJ93*EXP(($C$6-0.5*$C$4^2)*$C$5+$C$4*SQRT($C$5)*_xlfn.NORM.S.INV(RAND()))</f>
        <v>185.3010518983094</v>
      </c>
      <c r="FL93">
        <f ca="1">FK93*EXP(($C$6-0.5*$C$4^2)*$C$5+$C$4*SQRT($C$5)*_xlfn.NORM.S.INV(RAND()))</f>
        <v>181.27857921076512</v>
      </c>
      <c r="FM93">
        <f ca="1">FL93*EXP(($C$6-0.5*$C$4^2)*$C$5+$C$4*SQRT($C$5)*_xlfn.NORM.S.INV(RAND()))</f>
        <v>187.76717543717763</v>
      </c>
      <c r="FN93">
        <f ca="1">FM93*EXP(($C$6-0.5*$C$4^2)*$C$5+$C$4*SQRT($C$5)*_xlfn.NORM.S.INV(RAND()))</f>
        <v>186.12921052426952</v>
      </c>
      <c r="FO93">
        <f ca="1">FN93*EXP(($C$6-0.5*$C$4^2)*$C$5+$C$4*SQRT($C$5)*_xlfn.NORM.S.INV(RAND()))</f>
        <v>187.78372364325136</v>
      </c>
      <c r="FP93">
        <f ca="1">FO93*EXP(($C$6-0.5*$C$4^2)*$C$5+$C$4*SQRT($C$5)*_xlfn.NORM.S.INV(RAND()))</f>
        <v>185.47607693197276</v>
      </c>
      <c r="FQ93">
        <f ca="1">FP93*EXP(($C$6-0.5*$C$4^2)*$C$5+$C$4*SQRT($C$5)*_xlfn.NORM.S.INV(RAND()))</f>
        <v>188.6028735014618</v>
      </c>
      <c r="FR93">
        <f ca="1">FQ93*EXP(($C$6-0.5*$C$4^2)*$C$5+$C$4*SQRT($C$5)*_xlfn.NORM.S.INV(RAND()))</f>
        <v>185.44065637205026</v>
      </c>
      <c r="FS93">
        <f ca="1">FR93*EXP(($C$6-0.5*$C$4^2)*$C$5+$C$4*SQRT($C$5)*_xlfn.NORM.S.INV(RAND()))</f>
        <v>189.12920310659661</v>
      </c>
      <c r="FT93">
        <f ca="1">FS93*EXP(($C$6-0.5*$C$4^2)*$C$5+$C$4*SQRT($C$5)*_xlfn.NORM.S.INV(RAND()))</f>
        <v>187.10549177782286</v>
      </c>
      <c r="FU93">
        <f ca="1">FT93*EXP(($C$6-0.5*$C$4^2)*$C$5+$C$4*SQRT($C$5)*_xlfn.NORM.S.INV(RAND()))</f>
        <v>183.98531569867731</v>
      </c>
      <c r="FV93">
        <f ca="1">FU93*EXP(($C$6-0.5*$C$4^2)*$C$5+$C$4*SQRT($C$5)*_xlfn.NORM.S.INV(RAND()))</f>
        <v>188.15120787266656</v>
      </c>
      <c r="FW93">
        <f ca="1">FV93*EXP(($C$6-0.5*$C$4^2)*$C$5+$C$4*SQRT($C$5)*_xlfn.NORM.S.INV(RAND()))</f>
        <v>186.18611886871383</v>
      </c>
      <c r="FX93">
        <f ca="1">FW93*EXP(($C$6-0.5*$C$4^2)*$C$5+$C$4*SQRT($C$5)*_xlfn.NORM.S.INV(RAND()))</f>
        <v>181.06026902051451</v>
      </c>
      <c r="FY93">
        <f ca="1">FX93*EXP(($C$6-0.5*$C$4^2)*$C$5+$C$4*SQRT($C$5)*_xlfn.NORM.S.INV(RAND()))</f>
        <v>180.90109674323483</v>
      </c>
      <c r="FZ93">
        <f ca="1">FY93*EXP(($C$6-0.5*$C$4^2)*$C$5+$C$4*SQRT($C$5)*_xlfn.NORM.S.INV(RAND()))</f>
        <v>178.24347010036973</v>
      </c>
      <c r="GA93">
        <f ca="1">FZ93*EXP(($C$6-0.5*$C$4^2)*$C$5+$C$4*SQRT($C$5)*_xlfn.NORM.S.INV(RAND()))</f>
        <v>179.38641758451834</v>
      </c>
      <c r="GB93">
        <f ca="1">GA93*EXP(($C$6-0.5*$C$4^2)*$C$5+$C$4*SQRT($C$5)*_xlfn.NORM.S.INV(RAND()))</f>
        <v>174.37531422265181</v>
      </c>
      <c r="GC93">
        <f ca="1">GB93*EXP(($C$6-0.5*$C$4^2)*$C$5+$C$4*SQRT($C$5)*_xlfn.NORM.S.INV(RAND()))</f>
        <v>175.61048059526476</v>
      </c>
      <c r="GD93">
        <f ca="1">GC93*EXP(($C$6-0.5*$C$4^2)*$C$5+$C$4*SQRT($C$5)*_xlfn.NORM.S.INV(RAND()))</f>
        <v>174.83126567604478</v>
      </c>
      <c r="GE93">
        <f ca="1">GD93*EXP(($C$6-0.5*$C$4^2)*$C$5+$C$4*SQRT($C$5)*_xlfn.NORM.S.INV(RAND()))</f>
        <v>174.20941633074202</v>
      </c>
      <c r="GF93">
        <f ca="1">GE93*EXP(($C$6-0.5*$C$4^2)*$C$5+$C$4*SQRT($C$5)*_xlfn.NORM.S.INV(RAND()))</f>
        <v>180.04484264462266</v>
      </c>
      <c r="GG93">
        <f ca="1">GF93*EXP(($C$6-0.5*$C$4^2)*$C$5+$C$4*SQRT($C$5)*_xlfn.NORM.S.INV(RAND()))</f>
        <v>177.82410156301748</v>
      </c>
      <c r="GH93">
        <f ca="1">GG93*EXP(($C$6-0.5*$C$4^2)*$C$5+$C$4*SQRT($C$5)*_xlfn.NORM.S.INV(RAND()))</f>
        <v>175.67884887186176</v>
      </c>
      <c r="GI93">
        <f ca="1">GH93*EXP(($C$6-0.5*$C$4^2)*$C$5+$C$4*SQRT($C$5)*_xlfn.NORM.S.INV(RAND()))</f>
        <v>179.46793157365596</v>
      </c>
      <c r="GJ93">
        <f ca="1">GI93*EXP(($C$6-0.5*$C$4^2)*$C$5+$C$4*SQRT($C$5)*_xlfn.NORM.S.INV(RAND()))</f>
        <v>181.24595210822656</v>
      </c>
      <c r="GK93">
        <f ca="1">GJ93*EXP(($C$6-0.5*$C$4^2)*$C$5+$C$4*SQRT($C$5)*_xlfn.NORM.S.INV(RAND()))</f>
        <v>177.02968368699533</v>
      </c>
      <c r="GL93">
        <f ca="1">GK93*EXP(($C$6-0.5*$C$4^2)*$C$5+$C$4*SQRT($C$5)*_xlfn.NORM.S.INV(RAND()))</f>
        <v>171.36425828487972</v>
      </c>
      <c r="GM93">
        <f ca="1">GL93*EXP(($C$6-0.5*$C$4^2)*$C$5+$C$4*SQRT($C$5)*_xlfn.NORM.S.INV(RAND()))</f>
        <v>168.63066416623005</v>
      </c>
      <c r="GN93">
        <f ca="1">GM93*EXP(($C$6-0.5*$C$4^2)*$C$5+$C$4*SQRT($C$5)*_xlfn.NORM.S.INV(RAND()))</f>
        <v>160.98778806602232</v>
      </c>
      <c r="GO93">
        <f ca="1">GN93*EXP(($C$6-0.5*$C$4^2)*$C$5+$C$4*SQRT($C$5)*_xlfn.NORM.S.INV(RAND()))</f>
        <v>158.88138104132261</v>
      </c>
      <c r="GP93">
        <f ca="1">GO93*EXP(($C$6-0.5*$C$4^2)*$C$5+$C$4*SQRT($C$5)*_xlfn.NORM.S.INV(RAND()))</f>
        <v>155.31649643560266</v>
      </c>
      <c r="GQ93">
        <f ca="1">GP93*EXP(($C$6-0.5*$C$4^2)*$C$5+$C$4*SQRT($C$5)*_xlfn.NORM.S.INV(RAND()))</f>
        <v>158.71478192442521</v>
      </c>
      <c r="GR93">
        <f ca="1">GQ93*EXP(($C$6-0.5*$C$4^2)*$C$5+$C$4*SQRT($C$5)*_xlfn.NORM.S.INV(RAND()))</f>
        <v>158.00376413217748</v>
      </c>
      <c r="GS93">
        <f ca="1">GR93*EXP(($C$6-0.5*$C$4^2)*$C$5+$C$4*SQRT($C$5)*_xlfn.NORM.S.INV(RAND()))</f>
        <v>155.5871161962836</v>
      </c>
      <c r="GT93">
        <f ca="1">GS93*EXP(($C$6-0.5*$C$4^2)*$C$5+$C$4*SQRT($C$5)*_xlfn.NORM.S.INV(RAND()))</f>
        <v>151.4128788895226</v>
      </c>
      <c r="GU93">
        <f ca="1">GT93*EXP(($C$6-0.5*$C$4^2)*$C$5+$C$4*SQRT($C$5)*_xlfn.NORM.S.INV(RAND()))</f>
        <v>154.24490807267034</v>
      </c>
      <c r="GV93">
        <f ca="1">GU93*EXP(($C$6-0.5*$C$4^2)*$C$5+$C$4*SQRT($C$5)*_xlfn.NORM.S.INV(RAND()))</f>
        <v>152.7265584304017</v>
      </c>
      <c r="GW93">
        <f ca="1">GV93*EXP(($C$6-0.5*$C$4^2)*$C$5+$C$4*SQRT($C$5)*_xlfn.NORM.S.INV(RAND()))</f>
        <v>150.04610758141601</v>
      </c>
      <c r="GX93">
        <f ca="1">GW93*EXP(($C$6-0.5*$C$4^2)*$C$5+$C$4*SQRT($C$5)*_xlfn.NORM.S.INV(RAND()))</f>
        <v>154.67347041298777</v>
      </c>
      <c r="GY93" s="26">
        <f t="shared" ca="1" si="2"/>
        <v>5.3265295870122316</v>
      </c>
      <c r="GZ93">
        <f ca="1">GY93*EXP(-$C$6*$C$7)</f>
        <v>5.3093939472554492</v>
      </c>
      <c r="HA93" s="26">
        <f t="shared" ca="1" si="3"/>
        <v>0</v>
      </c>
      <c r="HB93" s="26">
        <f ca="1">HA93*EXP(-$C$6*$C$7)</f>
        <v>0</v>
      </c>
    </row>
    <row r="94" spans="6:210" x14ac:dyDescent="0.35">
      <c r="F94" s="26">
        <f>F93</f>
        <v>156.69999999999999</v>
      </c>
      <c r="G94">
        <f ca="1">F94*EXP(($C$6-0.5*$C$4^2)*$C$5+$C$4*SQRT($C$5)*_xlfn.NORM.S.INV(RAND()))</f>
        <v>159.97380005955935</v>
      </c>
      <c r="H94">
        <f ca="1">G94*EXP(($C$6-0.5*$C$4^2)*$C$5+$C$4*SQRT($C$5)*_xlfn.NORM.S.INV(RAND()))</f>
        <v>160.06017790991024</v>
      </c>
      <c r="I94">
        <f ca="1">H94*EXP(($C$6-0.5*$C$4^2)*$C$5+$C$4*SQRT($C$5)*_xlfn.NORM.S.INV(RAND()))</f>
        <v>156.75437913133717</v>
      </c>
      <c r="J94">
        <f ca="1">I94*EXP(($C$6-0.5*$C$4^2)*$C$5+$C$4*SQRT($C$5)*_xlfn.NORM.S.INV(RAND()))</f>
        <v>162.57373374657254</v>
      </c>
      <c r="K94">
        <f ca="1">J94*EXP(($C$6-0.5*$C$4^2)*$C$5+$C$4*SQRT($C$5)*_xlfn.NORM.S.INV(RAND()))</f>
        <v>160.77266752600829</v>
      </c>
      <c r="L94">
        <f ca="1">K94*EXP(($C$6-0.5*$C$4^2)*$C$5+$C$4*SQRT($C$5)*_xlfn.NORM.S.INV(RAND()))</f>
        <v>158.05930391226417</v>
      </c>
      <c r="M94">
        <f ca="1">L94*EXP(($C$6-0.5*$C$4^2)*$C$5+$C$4*SQRT($C$5)*_xlfn.NORM.S.INV(RAND()))</f>
        <v>157.85714836085293</v>
      </c>
      <c r="N94">
        <f ca="1">M94*EXP(($C$6-0.5*$C$4^2)*$C$5+$C$4*SQRT($C$5)*_xlfn.NORM.S.INV(RAND()))</f>
        <v>154.82947771032093</v>
      </c>
      <c r="O94">
        <f ca="1">N94*EXP(($C$6-0.5*$C$4^2)*$C$5+$C$4*SQRT($C$5)*_xlfn.NORM.S.INV(RAND()))</f>
        <v>155.37785745098833</v>
      </c>
      <c r="P94">
        <f ca="1">O94*EXP(($C$6-0.5*$C$4^2)*$C$5+$C$4*SQRT($C$5)*_xlfn.NORM.S.INV(RAND()))</f>
        <v>154.3142580902433</v>
      </c>
      <c r="Q94">
        <f ca="1">P94*EXP(($C$6-0.5*$C$4^2)*$C$5+$C$4*SQRT($C$5)*_xlfn.NORM.S.INV(RAND()))</f>
        <v>155.25297287063373</v>
      </c>
      <c r="R94">
        <f ca="1">Q94*EXP(($C$6-0.5*$C$4^2)*$C$5+$C$4*SQRT($C$5)*_xlfn.NORM.S.INV(RAND()))</f>
        <v>157.31599026070248</v>
      </c>
      <c r="S94">
        <f ca="1">R94*EXP(($C$6-0.5*$C$4^2)*$C$5+$C$4*SQRT($C$5)*_xlfn.NORM.S.INV(RAND()))</f>
        <v>156.13606003641047</v>
      </c>
      <c r="T94">
        <f ca="1">S94*EXP(($C$6-0.5*$C$4^2)*$C$5+$C$4*SQRT($C$5)*_xlfn.NORM.S.INV(RAND()))</f>
        <v>157.45377945455914</v>
      </c>
      <c r="U94">
        <f ca="1">T94*EXP(($C$6-0.5*$C$4^2)*$C$5+$C$4*SQRT($C$5)*_xlfn.NORM.S.INV(RAND()))</f>
        <v>157.4070785621758</v>
      </c>
      <c r="V94">
        <f ca="1">U94*EXP(($C$6-0.5*$C$4^2)*$C$5+$C$4*SQRT($C$5)*_xlfn.NORM.S.INV(RAND()))</f>
        <v>158.60841867664138</v>
      </c>
      <c r="W94">
        <f ca="1">V94*EXP(($C$6-0.5*$C$4^2)*$C$5+$C$4*SQRT($C$5)*_xlfn.NORM.S.INV(RAND()))</f>
        <v>157.68580135624302</v>
      </c>
      <c r="X94">
        <f ca="1">W94*EXP(($C$6-0.5*$C$4^2)*$C$5+$C$4*SQRT($C$5)*_xlfn.NORM.S.INV(RAND()))</f>
        <v>162.26899823114377</v>
      </c>
      <c r="Y94">
        <f ca="1">X94*EXP(($C$6-0.5*$C$4^2)*$C$5+$C$4*SQRT($C$5)*_xlfn.NORM.S.INV(RAND()))</f>
        <v>160.50806687214225</v>
      </c>
      <c r="Z94">
        <f ca="1">Y94*EXP(($C$6-0.5*$C$4^2)*$C$5+$C$4*SQRT($C$5)*_xlfn.NORM.S.INV(RAND()))</f>
        <v>160.9615950172487</v>
      </c>
      <c r="AA94">
        <f ca="1">Z94*EXP(($C$6-0.5*$C$4^2)*$C$5+$C$4*SQRT($C$5)*_xlfn.NORM.S.INV(RAND()))</f>
        <v>158.05731183957474</v>
      </c>
      <c r="AB94">
        <f ca="1">AA94*EXP(($C$6-0.5*$C$4^2)*$C$5+$C$4*SQRT($C$5)*_xlfn.NORM.S.INV(RAND()))</f>
        <v>157.14153391378244</v>
      </c>
      <c r="AC94">
        <f ca="1">AB94*EXP(($C$6-0.5*$C$4^2)*$C$5+$C$4*SQRT($C$5)*_xlfn.NORM.S.INV(RAND()))</f>
        <v>159.59758167097971</v>
      </c>
      <c r="AD94">
        <f ca="1">AC94*EXP(($C$6-0.5*$C$4^2)*$C$5+$C$4*SQRT($C$5)*_xlfn.NORM.S.INV(RAND()))</f>
        <v>160.02881569280504</v>
      </c>
      <c r="AE94">
        <f ca="1">AD94*EXP(($C$6-0.5*$C$4^2)*$C$5+$C$4*SQRT($C$5)*_xlfn.NORM.S.INV(RAND()))</f>
        <v>157.09029823179753</v>
      </c>
      <c r="AF94">
        <f ca="1">AE94*EXP(($C$6-0.5*$C$4^2)*$C$5+$C$4*SQRT($C$5)*_xlfn.NORM.S.INV(RAND()))</f>
        <v>158.88541421398273</v>
      </c>
      <c r="AG94">
        <f ca="1">AF94*EXP(($C$6-0.5*$C$4^2)*$C$5+$C$4*SQRT($C$5)*_xlfn.NORM.S.INV(RAND()))</f>
        <v>159.60972454403276</v>
      </c>
      <c r="AH94">
        <f ca="1">AG94*EXP(($C$6-0.5*$C$4^2)*$C$5+$C$4*SQRT($C$5)*_xlfn.NORM.S.INV(RAND()))</f>
        <v>164.72723116053248</v>
      </c>
      <c r="AI94">
        <f ca="1">AH94*EXP(($C$6-0.5*$C$4^2)*$C$5+$C$4*SQRT($C$5)*_xlfn.NORM.S.INV(RAND()))</f>
        <v>163.53620937803208</v>
      </c>
      <c r="AJ94">
        <f ca="1">AI94*EXP(($C$6-0.5*$C$4^2)*$C$5+$C$4*SQRT($C$5)*_xlfn.NORM.S.INV(RAND()))</f>
        <v>161.2918901548187</v>
      </c>
      <c r="AK94">
        <f ca="1">AJ94*EXP(($C$6-0.5*$C$4^2)*$C$5+$C$4*SQRT($C$5)*_xlfn.NORM.S.INV(RAND()))</f>
        <v>157.5257575061014</v>
      </c>
      <c r="AL94">
        <f ca="1">AK94*EXP(($C$6-0.5*$C$4^2)*$C$5+$C$4*SQRT($C$5)*_xlfn.NORM.S.INV(RAND()))</f>
        <v>148.27844096707096</v>
      </c>
      <c r="AM94">
        <f ca="1">AL94*EXP(($C$6-0.5*$C$4^2)*$C$5+$C$4*SQRT($C$5)*_xlfn.NORM.S.INV(RAND()))</f>
        <v>148.61941264098309</v>
      </c>
      <c r="AN94">
        <f ca="1">AM94*EXP(($C$6-0.5*$C$4^2)*$C$5+$C$4*SQRT($C$5)*_xlfn.NORM.S.INV(RAND()))</f>
        <v>148.64227307569877</v>
      </c>
      <c r="AO94">
        <f ca="1">AN94*EXP(($C$6-0.5*$C$4^2)*$C$5+$C$4*SQRT($C$5)*_xlfn.NORM.S.INV(RAND()))</f>
        <v>147.28213679294893</v>
      </c>
      <c r="AP94">
        <f ca="1">AO94*EXP(($C$6-0.5*$C$4^2)*$C$5+$C$4*SQRT($C$5)*_xlfn.NORM.S.INV(RAND()))</f>
        <v>144.91077428137984</v>
      </c>
      <c r="AQ94">
        <f ca="1">AP94*EXP(($C$6-0.5*$C$4^2)*$C$5+$C$4*SQRT($C$5)*_xlfn.NORM.S.INV(RAND()))</f>
        <v>149.41061526318083</v>
      </c>
      <c r="AR94">
        <f ca="1">AQ94*EXP(($C$6-0.5*$C$4^2)*$C$5+$C$4*SQRT($C$5)*_xlfn.NORM.S.INV(RAND()))</f>
        <v>153.28064630244569</v>
      </c>
      <c r="AS94">
        <f ca="1">AR94*EXP(($C$6-0.5*$C$4^2)*$C$5+$C$4*SQRT($C$5)*_xlfn.NORM.S.INV(RAND()))</f>
        <v>152.49533512928093</v>
      </c>
      <c r="AT94">
        <f ca="1">AS94*EXP(($C$6-0.5*$C$4^2)*$C$5+$C$4*SQRT($C$5)*_xlfn.NORM.S.INV(RAND()))</f>
        <v>147.3411655306061</v>
      </c>
      <c r="AU94">
        <f ca="1">AT94*EXP(($C$6-0.5*$C$4^2)*$C$5+$C$4*SQRT($C$5)*_xlfn.NORM.S.INV(RAND()))</f>
        <v>148.25842613256717</v>
      </c>
      <c r="AV94">
        <f ca="1">AU94*EXP(($C$6-0.5*$C$4^2)*$C$5+$C$4*SQRT($C$5)*_xlfn.NORM.S.INV(RAND()))</f>
        <v>154.11649222303188</v>
      </c>
      <c r="AW94">
        <f ca="1">AV94*EXP(($C$6-0.5*$C$4^2)*$C$5+$C$4*SQRT($C$5)*_xlfn.NORM.S.INV(RAND()))</f>
        <v>155.56880711162344</v>
      </c>
      <c r="AX94">
        <f ca="1">AW94*EXP(($C$6-0.5*$C$4^2)*$C$5+$C$4*SQRT($C$5)*_xlfn.NORM.S.INV(RAND()))</f>
        <v>157.65781648985322</v>
      </c>
      <c r="AY94">
        <f ca="1">AX94*EXP(($C$6-0.5*$C$4^2)*$C$5+$C$4*SQRT($C$5)*_xlfn.NORM.S.INV(RAND()))</f>
        <v>156.75472914331058</v>
      </c>
      <c r="AZ94">
        <f ca="1">AY94*EXP(($C$6-0.5*$C$4^2)*$C$5+$C$4*SQRT($C$5)*_xlfn.NORM.S.INV(RAND()))</f>
        <v>162.38819170659687</v>
      </c>
      <c r="BA94">
        <f ca="1">AZ94*EXP(($C$6-0.5*$C$4^2)*$C$5+$C$4*SQRT($C$5)*_xlfn.NORM.S.INV(RAND()))</f>
        <v>161.45075146692389</v>
      </c>
      <c r="BB94">
        <f ca="1">BA94*EXP(($C$6-0.5*$C$4^2)*$C$5+$C$4*SQRT($C$5)*_xlfn.NORM.S.INV(RAND()))</f>
        <v>166.0893533728416</v>
      </c>
      <c r="BC94">
        <f ca="1">BB94*EXP(($C$6-0.5*$C$4^2)*$C$5+$C$4*SQRT($C$5)*_xlfn.NORM.S.INV(RAND()))</f>
        <v>166.83856721742248</v>
      </c>
      <c r="BD94">
        <f ca="1">BC94*EXP(($C$6-0.5*$C$4^2)*$C$5+$C$4*SQRT($C$5)*_xlfn.NORM.S.INV(RAND()))</f>
        <v>163.36404216522138</v>
      </c>
      <c r="BE94">
        <f ca="1">BD94*EXP(($C$6-0.5*$C$4^2)*$C$5+$C$4*SQRT($C$5)*_xlfn.NORM.S.INV(RAND()))</f>
        <v>167.46178902742184</v>
      </c>
      <c r="BF94">
        <f ca="1">BE94*EXP(($C$6-0.5*$C$4^2)*$C$5+$C$4*SQRT($C$5)*_xlfn.NORM.S.INV(RAND()))</f>
        <v>165.22363397667354</v>
      </c>
      <c r="BG94">
        <f ca="1">BF94*EXP(($C$6-0.5*$C$4^2)*$C$5+$C$4*SQRT($C$5)*_xlfn.NORM.S.INV(RAND()))</f>
        <v>166.7531411377598</v>
      </c>
      <c r="BH94">
        <f ca="1">BG94*EXP(($C$6-0.5*$C$4^2)*$C$5+$C$4*SQRT($C$5)*_xlfn.NORM.S.INV(RAND()))</f>
        <v>171.15821265000361</v>
      </c>
      <c r="BI94">
        <f ca="1">BH94*EXP(($C$6-0.5*$C$4^2)*$C$5+$C$4*SQRT($C$5)*_xlfn.NORM.S.INV(RAND()))</f>
        <v>167.60904823444207</v>
      </c>
      <c r="BJ94">
        <f ca="1">BI94*EXP(($C$6-0.5*$C$4^2)*$C$5+$C$4*SQRT($C$5)*_xlfn.NORM.S.INV(RAND()))</f>
        <v>167.43962576324211</v>
      </c>
      <c r="BK94">
        <f ca="1">BJ94*EXP(($C$6-0.5*$C$4^2)*$C$5+$C$4*SQRT($C$5)*_xlfn.NORM.S.INV(RAND()))</f>
        <v>168.3587730638919</v>
      </c>
      <c r="BL94">
        <f ca="1">BK94*EXP(($C$6-0.5*$C$4^2)*$C$5+$C$4*SQRT($C$5)*_xlfn.NORM.S.INV(RAND()))</f>
        <v>170.78051122210138</v>
      </c>
      <c r="BM94">
        <f ca="1">BL94*EXP(($C$6-0.5*$C$4^2)*$C$5+$C$4*SQRT($C$5)*_xlfn.NORM.S.INV(RAND()))</f>
        <v>172.04261905530677</v>
      </c>
      <c r="BN94">
        <f ca="1">BM94*EXP(($C$6-0.5*$C$4^2)*$C$5+$C$4*SQRT($C$5)*_xlfn.NORM.S.INV(RAND()))</f>
        <v>169.83888614935108</v>
      </c>
      <c r="BO94">
        <f ca="1">BN94*EXP(($C$6-0.5*$C$4^2)*$C$5+$C$4*SQRT($C$5)*_xlfn.NORM.S.INV(RAND()))</f>
        <v>172.60205050406884</v>
      </c>
      <c r="BP94">
        <f ca="1">BO94*EXP(($C$6-0.5*$C$4^2)*$C$5+$C$4*SQRT($C$5)*_xlfn.NORM.S.INV(RAND()))</f>
        <v>169.09085098680461</v>
      </c>
      <c r="BQ94">
        <f ca="1">BP94*EXP(($C$6-0.5*$C$4^2)*$C$5+$C$4*SQRT($C$5)*_xlfn.NORM.S.INV(RAND()))</f>
        <v>176.97914395795991</v>
      </c>
      <c r="BR94">
        <f ca="1">BQ94*EXP(($C$6-0.5*$C$4^2)*$C$5+$C$4*SQRT($C$5)*_xlfn.NORM.S.INV(RAND()))</f>
        <v>177.67779832843112</v>
      </c>
      <c r="BS94">
        <f ca="1">BR94*EXP(($C$6-0.5*$C$4^2)*$C$5+$C$4*SQRT($C$5)*_xlfn.NORM.S.INV(RAND()))</f>
        <v>178.56310592060998</v>
      </c>
      <c r="BT94">
        <f ca="1">BS94*EXP(($C$6-0.5*$C$4^2)*$C$5+$C$4*SQRT($C$5)*_xlfn.NORM.S.INV(RAND()))</f>
        <v>182.46056045795808</v>
      </c>
      <c r="BU94">
        <f ca="1">BT94*EXP(($C$6-0.5*$C$4^2)*$C$5+$C$4*SQRT($C$5)*_xlfn.NORM.S.INV(RAND()))</f>
        <v>180.07375613697337</v>
      </c>
      <c r="BV94">
        <f ca="1">BU94*EXP(($C$6-0.5*$C$4^2)*$C$5+$C$4*SQRT($C$5)*_xlfn.NORM.S.INV(RAND()))</f>
        <v>178.39224131738308</v>
      </c>
      <c r="BW94">
        <f ca="1">BV94*EXP(($C$6-0.5*$C$4^2)*$C$5+$C$4*SQRT($C$5)*_xlfn.NORM.S.INV(RAND()))</f>
        <v>177.11558606452087</v>
      </c>
      <c r="BX94">
        <f ca="1">BW94*EXP(($C$6-0.5*$C$4^2)*$C$5+$C$4*SQRT($C$5)*_xlfn.NORM.S.INV(RAND()))</f>
        <v>174.71026255591957</v>
      </c>
      <c r="BY94">
        <f ca="1">BX94*EXP(($C$6-0.5*$C$4^2)*$C$5+$C$4*SQRT($C$5)*_xlfn.NORM.S.INV(RAND()))</f>
        <v>175.77236450174325</v>
      </c>
      <c r="BZ94">
        <f ca="1">BY94*EXP(($C$6-0.5*$C$4^2)*$C$5+$C$4*SQRT($C$5)*_xlfn.NORM.S.INV(RAND()))</f>
        <v>177.280687908646</v>
      </c>
      <c r="CA94">
        <f ca="1">BZ94*EXP(($C$6-0.5*$C$4^2)*$C$5+$C$4*SQRT($C$5)*_xlfn.NORM.S.INV(RAND()))</f>
        <v>175.08185292058062</v>
      </c>
      <c r="CB94">
        <f ca="1">CA94*EXP(($C$6-0.5*$C$4^2)*$C$5+$C$4*SQRT($C$5)*_xlfn.NORM.S.INV(RAND()))</f>
        <v>182.62106192004299</v>
      </c>
      <c r="CC94">
        <f ca="1">CB94*EXP(($C$6-0.5*$C$4^2)*$C$5+$C$4*SQRT($C$5)*_xlfn.NORM.S.INV(RAND()))</f>
        <v>185.57215327586937</v>
      </c>
      <c r="CD94">
        <f ca="1">CC94*EXP(($C$6-0.5*$C$4^2)*$C$5+$C$4*SQRT($C$5)*_xlfn.NORM.S.INV(RAND()))</f>
        <v>188.67155506014115</v>
      </c>
      <c r="CE94">
        <f ca="1">CD94*EXP(($C$6-0.5*$C$4^2)*$C$5+$C$4*SQRT($C$5)*_xlfn.NORM.S.INV(RAND()))</f>
        <v>186.77164022737983</v>
      </c>
      <c r="CF94">
        <f ca="1">CE94*EXP(($C$6-0.5*$C$4^2)*$C$5+$C$4*SQRT($C$5)*_xlfn.NORM.S.INV(RAND()))</f>
        <v>181.83833067691666</v>
      </c>
      <c r="CG94">
        <f ca="1">CF94*EXP(($C$6-0.5*$C$4^2)*$C$5+$C$4*SQRT($C$5)*_xlfn.NORM.S.INV(RAND()))</f>
        <v>189.75331233564984</v>
      </c>
      <c r="CH94">
        <f ca="1">CG94*EXP(($C$6-0.5*$C$4^2)*$C$5+$C$4*SQRT($C$5)*_xlfn.NORM.S.INV(RAND()))</f>
        <v>186.43545734931769</v>
      </c>
      <c r="CI94">
        <f ca="1">CH94*EXP(($C$6-0.5*$C$4^2)*$C$5+$C$4*SQRT($C$5)*_xlfn.NORM.S.INV(RAND()))</f>
        <v>186.52070383974777</v>
      </c>
      <c r="CJ94">
        <f ca="1">CI94*EXP(($C$6-0.5*$C$4^2)*$C$5+$C$4*SQRT($C$5)*_xlfn.NORM.S.INV(RAND()))</f>
        <v>185.97023405254043</v>
      </c>
      <c r="CK94">
        <f ca="1">CJ94*EXP(($C$6-0.5*$C$4^2)*$C$5+$C$4*SQRT($C$5)*_xlfn.NORM.S.INV(RAND()))</f>
        <v>187.57285547915836</v>
      </c>
      <c r="CL94">
        <f ca="1">CK94*EXP(($C$6-0.5*$C$4^2)*$C$5+$C$4*SQRT($C$5)*_xlfn.NORM.S.INV(RAND()))</f>
        <v>189.59492737786857</v>
      </c>
      <c r="CM94">
        <f ca="1">CL94*EXP(($C$6-0.5*$C$4^2)*$C$5+$C$4*SQRT($C$5)*_xlfn.NORM.S.INV(RAND()))</f>
        <v>195.79953849380374</v>
      </c>
      <c r="CN94">
        <f ca="1">CM94*EXP(($C$6-0.5*$C$4^2)*$C$5+$C$4*SQRT($C$5)*_xlfn.NORM.S.INV(RAND()))</f>
        <v>192.5020121424354</v>
      </c>
      <c r="CO94">
        <f ca="1">CN94*EXP(($C$6-0.5*$C$4^2)*$C$5+$C$4*SQRT($C$5)*_xlfn.NORM.S.INV(RAND()))</f>
        <v>186.83255970336307</v>
      </c>
      <c r="CP94">
        <f ca="1">CO94*EXP(($C$6-0.5*$C$4^2)*$C$5+$C$4*SQRT($C$5)*_xlfn.NORM.S.INV(RAND()))</f>
        <v>186.40186729795576</v>
      </c>
      <c r="CQ94">
        <f ca="1">CP94*EXP(($C$6-0.5*$C$4^2)*$C$5+$C$4*SQRT($C$5)*_xlfn.NORM.S.INV(RAND()))</f>
        <v>181.66687376805842</v>
      </c>
      <c r="CR94">
        <f ca="1">CQ94*EXP(($C$6-0.5*$C$4^2)*$C$5+$C$4*SQRT($C$5)*_xlfn.NORM.S.INV(RAND()))</f>
        <v>186.05260837998097</v>
      </c>
      <c r="CS94">
        <f ca="1">CR94*EXP(($C$6-0.5*$C$4^2)*$C$5+$C$4*SQRT($C$5)*_xlfn.NORM.S.INV(RAND()))</f>
        <v>187.66661711672674</v>
      </c>
      <c r="CT94">
        <f ca="1">CS94*EXP(($C$6-0.5*$C$4^2)*$C$5+$C$4*SQRT($C$5)*_xlfn.NORM.S.INV(RAND()))</f>
        <v>193.14452247068485</v>
      </c>
      <c r="CU94">
        <f ca="1">CT94*EXP(($C$6-0.5*$C$4^2)*$C$5+$C$4*SQRT($C$5)*_xlfn.NORM.S.INV(RAND()))</f>
        <v>195.03350429844258</v>
      </c>
      <c r="CV94">
        <f ca="1">CU94*EXP(($C$6-0.5*$C$4^2)*$C$5+$C$4*SQRT($C$5)*_xlfn.NORM.S.INV(RAND()))</f>
        <v>202.69066539461099</v>
      </c>
      <c r="CW94">
        <f ca="1">CV94*EXP(($C$6-0.5*$C$4^2)*$C$5+$C$4*SQRT($C$5)*_xlfn.NORM.S.INV(RAND()))</f>
        <v>210.88522210369192</v>
      </c>
      <c r="CX94">
        <f ca="1">CW94*EXP(($C$6-0.5*$C$4^2)*$C$5+$C$4*SQRT($C$5)*_xlfn.NORM.S.INV(RAND()))</f>
        <v>218.41119413234858</v>
      </c>
      <c r="CY94">
        <f ca="1">CX94*EXP(($C$6-0.5*$C$4^2)*$C$5+$C$4*SQRT($C$5)*_xlfn.NORM.S.INV(RAND()))</f>
        <v>216.78850016549771</v>
      </c>
      <c r="CZ94">
        <f ca="1">CY94*EXP(($C$6-0.5*$C$4^2)*$C$5+$C$4*SQRT($C$5)*_xlfn.NORM.S.INV(RAND()))</f>
        <v>210.18765875075567</v>
      </c>
      <c r="DA94">
        <f ca="1">CZ94*EXP(($C$6-0.5*$C$4^2)*$C$5+$C$4*SQRT($C$5)*_xlfn.NORM.S.INV(RAND()))</f>
        <v>209.21905338817803</v>
      </c>
      <c r="DB94">
        <f ca="1">DA94*EXP(($C$6-0.5*$C$4^2)*$C$5+$C$4*SQRT($C$5)*_xlfn.NORM.S.INV(RAND()))</f>
        <v>212.06277568838436</v>
      </c>
      <c r="DC94">
        <f ca="1">DB94*EXP(($C$6-0.5*$C$4^2)*$C$5+$C$4*SQRT($C$5)*_xlfn.NORM.S.INV(RAND()))</f>
        <v>203.66142741656381</v>
      </c>
      <c r="DD94">
        <f ca="1">DC94*EXP(($C$6-0.5*$C$4^2)*$C$5+$C$4*SQRT($C$5)*_xlfn.NORM.S.INV(RAND()))</f>
        <v>202.30301964191924</v>
      </c>
      <c r="DE94">
        <f ca="1">DD94*EXP(($C$6-0.5*$C$4^2)*$C$5+$C$4*SQRT($C$5)*_xlfn.NORM.S.INV(RAND()))</f>
        <v>204.96147319498456</v>
      </c>
      <c r="DF94">
        <f ca="1">DE94*EXP(($C$6-0.5*$C$4^2)*$C$5+$C$4*SQRT($C$5)*_xlfn.NORM.S.INV(RAND()))</f>
        <v>204.93745202895707</v>
      </c>
      <c r="DG94">
        <f ca="1">DF94*EXP(($C$6-0.5*$C$4^2)*$C$5+$C$4*SQRT($C$5)*_xlfn.NORM.S.INV(RAND()))</f>
        <v>204.37028689059036</v>
      </c>
      <c r="DH94">
        <f ca="1">DG94*EXP(($C$6-0.5*$C$4^2)*$C$5+$C$4*SQRT($C$5)*_xlfn.NORM.S.INV(RAND()))</f>
        <v>211.5584408972401</v>
      </c>
      <c r="DI94">
        <f ca="1">DH94*EXP(($C$6-0.5*$C$4^2)*$C$5+$C$4*SQRT($C$5)*_xlfn.NORM.S.INV(RAND()))</f>
        <v>210.23652246898374</v>
      </c>
      <c r="DJ94">
        <f ca="1">DI94*EXP(($C$6-0.5*$C$4^2)*$C$5+$C$4*SQRT($C$5)*_xlfn.NORM.S.INV(RAND()))</f>
        <v>215.25681166336727</v>
      </c>
      <c r="DK94">
        <f ca="1">DJ94*EXP(($C$6-0.5*$C$4^2)*$C$5+$C$4*SQRT($C$5)*_xlfn.NORM.S.INV(RAND()))</f>
        <v>213.58213846766759</v>
      </c>
      <c r="DL94">
        <f ca="1">DK94*EXP(($C$6-0.5*$C$4^2)*$C$5+$C$4*SQRT($C$5)*_xlfn.NORM.S.INV(RAND()))</f>
        <v>208.75632028930093</v>
      </c>
      <c r="DM94">
        <f ca="1">DL94*EXP(($C$6-0.5*$C$4^2)*$C$5+$C$4*SQRT($C$5)*_xlfn.NORM.S.INV(RAND()))</f>
        <v>208.7640846129006</v>
      </c>
      <c r="DN94">
        <f ca="1">DM94*EXP(($C$6-0.5*$C$4^2)*$C$5+$C$4*SQRT($C$5)*_xlfn.NORM.S.INV(RAND()))</f>
        <v>208.81084866616965</v>
      </c>
      <c r="DO94">
        <f ca="1">DN94*EXP(($C$6-0.5*$C$4^2)*$C$5+$C$4*SQRT($C$5)*_xlfn.NORM.S.INV(RAND()))</f>
        <v>204.56557511145149</v>
      </c>
      <c r="DP94">
        <f ca="1">DO94*EXP(($C$6-0.5*$C$4^2)*$C$5+$C$4*SQRT($C$5)*_xlfn.NORM.S.INV(RAND()))</f>
        <v>203.73725511962124</v>
      </c>
      <c r="DQ94">
        <f ca="1">DP94*EXP(($C$6-0.5*$C$4^2)*$C$5+$C$4*SQRT($C$5)*_xlfn.NORM.S.INV(RAND()))</f>
        <v>202.15866037497568</v>
      </c>
      <c r="DR94">
        <f ca="1">DQ94*EXP(($C$6-0.5*$C$4^2)*$C$5+$C$4*SQRT($C$5)*_xlfn.NORM.S.INV(RAND()))</f>
        <v>200.17794924271183</v>
      </c>
      <c r="DS94">
        <f ca="1">DR94*EXP(($C$6-0.5*$C$4^2)*$C$5+$C$4*SQRT($C$5)*_xlfn.NORM.S.INV(RAND()))</f>
        <v>195.46327680509361</v>
      </c>
      <c r="DT94">
        <f ca="1">DS94*EXP(($C$6-0.5*$C$4^2)*$C$5+$C$4*SQRT($C$5)*_xlfn.NORM.S.INV(RAND()))</f>
        <v>199.41990569045905</v>
      </c>
      <c r="DU94">
        <f ca="1">DT94*EXP(($C$6-0.5*$C$4^2)*$C$5+$C$4*SQRT($C$5)*_xlfn.NORM.S.INV(RAND()))</f>
        <v>202.92800476838835</v>
      </c>
      <c r="DV94">
        <f ca="1">DU94*EXP(($C$6-0.5*$C$4^2)*$C$5+$C$4*SQRT($C$5)*_xlfn.NORM.S.INV(RAND()))</f>
        <v>199.40198718528228</v>
      </c>
      <c r="DW94">
        <f ca="1">DV94*EXP(($C$6-0.5*$C$4^2)*$C$5+$C$4*SQRT($C$5)*_xlfn.NORM.S.INV(RAND()))</f>
        <v>197.58673260352742</v>
      </c>
      <c r="DX94">
        <f ca="1">DW94*EXP(($C$6-0.5*$C$4^2)*$C$5+$C$4*SQRT($C$5)*_xlfn.NORM.S.INV(RAND()))</f>
        <v>200.3799623139449</v>
      </c>
      <c r="DY94">
        <f ca="1">DX94*EXP(($C$6-0.5*$C$4^2)*$C$5+$C$4*SQRT($C$5)*_xlfn.NORM.S.INV(RAND()))</f>
        <v>203.84177040530309</v>
      </c>
      <c r="DZ94">
        <f ca="1">DY94*EXP(($C$6-0.5*$C$4^2)*$C$5+$C$4*SQRT($C$5)*_xlfn.NORM.S.INV(RAND()))</f>
        <v>208.39036568485866</v>
      </c>
      <c r="EA94">
        <f ca="1">DZ94*EXP(($C$6-0.5*$C$4^2)*$C$5+$C$4*SQRT($C$5)*_xlfn.NORM.S.INV(RAND()))</f>
        <v>211.20914316129353</v>
      </c>
      <c r="EB94">
        <f ca="1">EA94*EXP(($C$6-0.5*$C$4^2)*$C$5+$C$4*SQRT($C$5)*_xlfn.NORM.S.INV(RAND()))</f>
        <v>215.33717170958712</v>
      </c>
      <c r="EC94">
        <f ca="1">EB94*EXP(($C$6-0.5*$C$4^2)*$C$5+$C$4*SQRT($C$5)*_xlfn.NORM.S.INV(RAND()))</f>
        <v>212.73377707232882</v>
      </c>
      <c r="ED94">
        <f ca="1">EC94*EXP(($C$6-0.5*$C$4^2)*$C$5+$C$4*SQRT($C$5)*_xlfn.NORM.S.INV(RAND()))</f>
        <v>217.54009766930378</v>
      </c>
      <c r="EE94">
        <f ca="1">ED94*EXP(($C$6-0.5*$C$4^2)*$C$5+$C$4*SQRT($C$5)*_xlfn.NORM.S.INV(RAND()))</f>
        <v>221.73245915331503</v>
      </c>
      <c r="EF94">
        <f ca="1">EE94*EXP(($C$6-0.5*$C$4^2)*$C$5+$C$4*SQRT($C$5)*_xlfn.NORM.S.INV(RAND()))</f>
        <v>228.88021942989155</v>
      </c>
      <c r="EG94">
        <f ca="1">EF94*EXP(($C$6-0.5*$C$4^2)*$C$5+$C$4*SQRT($C$5)*_xlfn.NORM.S.INV(RAND()))</f>
        <v>231.3030110839546</v>
      </c>
      <c r="EH94">
        <f ca="1">EG94*EXP(($C$6-0.5*$C$4^2)*$C$5+$C$4*SQRT($C$5)*_xlfn.NORM.S.INV(RAND()))</f>
        <v>232.72637255207857</v>
      </c>
      <c r="EI94">
        <f ca="1">EH94*EXP(($C$6-0.5*$C$4^2)*$C$5+$C$4*SQRT($C$5)*_xlfn.NORM.S.INV(RAND()))</f>
        <v>228.08693001642948</v>
      </c>
      <c r="EJ94">
        <f ca="1">EI94*EXP(($C$6-0.5*$C$4^2)*$C$5+$C$4*SQRT($C$5)*_xlfn.NORM.S.INV(RAND()))</f>
        <v>233.57971834251714</v>
      </c>
      <c r="EK94">
        <f ca="1">EJ94*EXP(($C$6-0.5*$C$4^2)*$C$5+$C$4*SQRT($C$5)*_xlfn.NORM.S.INV(RAND()))</f>
        <v>233.41630434139881</v>
      </c>
      <c r="EL94">
        <f ca="1">EK94*EXP(($C$6-0.5*$C$4^2)*$C$5+$C$4*SQRT($C$5)*_xlfn.NORM.S.INV(RAND()))</f>
        <v>233.5263820129268</v>
      </c>
      <c r="EM94">
        <f ca="1">EL94*EXP(($C$6-0.5*$C$4^2)*$C$5+$C$4*SQRT($C$5)*_xlfn.NORM.S.INV(RAND()))</f>
        <v>243.23038129796379</v>
      </c>
      <c r="EN94">
        <f ca="1">EM94*EXP(($C$6-0.5*$C$4^2)*$C$5+$C$4*SQRT($C$5)*_xlfn.NORM.S.INV(RAND()))</f>
        <v>244.46289620225571</v>
      </c>
      <c r="EO94">
        <f ca="1">EN94*EXP(($C$6-0.5*$C$4^2)*$C$5+$C$4*SQRT($C$5)*_xlfn.NORM.S.INV(RAND()))</f>
        <v>234.52823853524254</v>
      </c>
      <c r="EP94">
        <f ca="1">EO94*EXP(($C$6-0.5*$C$4^2)*$C$5+$C$4*SQRT($C$5)*_xlfn.NORM.S.INV(RAND()))</f>
        <v>240.04045158642037</v>
      </c>
      <c r="EQ94">
        <f ca="1">EP94*EXP(($C$6-0.5*$C$4^2)*$C$5+$C$4*SQRT($C$5)*_xlfn.NORM.S.INV(RAND()))</f>
        <v>240.05311420105522</v>
      </c>
      <c r="ER94">
        <f ca="1">EQ94*EXP(($C$6-0.5*$C$4^2)*$C$5+$C$4*SQRT($C$5)*_xlfn.NORM.S.INV(RAND()))</f>
        <v>243.77051060365753</v>
      </c>
      <c r="ES94">
        <f ca="1">ER94*EXP(($C$6-0.5*$C$4^2)*$C$5+$C$4*SQRT($C$5)*_xlfn.NORM.S.INV(RAND()))</f>
        <v>244.43162554797584</v>
      </c>
      <c r="ET94">
        <f ca="1">ES94*EXP(($C$6-0.5*$C$4^2)*$C$5+$C$4*SQRT($C$5)*_xlfn.NORM.S.INV(RAND()))</f>
        <v>243.96927117471466</v>
      </c>
      <c r="EU94">
        <f ca="1">ET94*EXP(($C$6-0.5*$C$4^2)*$C$5+$C$4*SQRT($C$5)*_xlfn.NORM.S.INV(RAND()))</f>
        <v>246.34420244571734</v>
      </c>
      <c r="EV94">
        <f ca="1">EU94*EXP(($C$6-0.5*$C$4^2)*$C$5+$C$4*SQRT($C$5)*_xlfn.NORM.S.INV(RAND()))</f>
        <v>252.07897368417764</v>
      </c>
      <c r="EW94">
        <f ca="1">EV94*EXP(($C$6-0.5*$C$4^2)*$C$5+$C$4*SQRT($C$5)*_xlfn.NORM.S.INV(RAND()))</f>
        <v>255.27640084355571</v>
      </c>
      <c r="EX94">
        <f ca="1">EW94*EXP(($C$6-0.5*$C$4^2)*$C$5+$C$4*SQRT($C$5)*_xlfn.NORM.S.INV(RAND()))</f>
        <v>258.69493316091013</v>
      </c>
      <c r="EY94">
        <f ca="1">EX94*EXP(($C$6-0.5*$C$4^2)*$C$5+$C$4*SQRT($C$5)*_xlfn.NORM.S.INV(RAND()))</f>
        <v>262.79415392984453</v>
      </c>
      <c r="EZ94">
        <f ca="1">EY94*EXP(($C$6-0.5*$C$4^2)*$C$5+$C$4*SQRT($C$5)*_xlfn.NORM.S.INV(RAND()))</f>
        <v>264.9939738221828</v>
      </c>
      <c r="FA94">
        <f ca="1">EZ94*EXP(($C$6-0.5*$C$4^2)*$C$5+$C$4*SQRT($C$5)*_xlfn.NORM.S.INV(RAND()))</f>
        <v>267.96619091511013</v>
      </c>
      <c r="FB94">
        <f ca="1">FA94*EXP(($C$6-0.5*$C$4^2)*$C$5+$C$4*SQRT($C$5)*_xlfn.NORM.S.INV(RAND()))</f>
        <v>263.11545036996029</v>
      </c>
      <c r="FC94">
        <f ca="1">FB94*EXP(($C$6-0.5*$C$4^2)*$C$5+$C$4*SQRT($C$5)*_xlfn.NORM.S.INV(RAND()))</f>
        <v>263.60524818765384</v>
      </c>
      <c r="FD94">
        <f ca="1">FC94*EXP(($C$6-0.5*$C$4^2)*$C$5+$C$4*SQRT($C$5)*_xlfn.NORM.S.INV(RAND()))</f>
        <v>266.6636378469031</v>
      </c>
      <c r="FE94">
        <f ca="1">FD94*EXP(($C$6-0.5*$C$4^2)*$C$5+$C$4*SQRT($C$5)*_xlfn.NORM.S.INV(RAND()))</f>
        <v>270.19072981967014</v>
      </c>
      <c r="FF94">
        <f ca="1">FE94*EXP(($C$6-0.5*$C$4^2)*$C$5+$C$4*SQRT($C$5)*_xlfn.NORM.S.INV(RAND()))</f>
        <v>272.09255929126817</v>
      </c>
      <c r="FG94">
        <f ca="1">FF94*EXP(($C$6-0.5*$C$4^2)*$C$5+$C$4*SQRT($C$5)*_xlfn.NORM.S.INV(RAND()))</f>
        <v>284.74173888765046</v>
      </c>
      <c r="FH94">
        <f ca="1">FG94*EXP(($C$6-0.5*$C$4^2)*$C$5+$C$4*SQRT($C$5)*_xlfn.NORM.S.INV(RAND()))</f>
        <v>275.15621093074554</v>
      </c>
      <c r="FI94">
        <f ca="1">FH94*EXP(($C$6-0.5*$C$4^2)*$C$5+$C$4*SQRT($C$5)*_xlfn.NORM.S.INV(RAND()))</f>
        <v>276.35277901140267</v>
      </c>
      <c r="FJ94">
        <f ca="1">FI94*EXP(($C$6-0.5*$C$4^2)*$C$5+$C$4*SQRT($C$5)*_xlfn.NORM.S.INV(RAND()))</f>
        <v>279.42682938414981</v>
      </c>
      <c r="FK94">
        <f ca="1">FJ94*EXP(($C$6-0.5*$C$4^2)*$C$5+$C$4*SQRT($C$5)*_xlfn.NORM.S.INV(RAND()))</f>
        <v>282.92417790160408</v>
      </c>
      <c r="FL94">
        <f ca="1">FK94*EXP(($C$6-0.5*$C$4^2)*$C$5+$C$4*SQRT($C$5)*_xlfn.NORM.S.INV(RAND()))</f>
        <v>278.04111479585526</v>
      </c>
      <c r="FM94">
        <f ca="1">FL94*EXP(($C$6-0.5*$C$4^2)*$C$5+$C$4*SQRT($C$5)*_xlfn.NORM.S.INV(RAND()))</f>
        <v>276.6153478884334</v>
      </c>
      <c r="FN94">
        <f ca="1">FM94*EXP(($C$6-0.5*$C$4^2)*$C$5+$C$4*SQRT($C$5)*_xlfn.NORM.S.INV(RAND()))</f>
        <v>273.37887965246114</v>
      </c>
      <c r="FO94">
        <f ca="1">FN94*EXP(($C$6-0.5*$C$4^2)*$C$5+$C$4*SQRT($C$5)*_xlfn.NORM.S.INV(RAND()))</f>
        <v>265.88239404080923</v>
      </c>
      <c r="FP94">
        <f ca="1">FO94*EXP(($C$6-0.5*$C$4^2)*$C$5+$C$4*SQRT($C$5)*_xlfn.NORM.S.INV(RAND()))</f>
        <v>262.16978827452908</v>
      </c>
      <c r="FQ94">
        <f ca="1">FP94*EXP(($C$6-0.5*$C$4^2)*$C$5+$C$4*SQRT($C$5)*_xlfn.NORM.S.INV(RAND()))</f>
        <v>255.96193746462728</v>
      </c>
      <c r="FR94">
        <f ca="1">FQ94*EXP(($C$6-0.5*$C$4^2)*$C$5+$C$4*SQRT($C$5)*_xlfn.NORM.S.INV(RAND()))</f>
        <v>255.91256910498174</v>
      </c>
      <c r="FS94">
        <f ca="1">FR94*EXP(($C$6-0.5*$C$4^2)*$C$5+$C$4*SQRT($C$5)*_xlfn.NORM.S.INV(RAND()))</f>
        <v>254.45980553469877</v>
      </c>
      <c r="FT94">
        <f ca="1">FS94*EXP(($C$6-0.5*$C$4^2)*$C$5+$C$4*SQRT($C$5)*_xlfn.NORM.S.INV(RAND()))</f>
        <v>257.28867082050806</v>
      </c>
      <c r="FU94">
        <f ca="1">FT94*EXP(($C$6-0.5*$C$4^2)*$C$5+$C$4*SQRT($C$5)*_xlfn.NORM.S.INV(RAND()))</f>
        <v>251.38928623899028</v>
      </c>
      <c r="FV94">
        <f ca="1">FU94*EXP(($C$6-0.5*$C$4^2)*$C$5+$C$4*SQRT($C$5)*_xlfn.NORM.S.INV(RAND()))</f>
        <v>249.58120799115926</v>
      </c>
      <c r="FW94">
        <f ca="1">FV94*EXP(($C$6-0.5*$C$4^2)*$C$5+$C$4*SQRT($C$5)*_xlfn.NORM.S.INV(RAND()))</f>
        <v>251.95819797923986</v>
      </c>
      <c r="FX94">
        <f ca="1">FW94*EXP(($C$6-0.5*$C$4^2)*$C$5+$C$4*SQRT($C$5)*_xlfn.NORM.S.INV(RAND()))</f>
        <v>246.44479821173232</v>
      </c>
      <c r="FY94">
        <f ca="1">FX94*EXP(($C$6-0.5*$C$4^2)*$C$5+$C$4*SQRT($C$5)*_xlfn.NORM.S.INV(RAND()))</f>
        <v>242.74187468468551</v>
      </c>
      <c r="FZ94">
        <f ca="1">FY94*EXP(($C$6-0.5*$C$4^2)*$C$5+$C$4*SQRT($C$5)*_xlfn.NORM.S.INV(RAND()))</f>
        <v>241.36956986643096</v>
      </c>
      <c r="GA94">
        <f ca="1">FZ94*EXP(($C$6-0.5*$C$4^2)*$C$5+$C$4*SQRT($C$5)*_xlfn.NORM.S.INV(RAND()))</f>
        <v>239.53095048174021</v>
      </c>
      <c r="GB94">
        <f ca="1">GA94*EXP(($C$6-0.5*$C$4^2)*$C$5+$C$4*SQRT($C$5)*_xlfn.NORM.S.INV(RAND()))</f>
        <v>238.89240207153154</v>
      </c>
      <c r="GC94">
        <f ca="1">GB94*EXP(($C$6-0.5*$C$4^2)*$C$5+$C$4*SQRT($C$5)*_xlfn.NORM.S.INV(RAND()))</f>
        <v>233.56775225262177</v>
      </c>
      <c r="GD94">
        <f ca="1">GC94*EXP(($C$6-0.5*$C$4^2)*$C$5+$C$4*SQRT($C$5)*_xlfn.NORM.S.INV(RAND()))</f>
        <v>230.16636734084881</v>
      </c>
      <c r="GE94">
        <f ca="1">GD94*EXP(($C$6-0.5*$C$4^2)*$C$5+$C$4*SQRT($C$5)*_xlfn.NORM.S.INV(RAND()))</f>
        <v>231.65945853971564</v>
      </c>
      <c r="GF94">
        <f ca="1">GE94*EXP(($C$6-0.5*$C$4^2)*$C$5+$C$4*SQRT($C$5)*_xlfn.NORM.S.INV(RAND()))</f>
        <v>229.33611855639694</v>
      </c>
      <c r="GG94">
        <f ca="1">GF94*EXP(($C$6-0.5*$C$4^2)*$C$5+$C$4*SQRT($C$5)*_xlfn.NORM.S.INV(RAND()))</f>
        <v>227.14631593207233</v>
      </c>
      <c r="GH94">
        <f ca="1">GG94*EXP(($C$6-0.5*$C$4^2)*$C$5+$C$4*SQRT($C$5)*_xlfn.NORM.S.INV(RAND()))</f>
        <v>227.37852755575662</v>
      </c>
      <c r="GI94">
        <f ca="1">GH94*EXP(($C$6-0.5*$C$4^2)*$C$5+$C$4*SQRT($C$5)*_xlfn.NORM.S.INV(RAND()))</f>
        <v>229.28116491577941</v>
      </c>
      <c r="GJ94">
        <f ca="1">GI94*EXP(($C$6-0.5*$C$4^2)*$C$5+$C$4*SQRT($C$5)*_xlfn.NORM.S.INV(RAND()))</f>
        <v>232.99241565944368</v>
      </c>
      <c r="GK94">
        <f ca="1">GJ94*EXP(($C$6-0.5*$C$4^2)*$C$5+$C$4*SQRT($C$5)*_xlfn.NORM.S.INV(RAND()))</f>
        <v>231.90033139717517</v>
      </c>
      <c r="GL94">
        <f ca="1">GK94*EXP(($C$6-0.5*$C$4^2)*$C$5+$C$4*SQRT($C$5)*_xlfn.NORM.S.INV(RAND()))</f>
        <v>233.70846515032741</v>
      </c>
      <c r="GM94">
        <f ca="1">GL94*EXP(($C$6-0.5*$C$4^2)*$C$5+$C$4*SQRT($C$5)*_xlfn.NORM.S.INV(RAND()))</f>
        <v>229.91160590446242</v>
      </c>
      <c r="GN94">
        <f ca="1">GM94*EXP(($C$6-0.5*$C$4^2)*$C$5+$C$4*SQRT($C$5)*_xlfn.NORM.S.INV(RAND()))</f>
        <v>232.03701898820464</v>
      </c>
      <c r="GO94">
        <f ca="1">GN94*EXP(($C$6-0.5*$C$4^2)*$C$5+$C$4*SQRT($C$5)*_xlfn.NORM.S.INV(RAND()))</f>
        <v>236.60223488632479</v>
      </c>
      <c r="GP94">
        <f ca="1">GO94*EXP(($C$6-0.5*$C$4^2)*$C$5+$C$4*SQRT($C$5)*_xlfn.NORM.S.INV(RAND()))</f>
        <v>231.57254218902827</v>
      </c>
      <c r="GQ94">
        <f ca="1">GP94*EXP(($C$6-0.5*$C$4^2)*$C$5+$C$4*SQRT($C$5)*_xlfn.NORM.S.INV(RAND()))</f>
        <v>236.99676822230455</v>
      </c>
      <c r="GR94">
        <f ca="1">GQ94*EXP(($C$6-0.5*$C$4^2)*$C$5+$C$4*SQRT($C$5)*_xlfn.NORM.S.INV(RAND()))</f>
        <v>235.22329187236261</v>
      </c>
      <c r="GS94">
        <f ca="1">GR94*EXP(($C$6-0.5*$C$4^2)*$C$5+$C$4*SQRT($C$5)*_xlfn.NORM.S.INV(RAND()))</f>
        <v>235.32458357085883</v>
      </c>
      <c r="GT94">
        <f ca="1">GS94*EXP(($C$6-0.5*$C$4^2)*$C$5+$C$4*SQRT($C$5)*_xlfn.NORM.S.INV(RAND()))</f>
        <v>238.64395809940382</v>
      </c>
      <c r="GU94">
        <f ca="1">GT94*EXP(($C$6-0.5*$C$4^2)*$C$5+$C$4*SQRT($C$5)*_xlfn.NORM.S.INV(RAND()))</f>
        <v>241.38229342511528</v>
      </c>
      <c r="GV94">
        <f ca="1">GU94*EXP(($C$6-0.5*$C$4^2)*$C$5+$C$4*SQRT($C$5)*_xlfn.NORM.S.INV(RAND()))</f>
        <v>238.94769582743345</v>
      </c>
      <c r="GW94">
        <f ca="1">GV94*EXP(($C$6-0.5*$C$4^2)*$C$5+$C$4*SQRT($C$5)*_xlfn.NORM.S.INV(RAND()))</f>
        <v>237.2787775498924</v>
      </c>
      <c r="GX94">
        <f ca="1">GW94*EXP(($C$6-0.5*$C$4^2)*$C$5+$C$4*SQRT($C$5)*_xlfn.NORM.S.INV(RAND()))</f>
        <v>235.99429312407486</v>
      </c>
      <c r="GY94" s="26">
        <f t="shared" ca="1" si="2"/>
        <v>0</v>
      </c>
      <c r="GZ94">
        <f ca="1">GY94*EXP(-$C$6*$C$7)</f>
        <v>0</v>
      </c>
      <c r="HA94" s="26">
        <f t="shared" ca="1" si="3"/>
        <v>75.994293124074858</v>
      </c>
      <c r="HB94" s="26">
        <f ca="1">HA94*EXP(-$C$6*$C$7)</f>
        <v>75.749816714196143</v>
      </c>
    </row>
    <row r="95" spans="6:210" x14ac:dyDescent="0.35">
      <c r="F95" s="26">
        <f>F94</f>
        <v>156.69999999999999</v>
      </c>
      <c r="G95">
        <f ca="1">F95*EXP(($C$6-0.5*$C$4^2)*$C$5+$C$4*SQRT($C$5)*_xlfn.NORM.S.INV(RAND()))</f>
        <v>155.78600998152109</v>
      </c>
      <c r="H95">
        <f ca="1">G95*EXP(($C$6-0.5*$C$4^2)*$C$5+$C$4*SQRT($C$5)*_xlfn.NORM.S.INV(RAND()))</f>
        <v>165.21053204034138</v>
      </c>
      <c r="I95">
        <f ca="1">H95*EXP(($C$6-0.5*$C$4^2)*$C$5+$C$4*SQRT($C$5)*_xlfn.NORM.S.INV(RAND()))</f>
        <v>162.78159048789621</v>
      </c>
      <c r="J95">
        <f ca="1">I95*EXP(($C$6-0.5*$C$4^2)*$C$5+$C$4*SQRT($C$5)*_xlfn.NORM.S.INV(RAND()))</f>
        <v>161.45102531758374</v>
      </c>
      <c r="K95">
        <f ca="1">J95*EXP(($C$6-0.5*$C$4^2)*$C$5+$C$4*SQRT($C$5)*_xlfn.NORM.S.INV(RAND()))</f>
        <v>163.25015351423644</v>
      </c>
      <c r="L95">
        <f ca="1">K95*EXP(($C$6-0.5*$C$4^2)*$C$5+$C$4*SQRT($C$5)*_xlfn.NORM.S.INV(RAND()))</f>
        <v>161.18370453524</v>
      </c>
      <c r="M95">
        <f ca="1">L95*EXP(($C$6-0.5*$C$4^2)*$C$5+$C$4*SQRT($C$5)*_xlfn.NORM.S.INV(RAND()))</f>
        <v>160.4538725847467</v>
      </c>
      <c r="N95">
        <f ca="1">M95*EXP(($C$6-0.5*$C$4^2)*$C$5+$C$4*SQRT($C$5)*_xlfn.NORM.S.INV(RAND()))</f>
        <v>157.39609737864109</v>
      </c>
      <c r="O95">
        <f ca="1">N95*EXP(($C$6-0.5*$C$4^2)*$C$5+$C$4*SQRT($C$5)*_xlfn.NORM.S.INV(RAND()))</f>
        <v>156.11449762125994</v>
      </c>
      <c r="P95">
        <f ca="1">O95*EXP(($C$6-0.5*$C$4^2)*$C$5+$C$4*SQRT($C$5)*_xlfn.NORM.S.INV(RAND()))</f>
        <v>160.76573426021056</v>
      </c>
      <c r="Q95">
        <f ca="1">P95*EXP(($C$6-0.5*$C$4^2)*$C$5+$C$4*SQRT($C$5)*_xlfn.NORM.S.INV(RAND()))</f>
        <v>159.3899716360863</v>
      </c>
      <c r="R95">
        <f ca="1">Q95*EXP(($C$6-0.5*$C$4^2)*$C$5+$C$4*SQRT($C$5)*_xlfn.NORM.S.INV(RAND()))</f>
        <v>151.08132602916007</v>
      </c>
      <c r="S95">
        <f ca="1">R95*EXP(($C$6-0.5*$C$4^2)*$C$5+$C$4*SQRT($C$5)*_xlfn.NORM.S.INV(RAND()))</f>
        <v>148.34763982129834</v>
      </c>
      <c r="T95">
        <f ca="1">S95*EXP(($C$6-0.5*$C$4^2)*$C$5+$C$4*SQRT($C$5)*_xlfn.NORM.S.INV(RAND()))</f>
        <v>140.84238264547821</v>
      </c>
      <c r="U95">
        <f ca="1">T95*EXP(($C$6-0.5*$C$4^2)*$C$5+$C$4*SQRT($C$5)*_xlfn.NORM.S.INV(RAND()))</f>
        <v>142.52184505404131</v>
      </c>
      <c r="V95">
        <f ca="1">U95*EXP(($C$6-0.5*$C$4^2)*$C$5+$C$4*SQRT($C$5)*_xlfn.NORM.S.INV(RAND()))</f>
        <v>142.37641404218672</v>
      </c>
      <c r="W95">
        <f ca="1">V95*EXP(($C$6-0.5*$C$4^2)*$C$5+$C$4*SQRT($C$5)*_xlfn.NORM.S.INV(RAND()))</f>
        <v>138.37135098958194</v>
      </c>
      <c r="X95">
        <f ca="1">W95*EXP(($C$6-0.5*$C$4^2)*$C$5+$C$4*SQRT($C$5)*_xlfn.NORM.S.INV(RAND()))</f>
        <v>132.90023709346457</v>
      </c>
      <c r="Y95">
        <f ca="1">X95*EXP(($C$6-0.5*$C$4^2)*$C$5+$C$4*SQRT($C$5)*_xlfn.NORM.S.INV(RAND()))</f>
        <v>132.09863766721131</v>
      </c>
      <c r="Z95">
        <f ca="1">Y95*EXP(($C$6-0.5*$C$4^2)*$C$5+$C$4*SQRT($C$5)*_xlfn.NORM.S.INV(RAND()))</f>
        <v>126.88442435125782</v>
      </c>
      <c r="AA95">
        <f ca="1">Z95*EXP(($C$6-0.5*$C$4^2)*$C$5+$C$4*SQRT($C$5)*_xlfn.NORM.S.INV(RAND()))</f>
        <v>122.94822923561789</v>
      </c>
      <c r="AB95">
        <f ca="1">AA95*EXP(($C$6-0.5*$C$4^2)*$C$5+$C$4*SQRT($C$5)*_xlfn.NORM.S.INV(RAND()))</f>
        <v>123.42723300990838</v>
      </c>
      <c r="AC95">
        <f ca="1">AB95*EXP(($C$6-0.5*$C$4^2)*$C$5+$C$4*SQRT($C$5)*_xlfn.NORM.S.INV(RAND()))</f>
        <v>127.12272910036731</v>
      </c>
      <c r="AD95">
        <f ca="1">AC95*EXP(($C$6-0.5*$C$4^2)*$C$5+$C$4*SQRT($C$5)*_xlfn.NORM.S.INV(RAND()))</f>
        <v>126.24409487916327</v>
      </c>
      <c r="AE95">
        <f ca="1">AD95*EXP(($C$6-0.5*$C$4^2)*$C$5+$C$4*SQRT($C$5)*_xlfn.NORM.S.INV(RAND()))</f>
        <v>125.50987148257013</v>
      </c>
      <c r="AF95">
        <f ca="1">AE95*EXP(($C$6-0.5*$C$4^2)*$C$5+$C$4*SQRT($C$5)*_xlfn.NORM.S.INV(RAND()))</f>
        <v>130.32209921242793</v>
      </c>
      <c r="AG95">
        <f ca="1">AF95*EXP(($C$6-0.5*$C$4^2)*$C$5+$C$4*SQRT($C$5)*_xlfn.NORM.S.INV(RAND()))</f>
        <v>133.90508619728843</v>
      </c>
      <c r="AH95">
        <f ca="1">AG95*EXP(($C$6-0.5*$C$4^2)*$C$5+$C$4*SQRT($C$5)*_xlfn.NORM.S.INV(RAND()))</f>
        <v>132.60965637956249</v>
      </c>
      <c r="AI95">
        <f ca="1">AH95*EXP(($C$6-0.5*$C$4^2)*$C$5+$C$4*SQRT($C$5)*_xlfn.NORM.S.INV(RAND()))</f>
        <v>132.24709759926517</v>
      </c>
      <c r="AJ95">
        <f ca="1">AI95*EXP(($C$6-0.5*$C$4^2)*$C$5+$C$4*SQRT($C$5)*_xlfn.NORM.S.INV(RAND()))</f>
        <v>134.61020372919225</v>
      </c>
      <c r="AK95">
        <f ca="1">AJ95*EXP(($C$6-0.5*$C$4^2)*$C$5+$C$4*SQRT($C$5)*_xlfn.NORM.S.INV(RAND()))</f>
        <v>134.25221905134578</v>
      </c>
      <c r="AL95">
        <f ca="1">AK95*EXP(($C$6-0.5*$C$4^2)*$C$5+$C$4*SQRT($C$5)*_xlfn.NORM.S.INV(RAND()))</f>
        <v>130.51919356861723</v>
      </c>
      <c r="AM95">
        <f ca="1">AL95*EXP(($C$6-0.5*$C$4^2)*$C$5+$C$4*SQRT($C$5)*_xlfn.NORM.S.INV(RAND()))</f>
        <v>133.4829198223554</v>
      </c>
      <c r="AN95">
        <f ca="1">AM95*EXP(($C$6-0.5*$C$4^2)*$C$5+$C$4*SQRT($C$5)*_xlfn.NORM.S.INV(RAND()))</f>
        <v>135.57648366229674</v>
      </c>
      <c r="AO95">
        <f ca="1">AN95*EXP(($C$6-0.5*$C$4^2)*$C$5+$C$4*SQRT($C$5)*_xlfn.NORM.S.INV(RAND()))</f>
        <v>138.78571859832167</v>
      </c>
      <c r="AP95">
        <f ca="1">AO95*EXP(($C$6-0.5*$C$4^2)*$C$5+$C$4*SQRT($C$5)*_xlfn.NORM.S.INV(RAND()))</f>
        <v>144.60874454594702</v>
      </c>
      <c r="AQ95">
        <f ca="1">AP95*EXP(($C$6-0.5*$C$4^2)*$C$5+$C$4*SQRT($C$5)*_xlfn.NORM.S.INV(RAND()))</f>
        <v>139.91395053398105</v>
      </c>
      <c r="AR95">
        <f ca="1">AQ95*EXP(($C$6-0.5*$C$4^2)*$C$5+$C$4*SQRT($C$5)*_xlfn.NORM.S.INV(RAND()))</f>
        <v>141.19147147955499</v>
      </c>
      <c r="AS95">
        <f ca="1">AR95*EXP(($C$6-0.5*$C$4^2)*$C$5+$C$4*SQRT($C$5)*_xlfn.NORM.S.INV(RAND()))</f>
        <v>145.61456475761707</v>
      </c>
      <c r="AT95">
        <f ca="1">AS95*EXP(($C$6-0.5*$C$4^2)*$C$5+$C$4*SQRT($C$5)*_xlfn.NORM.S.INV(RAND()))</f>
        <v>144.2080559083345</v>
      </c>
      <c r="AU95">
        <f ca="1">AT95*EXP(($C$6-0.5*$C$4^2)*$C$5+$C$4*SQRT($C$5)*_xlfn.NORM.S.INV(RAND()))</f>
        <v>143.42681485952735</v>
      </c>
      <c r="AV95">
        <f ca="1">AU95*EXP(($C$6-0.5*$C$4^2)*$C$5+$C$4*SQRT($C$5)*_xlfn.NORM.S.INV(RAND()))</f>
        <v>147.06053751262206</v>
      </c>
      <c r="AW95">
        <f ca="1">AV95*EXP(($C$6-0.5*$C$4^2)*$C$5+$C$4*SQRT($C$5)*_xlfn.NORM.S.INV(RAND()))</f>
        <v>148.64554781961687</v>
      </c>
      <c r="AX95">
        <f ca="1">AW95*EXP(($C$6-0.5*$C$4^2)*$C$5+$C$4*SQRT($C$5)*_xlfn.NORM.S.INV(RAND()))</f>
        <v>149.6064357781718</v>
      </c>
      <c r="AY95">
        <f ca="1">AX95*EXP(($C$6-0.5*$C$4^2)*$C$5+$C$4*SQRT($C$5)*_xlfn.NORM.S.INV(RAND()))</f>
        <v>146.05432113240022</v>
      </c>
      <c r="AZ95">
        <f ca="1">AY95*EXP(($C$6-0.5*$C$4^2)*$C$5+$C$4*SQRT($C$5)*_xlfn.NORM.S.INV(RAND()))</f>
        <v>147.75425290757622</v>
      </c>
      <c r="BA95">
        <f ca="1">AZ95*EXP(($C$6-0.5*$C$4^2)*$C$5+$C$4*SQRT($C$5)*_xlfn.NORM.S.INV(RAND()))</f>
        <v>146.76965336900534</v>
      </c>
      <c r="BB95">
        <f ca="1">BA95*EXP(($C$6-0.5*$C$4^2)*$C$5+$C$4*SQRT($C$5)*_xlfn.NORM.S.INV(RAND()))</f>
        <v>146.66690058776661</v>
      </c>
      <c r="BC95">
        <f ca="1">BB95*EXP(($C$6-0.5*$C$4^2)*$C$5+$C$4*SQRT($C$5)*_xlfn.NORM.S.INV(RAND()))</f>
        <v>147.16039018578795</v>
      </c>
      <c r="BD95">
        <f ca="1">BC95*EXP(($C$6-0.5*$C$4^2)*$C$5+$C$4*SQRT($C$5)*_xlfn.NORM.S.INV(RAND()))</f>
        <v>142.53140090305567</v>
      </c>
      <c r="BE95">
        <f ca="1">BD95*EXP(($C$6-0.5*$C$4^2)*$C$5+$C$4*SQRT($C$5)*_xlfn.NORM.S.INV(RAND()))</f>
        <v>142.98369615472808</v>
      </c>
      <c r="BF95">
        <f ca="1">BE95*EXP(($C$6-0.5*$C$4^2)*$C$5+$C$4*SQRT($C$5)*_xlfn.NORM.S.INV(RAND()))</f>
        <v>144.52077009517163</v>
      </c>
      <c r="BG95">
        <f ca="1">BF95*EXP(($C$6-0.5*$C$4^2)*$C$5+$C$4*SQRT($C$5)*_xlfn.NORM.S.INV(RAND()))</f>
        <v>148.74776565429207</v>
      </c>
      <c r="BH95">
        <f ca="1">BG95*EXP(($C$6-0.5*$C$4^2)*$C$5+$C$4*SQRT($C$5)*_xlfn.NORM.S.INV(RAND()))</f>
        <v>149.97044116474592</v>
      </c>
      <c r="BI95">
        <f ca="1">BH95*EXP(($C$6-0.5*$C$4^2)*$C$5+$C$4*SQRT($C$5)*_xlfn.NORM.S.INV(RAND()))</f>
        <v>149.60915779998763</v>
      </c>
      <c r="BJ95">
        <f ca="1">BI95*EXP(($C$6-0.5*$C$4^2)*$C$5+$C$4*SQRT($C$5)*_xlfn.NORM.S.INV(RAND()))</f>
        <v>152.23245095110252</v>
      </c>
      <c r="BK95">
        <f ca="1">BJ95*EXP(($C$6-0.5*$C$4^2)*$C$5+$C$4*SQRT($C$5)*_xlfn.NORM.S.INV(RAND()))</f>
        <v>151.0440412300386</v>
      </c>
      <c r="BL95">
        <f ca="1">BK95*EXP(($C$6-0.5*$C$4^2)*$C$5+$C$4*SQRT($C$5)*_xlfn.NORM.S.INV(RAND()))</f>
        <v>151.09336944226411</v>
      </c>
      <c r="BM95">
        <f ca="1">BL95*EXP(($C$6-0.5*$C$4^2)*$C$5+$C$4*SQRT($C$5)*_xlfn.NORM.S.INV(RAND()))</f>
        <v>151.40787335260322</v>
      </c>
      <c r="BN95">
        <f ca="1">BM95*EXP(($C$6-0.5*$C$4^2)*$C$5+$C$4*SQRT($C$5)*_xlfn.NORM.S.INV(RAND()))</f>
        <v>149.50503648449327</v>
      </c>
      <c r="BO95">
        <f ca="1">BN95*EXP(($C$6-0.5*$C$4^2)*$C$5+$C$4*SQRT($C$5)*_xlfn.NORM.S.INV(RAND()))</f>
        <v>146.36894513526565</v>
      </c>
      <c r="BP95">
        <f ca="1">BO95*EXP(($C$6-0.5*$C$4^2)*$C$5+$C$4*SQRT($C$5)*_xlfn.NORM.S.INV(RAND()))</f>
        <v>143.53906045455577</v>
      </c>
      <c r="BQ95">
        <f ca="1">BP95*EXP(($C$6-0.5*$C$4^2)*$C$5+$C$4*SQRT($C$5)*_xlfn.NORM.S.INV(RAND()))</f>
        <v>137.84634842412007</v>
      </c>
      <c r="BR95">
        <f ca="1">BQ95*EXP(($C$6-0.5*$C$4^2)*$C$5+$C$4*SQRT($C$5)*_xlfn.NORM.S.INV(RAND()))</f>
        <v>139.13878960368828</v>
      </c>
      <c r="BS95">
        <f ca="1">BR95*EXP(($C$6-0.5*$C$4^2)*$C$5+$C$4*SQRT($C$5)*_xlfn.NORM.S.INV(RAND()))</f>
        <v>139.12778758678905</v>
      </c>
      <c r="BT95">
        <f ca="1">BS95*EXP(($C$6-0.5*$C$4^2)*$C$5+$C$4*SQRT($C$5)*_xlfn.NORM.S.INV(RAND()))</f>
        <v>145.96690962361504</v>
      </c>
      <c r="BU95">
        <f ca="1">BT95*EXP(($C$6-0.5*$C$4^2)*$C$5+$C$4*SQRT($C$5)*_xlfn.NORM.S.INV(RAND()))</f>
        <v>139.34096105110129</v>
      </c>
      <c r="BV95">
        <f ca="1">BU95*EXP(($C$6-0.5*$C$4^2)*$C$5+$C$4*SQRT($C$5)*_xlfn.NORM.S.INV(RAND()))</f>
        <v>138.42361480050312</v>
      </c>
      <c r="BW95">
        <f ca="1">BV95*EXP(($C$6-0.5*$C$4^2)*$C$5+$C$4*SQRT($C$5)*_xlfn.NORM.S.INV(RAND()))</f>
        <v>136.70983557906885</v>
      </c>
      <c r="BX95">
        <f ca="1">BW95*EXP(($C$6-0.5*$C$4^2)*$C$5+$C$4*SQRT($C$5)*_xlfn.NORM.S.INV(RAND()))</f>
        <v>137.66225321815804</v>
      </c>
      <c r="BY95">
        <f ca="1">BX95*EXP(($C$6-0.5*$C$4^2)*$C$5+$C$4*SQRT($C$5)*_xlfn.NORM.S.INV(RAND()))</f>
        <v>141.02423994537466</v>
      </c>
      <c r="BZ95">
        <f ca="1">BY95*EXP(($C$6-0.5*$C$4^2)*$C$5+$C$4*SQRT($C$5)*_xlfn.NORM.S.INV(RAND()))</f>
        <v>142.71360527544815</v>
      </c>
      <c r="CA95">
        <f ca="1">BZ95*EXP(($C$6-0.5*$C$4^2)*$C$5+$C$4*SQRT($C$5)*_xlfn.NORM.S.INV(RAND()))</f>
        <v>143.51050630661942</v>
      </c>
      <c r="CB95">
        <f ca="1">CA95*EXP(($C$6-0.5*$C$4^2)*$C$5+$C$4*SQRT($C$5)*_xlfn.NORM.S.INV(RAND()))</f>
        <v>143.64356508745777</v>
      </c>
      <c r="CC95">
        <f ca="1">CB95*EXP(($C$6-0.5*$C$4^2)*$C$5+$C$4*SQRT($C$5)*_xlfn.NORM.S.INV(RAND()))</f>
        <v>143.67042295815685</v>
      </c>
      <c r="CD95">
        <f ca="1">CC95*EXP(($C$6-0.5*$C$4^2)*$C$5+$C$4*SQRT($C$5)*_xlfn.NORM.S.INV(RAND()))</f>
        <v>139.72741441583304</v>
      </c>
      <c r="CE95">
        <f ca="1">CD95*EXP(($C$6-0.5*$C$4^2)*$C$5+$C$4*SQRT($C$5)*_xlfn.NORM.S.INV(RAND()))</f>
        <v>140.63139894027211</v>
      </c>
      <c r="CF95">
        <f ca="1">CE95*EXP(($C$6-0.5*$C$4^2)*$C$5+$C$4*SQRT($C$5)*_xlfn.NORM.S.INV(RAND()))</f>
        <v>139.67914718020054</v>
      </c>
      <c r="CG95">
        <f ca="1">CF95*EXP(($C$6-0.5*$C$4^2)*$C$5+$C$4*SQRT($C$5)*_xlfn.NORM.S.INV(RAND()))</f>
        <v>140.00804221419384</v>
      </c>
      <c r="CH95">
        <f ca="1">CG95*EXP(($C$6-0.5*$C$4^2)*$C$5+$C$4*SQRT($C$5)*_xlfn.NORM.S.INV(RAND()))</f>
        <v>139.69007675984824</v>
      </c>
      <c r="CI95">
        <f ca="1">CH95*EXP(($C$6-0.5*$C$4^2)*$C$5+$C$4*SQRT($C$5)*_xlfn.NORM.S.INV(RAND()))</f>
        <v>140.33805722278694</v>
      </c>
      <c r="CJ95">
        <f ca="1">CI95*EXP(($C$6-0.5*$C$4^2)*$C$5+$C$4*SQRT($C$5)*_xlfn.NORM.S.INV(RAND()))</f>
        <v>144.34399911605823</v>
      </c>
      <c r="CK95">
        <f ca="1">CJ95*EXP(($C$6-0.5*$C$4^2)*$C$5+$C$4*SQRT($C$5)*_xlfn.NORM.S.INV(RAND()))</f>
        <v>143.79831081082651</v>
      </c>
      <c r="CL95">
        <f ca="1">CK95*EXP(($C$6-0.5*$C$4^2)*$C$5+$C$4*SQRT($C$5)*_xlfn.NORM.S.INV(RAND()))</f>
        <v>146.60809331237394</v>
      </c>
      <c r="CM95">
        <f ca="1">CL95*EXP(($C$6-0.5*$C$4^2)*$C$5+$C$4*SQRT($C$5)*_xlfn.NORM.S.INV(RAND()))</f>
        <v>150.55772349138178</v>
      </c>
      <c r="CN95">
        <f ca="1">CM95*EXP(($C$6-0.5*$C$4^2)*$C$5+$C$4*SQRT($C$5)*_xlfn.NORM.S.INV(RAND()))</f>
        <v>154.48079384682131</v>
      </c>
      <c r="CO95">
        <f ca="1">CN95*EXP(($C$6-0.5*$C$4^2)*$C$5+$C$4*SQRT($C$5)*_xlfn.NORM.S.INV(RAND()))</f>
        <v>155.55532492648447</v>
      </c>
      <c r="CP95">
        <f ca="1">CO95*EXP(($C$6-0.5*$C$4^2)*$C$5+$C$4*SQRT($C$5)*_xlfn.NORM.S.INV(RAND()))</f>
        <v>153.31236185124459</v>
      </c>
      <c r="CQ95">
        <f ca="1">CP95*EXP(($C$6-0.5*$C$4^2)*$C$5+$C$4*SQRT($C$5)*_xlfn.NORM.S.INV(RAND()))</f>
        <v>149.55421692181389</v>
      </c>
      <c r="CR95">
        <f ca="1">CQ95*EXP(($C$6-0.5*$C$4^2)*$C$5+$C$4*SQRT($C$5)*_xlfn.NORM.S.INV(RAND()))</f>
        <v>142.39066967142392</v>
      </c>
      <c r="CS95">
        <f ca="1">CR95*EXP(($C$6-0.5*$C$4^2)*$C$5+$C$4*SQRT($C$5)*_xlfn.NORM.S.INV(RAND()))</f>
        <v>141.49831233658068</v>
      </c>
      <c r="CT95">
        <f ca="1">CS95*EXP(($C$6-0.5*$C$4^2)*$C$5+$C$4*SQRT($C$5)*_xlfn.NORM.S.INV(RAND()))</f>
        <v>143.45339133839119</v>
      </c>
      <c r="CU95">
        <f ca="1">CT95*EXP(($C$6-0.5*$C$4^2)*$C$5+$C$4*SQRT($C$5)*_xlfn.NORM.S.INV(RAND()))</f>
        <v>142.96259601721096</v>
      </c>
      <c r="CV95">
        <f ca="1">CU95*EXP(($C$6-0.5*$C$4^2)*$C$5+$C$4*SQRT($C$5)*_xlfn.NORM.S.INV(RAND()))</f>
        <v>144.92015487885672</v>
      </c>
      <c r="CW95">
        <f ca="1">CV95*EXP(($C$6-0.5*$C$4^2)*$C$5+$C$4*SQRT($C$5)*_xlfn.NORM.S.INV(RAND()))</f>
        <v>143.18284454651811</v>
      </c>
      <c r="CX95">
        <f ca="1">CW95*EXP(($C$6-0.5*$C$4^2)*$C$5+$C$4*SQRT($C$5)*_xlfn.NORM.S.INV(RAND()))</f>
        <v>148.0502796394716</v>
      </c>
      <c r="CY95">
        <f ca="1">CX95*EXP(($C$6-0.5*$C$4^2)*$C$5+$C$4*SQRT($C$5)*_xlfn.NORM.S.INV(RAND()))</f>
        <v>143.56657417948466</v>
      </c>
      <c r="CZ95">
        <f ca="1">CY95*EXP(($C$6-0.5*$C$4^2)*$C$5+$C$4*SQRT($C$5)*_xlfn.NORM.S.INV(RAND()))</f>
        <v>145.26449606247303</v>
      </c>
      <c r="DA95">
        <f ca="1">CZ95*EXP(($C$6-0.5*$C$4^2)*$C$5+$C$4*SQRT($C$5)*_xlfn.NORM.S.INV(RAND()))</f>
        <v>151.85570646336839</v>
      </c>
      <c r="DB95">
        <f ca="1">DA95*EXP(($C$6-0.5*$C$4^2)*$C$5+$C$4*SQRT($C$5)*_xlfn.NORM.S.INV(RAND()))</f>
        <v>148.14781031299006</v>
      </c>
      <c r="DC95">
        <f ca="1">DB95*EXP(($C$6-0.5*$C$4^2)*$C$5+$C$4*SQRT($C$5)*_xlfn.NORM.S.INV(RAND()))</f>
        <v>153.64008327969876</v>
      </c>
      <c r="DD95">
        <f ca="1">DC95*EXP(($C$6-0.5*$C$4^2)*$C$5+$C$4*SQRT($C$5)*_xlfn.NORM.S.INV(RAND()))</f>
        <v>146.9345895038104</v>
      </c>
      <c r="DE95">
        <f ca="1">DD95*EXP(($C$6-0.5*$C$4^2)*$C$5+$C$4*SQRT($C$5)*_xlfn.NORM.S.INV(RAND()))</f>
        <v>148.6408854769937</v>
      </c>
      <c r="DF95">
        <f ca="1">DE95*EXP(($C$6-0.5*$C$4^2)*$C$5+$C$4*SQRT($C$5)*_xlfn.NORM.S.INV(RAND()))</f>
        <v>150.18664278370676</v>
      </c>
      <c r="DG95">
        <f ca="1">DF95*EXP(($C$6-0.5*$C$4^2)*$C$5+$C$4*SQRT($C$5)*_xlfn.NORM.S.INV(RAND()))</f>
        <v>149.86797158034116</v>
      </c>
      <c r="DH95">
        <f ca="1">DG95*EXP(($C$6-0.5*$C$4^2)*$C$5+$C$4*SQRT($C$5)*_xlfn.NORM.S.INV(RAND()))</f>
        <v>148.96714402178574</v>
      </c>
      <c r="DI95">
        <f ca="1">DH95*EXP(($C$6-0.5*$C$4^2)*$C$5+$C$4*SQRT($C$5)*_xlfn.NORM.S.INV(RAND()))</f>
        <v>149.48781031931514</v>
      </c>
      <c r="DJ95">
        <f ca="1">DI95*EXP(($C$6-0.5*$C$4^2)*$C$5+$C$4*SQRT($C$5)*_xlfn.NORM.S.INV(RAND()))</f>
        <v>146.65719829803569</v>
      </c>
      <c r="DK95">
        <f ca="1">DJ95*EXP(($C$6-0.5*$C$4^2)*$C$5+$C$4*SQRT($C$5)*_xlfn.NORM.S.INV(RAND()))</f>
        <v>143.63750579137178</v>
      </c>
      <c r="DL95">
        <f ca="1">DK95*EXP(($C$6-0.5*$C$4^2)*$C$5+$C$4*SQRT($C$5)*_xlfn.NORM.S.INV(RAND()))</f>
        <v>143.31117455561863</v>
      </c>
      <c r="DM95">
        <f ca="1">DL95*EXP(($C$6-0.5*$C$4^2)*$C$5+$C$4*SQRT($C$5)*_xlfn.NORM.S.INV(RAND()))</f>
        <v>140.43533539748844</v>
      </c>
      <c r="DN95">
        <f ca="1">DM95*EXP(($C$6-0.5*$C$4^2)*$C$5+$C$4*SQRT($C$5)*_xlfn.NORM.S.INV(RAND()))</f>
        <v>137.68757232574245</v>
      </c>
      <c r="DO95">
        <f ca="1">DN95*EXP(($C$6-0.5*$C$4^2)*$C$5+$C$4*SQRT($C$5)*_xlfn.NORM.S.INV(RAND()))</f>
        <v>136.98037838789668</v>
      </c>
      <c r="DP95">
        <f ca="1">DO95*EXP(($C$6-0.5*$C$4^2)*$C$5+$C$4*SQRT($C$5)*_xlfn.NORM.S.INV(RAND()))</f>
        <v>138.91329060523606</v>
      </c>
      <c r="DQ95">
        <f ca="1">DP95*EXP(($C$6-0.5*$C$4^2)*$C$5+$C$4*SQRT($C$5)*_xlfn.NORM.S.INV(RAND()))</f>
        <v>136.84758130156942</v>
      </c>
      <c r="DR95">
        <f ca="1">DQ95*EXP(($C$6-0.5*$C$4^2)*$C$5+$C$4*SQRT($C$5)*_xlfn.NORM.S.INV(RAND()))</f>
        <v>138.56381666545778</v>
      </c>
      <c r="DS95">
        <f ca="1">DR95*EXP(($C$6-0.5*$C$4^2)*$C$5+$C$4*SQRT($C$5)*_xlfn.NORM.S.INV(RAND()))</f>
        <v>138.57631392990359</v>
      </c>
      <c r="DT95">
        <f ca="1">DS95*EXP(($C$6-0.5*$C$4^2)*$C$5+$C$4*SQRT($C$5)*_xlfn.NORM.S.INV(RAND()))</f>
        <v>141.07326099046381</v>
      </c>
      <c r="DU95">
        <f ca="1">DT95*EXP(($C$6-0.5*$C$4^2)*$C$5+$C$4*SQRT($C$5)*_xlfn.NORM.S.INV(RAND()))</f>
        <v>141.44507827383933</v>
      </c>
      <c r="DV95">
        <f ca="1">DU95*EXP(($C$6-0.5*$C$4^2)*$C$5+$C$4*SQRT($C$5)*_xlfn.NORM.S.INV(RAND()))</f>
        <v>140.47823117723198</v>
      </c>
      <c r="DW95">
        <f ca="1">DV95*EXP(($C$6-0.5*$C$4^2)*$C$5+$C$4*SQRT($C$5)*_xlfn.NORM.S.INV(RAND()))</f>
        <v>137.07336001206565</v>
      </c>
      <c r="DX95">
        <f ca="1">DW95*EXP(($C$6-0.5*$C$4^2)*$C$5+$C$4*SQRT($C$5)*_xlfn.NORM.S.INV(RAND()))</f>
        <v>138.64272964390173</v>
      </c>
      <c r="DY95">
        <f ca="1">DX95*EXP(($C$6-0.5*$C$4^2)*$C$5+$C$4*SQRT($C$5)*_xlfn.NORM.S.INV(RAND()))</f>
        <v>140.03233595682406</v>
      </c>
      <c r="DZ95">
        <f ca="1">DY95*EXP(($C$6-0.5*$C$4^2)*$C$5+$C$4*SQRT($C$5)*_xlfn.NORM.S.INV(RAND()))</f>
        <v>140.00701790249721</v>
      </c>
      <c r="EA95">
        <f ca="1">DZ95*EXP(($C$6-0.5*$C$4^2)*$C$5+$C$4*SQRT($C$5)*_xlfn.NORM.S.INV(RAND()))</f>
        <v>144.31940287624317</v>
      </c>
      <c r="EB95">
        <f ca="1">EA95*EXP(($C$6-0.5*$C$4^2)*$C$5+$C$4*SQRT($C$5)*_xlfn.NORM.S.INV(RAND()))</f>
        <v>145.82692679637046</v>
      </c>
      <c r="EC95">
        <f ca="1">EB95*EXP(($C$6-0.5*$C$4^2)*$C$5+$C$4*SQRT($C$5)*_xlfn.NORM.S.INV(RAND()))</f>
        <v>148.55947100224466</v>
      </c>
      <c r="ED95">
        <f ca="1">EC95*EXP(($C$6-0.5*$C$4^2)*$C$5+$C$4*SQRT($C$5)*_xlfn.NORM.S.INV(RAND()))</f>
        <v>151.86656663682263</v>
      </c>
      <c r="EE95">
        <f ca="1">ED95*EXP(($C$6-0.5*$C$4^2)*$C$5+$C$4*SQRT($C$5)*_xlfn.NORM.S.INV(RAND()))</f>
        <v>149.90174002112934</v>
      </c>
      <c r="EF95">
        <f ca="1">EE95*EXP(($C$6-0.5*$C$4^2)*$C$5+$C$4*SQRT($C$5)*_xlfn.NORM.S.INV(RAND()))</f>
        <v>149.99553311946156</v>
      </c>
      <c r="EG95">
        <f ca="1">EF95*EXP(($C$6-0.5*$C$4^2)*$C$5+$C$4*SQRT($C$5)*_xlfn.NORM.S.INV(RAND()))</f>
        <v>147.34993179867666</v>
      </c>
      <c r="EH95">
        <f ca="1">EG95*EXP(($C$6-0.5*$C$4^2)*$C$5+$C$4*SQRT($C$5)*_xlfn.NORM.S.INV(RAND()))</f>
        <v>144.11840874127722</v>
      </c>
      <c r="EI95">
        <f ca="1">EH95*EXP(($C$6-0.5*$C$4^2)*$C$5+$C$4*SQRT($C$5)*_xlfn.NORM.S.INV(RAND()))</f>
        <v>145.93702605516384</v>
      </c>
      <c r="EJ95">
        <f ca="1">EI95*EXP(($C$6-0.5*$C$4^2)*$C$5+$C$4*SQRT($C$5)*_xlfn.NORM.S.INV(RAND()))</f>
        <v>144.40794850752351</v>
      </c>
      <c r="EK95">
        <f ca="1">EJ95*EXP(($C$6-0.5*$C$4^2)*$C$5+$C$4*SQRT($C$5)*_xlfn.NORM.S.INV(RAND()))</f>
        <v>145.42692879939739</v>
      </c>
      <c r="EL95">
        <f ca="1">EK95*EXP(($C$6-0.5*$C$4^2)*$C$5+$C$4*SQRT($C$5)*_xlfn.NORM.S.INV(RAND()))</f>
        <v>146.66570289078479</v>
      </c>
      <c r="EM95">
        <f ca="1">EL95*EXP(($C$6-0.5*$C$4^2)*$C$5+$C$4*SQRT($C$5)*_xlfn.NORM.S.INV(RAND()))</f>
        <v>145.29325795642839</v>
      </c>
      <c r="EN95">
        <f ca="1">EM95*EXP(($C$6-0.5*$C$4^2)*$C$5+$C$4*SQRT($C$5)*_xlfn.NORM.S.INV(RAND()))</f>
        <v>147.27573263357689</v>
      </c>
      <c r="EO95">
        <f ca="1">EN95*EXP(($C$6-0.5*$C$4^2)*$C$5+$C$4*SQRT($C$5)*_xlfn.NORM.S.INV(RAND()))</f>
        <v>146.84442631595553</v>
      </c>
      <c r="EP95">
        <f ca="1">EO95*EXP(($C$6-0.5*$C$4^2)*$C$5+$C$4*SQRT($C$5)*_xlfn.NORM.S.INV(RAND()))</f>
        <v>145.84338070723155</v>
      </c>
      <c r="EQ95">
        <f ca="1">EP95*EXP(($C$6-0.5*$C$4^2)*$C$5+$C$4*SQRT($C$5)*_xlfn.NORM.S.INV(RAND()))</f>
        <v>148.33065499899078</v>
      </c>
      <c r="ER95">
        <f ca="1">EQ95*EXP(($C$6-0.5*$C$4^2)*$C$5+$C$4*SQRT($C$5)*_xlfn.NORM.S.INV(RAND()))</f>
        <v>147.44165909681868</v>
      </c>
      <c r="ES95">
        <f ca="1">ER95*EXP(($C$6-0.5*$C$4^2)*$C$5+$C$4*SQRT($C$5)*_xlfn.NORM.S.INV(RAND()))</f>
        <v>147.0518563616975</v>
      </c>
      <c r="ET95">
        <f ca="1">ES95*EXP(($C$6-0.5*$C$4^2)*$C$5+$C$4*SQRT($C$5)*_xlfn.NORM.S.INV(RAND()))</f>
        <v>144.40203435955178</v>
      </c>
      <c r="EU95">
        <f ca="1">ET95*EXP(($C$6-0.5*$C$4^2)*$C$5+$C$4*SQRT($C$5)*_xlfn.NORM.S.INV(RAND()))</f>
        <v>139.57931110050916</v>
      </c>
      <c r="EV95">
        <f ca="1">EU95*EXP(($C$6-0.5*$C$4^2)*$C$5+$C$4*SQRT($C$5)*_xlfn.NORM.S.INV(RAND()))</f>
        <v>140.35173486521413</v>
      </c>
      <c r="EW95">
        <f ca="1">EV95*EXP(($C$6-0.5*$C$4^2)*$C$5+$C$4*SQRT($C$5)*_xlfn.NORM.S.INV(RAND()))</f>
        <v>136.83461551132257</v>
      </c>
      <c r="EX95">
        <f ca="1">EW95*EXP(($C$6-0.5*$C$4^2)*$C$5+$C$4*SQRT($C$5)*_xlfn.NORM.S.INV(RAND()))</f>
        <v>130.03292844961155</v>
      </c>
      <c r="EY95">
        <f ca="1">EX95*EXP(($C$6-0.5*$C$4^2)*$C$5+$C$4*SQRT($C$5)*_xlfn.NORM.S.INV(RAND()))</f>
        <v>131.28051866120757</v>
      </c>
      <c r="EZ95">
        <f ca="1">EY95*EXP(($C$6-0.5*$C$4^2)*$C$5+$C$4*SQRT($C$5)*_xlfn.NORM.S.INV(RAND()))</f>
        <v>135.72979491928976</v>
      </c>
      <c r="FA95">
        <f ca="1">EZ95*EXP(($C$6-0.5*$C$4^2)*$C$5+$C$4*SQRT($C$5)*_xlfn.NORM.S.INV(RAND()))</f>
        <v>134.21519409330406</v>
      </c>
      <c r="FB95">
        <f ca="1">FA95*EXP(($C$6-0.5*$C$4^2)*$C$5+$C$4*SQRT($C$5)*_xlfn.NORM.S.INV(RAND()))</f>
        <v>132.42561278571714</v>
      </c>
      <c r="FC95">
        <f ca="1">FB95*EXP(($C$6-0.5*$C$4^2)*$C$5+$C$4*SQRT($C$5)*_xlfn.NORM.S.INV(RAND()))</f>
        <v>132.84624575957264</v>
      </c>
      <c r="FD95">
        <f ca="1">FC95*EXP(($C$6-0.5*$C$4^2)*$C$5+$C$4*SQRT($C$5)*_xlfn.NORM.S.INV(RAND()))</f>
        <v>136.23850860109121</v>
      </c>
      <c r="FE95">
        <f ca="1">FD95*EXP(($C$6-0.5*$C$4^2)*$C$5+$C$4*SQRT($C$5)*_xlfn.NORM.S.INV(RAND()))</f>
        <v>136.99807075075478</v>
      </c>
      <c r="FF95">
        <f ca="1">FE95*EXP(($C$6-0.5*$C$4^2)*$C$5+$C$4*SQRT($C$5)*_xlfn.NORM.S.INV(RAND()))</f>
        <v>140.68363075726086</v>
      </c>
      <c r="FG95">
        <f ca="1">FF95*EXP(($C$6-0.5*$C$4^2)*$C$5+$C$4*SQRT($C$5)*_xlfn.NORM.S.INV(RAND()))</f>
        <v>137.95926142253401</v>
      </c>
      <c r="FH95">
        <f ca="1">FG95*EXP(($C$6-0.5*$C$4^2)*$C$5+$C$4*SQRT($C$5)*_xlfn.NORM.S.INV(RAND()))</f>
        <v>136.00515402432322</v>
      </c>
      <c r="FI95">
        <f ca="1">FH95*EXP(($C$6-0.5*$C$4^2)*$C$5+$C$4*SQRT($C$5)*_xlfn.NORM.S.INV(RAND()))</f>
        <v>137.83185771100725</v>
      </c>
      <c r="FJ95">
        <f ca="1">FI95*EXP(($C$6-0.5*$C$4^2)*$C$5+$C$4*SQRT($C$5)*_xlfn.NORM.S.INV(RAND()))</f>
        <v>140.02699153864754</v>
      </c>
      <c r="FK95">
        <f ca="1">FJ95*EXP(($C$6-0.5*$C$4^2)*$C$5+$C$4*SQRT($C$5)*_xlfn.NORM.S.INV(RAND()))</f>
        <v>144.07881584748247</v>
      </c>
      <c r="FL95">
        <f ca="1">FK95*EXP(($C$6-0.5*$C$4^2)*$C$5+$C$4*SQRT($C$5)*_xlfn.NORM.S.INV(RAND()))</f>
        <v>145.95005501492446</v>
      </c>
      <c r="FM95">
        <f ca="1">FL95*EXP(($C$6-0.5*$C$4^2)*$C$5+$C$4*SQRT($C$5)*_xlfn.NORM.S.INV(RAND()))</f>
        <v>149.09352800777205</v>
      </c>
      <c r="FN95">
        <f ca="1">FM95*EXP(($C$6-0.5*$C$4^2)*$C$5+$C$4*SQRT($C$5)*_xlfn.NORM.S.INV(RAND()))</f>
        <v>147.46627519514115</v>
      </c>
      <c r="FO95">
        <f ca="1">FN95*EXP(($C$6-0.5*$C$4^2)*$C$5+$C$4*SQRT($C$5)*_xlfn.NORM.S.INV(RAND()))</f>
        <v>145.71957701924669</v>
      </c>
      <c r="FP95">
        <f ca="1">FO95*EXP(($C$6-0.5*$C$4^2)*$C$5+$C$4*SQRT($C$5)*_xlfn.NORM.S.INV(RAND()))</f>
        <v>148.2054435809321</v>
      </c>
      <c r="FQ95">
        <f ca="1">FP95*EXP(($C$6-0.5*$C$4^2)*$C$5+$C$4*SQRT($C$5)*_xlfn.NORM.S.INV(RAND()))</f>
        <v>150.65768620877139</v>
      </c>
      <c r="FR95">
        <f ca="1">FQ95*EXP(($C$6-0.5*$C$4^2)*$C$5+$C$4*SQRT($C$5)*_xlfn.NORM.S.INV(RAND()))</f>
        <v>151.45514910591439</v>
      </c>
      <c r="FS95">
        <f ca="1">FR95*EXP(($C$6-0.5*$C$4^2)*$C$5+$C$4*SQRT($C$5)*_xlfn.NORM.S.INV(RAND()))</f>
        <v>152.80008413943088</v>
      </c>
      <c r="FT95">
        <f ca="1">FS95*EXP(($C$6-0.5*$C$4^2)*$C$5+$C$4*SQRT($C$5)*_xlfn.NORM.S.INV(RAND()))</f>
        <v>151.71845156298443</v>
      </c>
      <c r="FU95">
        <f ca="1">FT95*EXP(($C$6-0.5*$C$4^2)*$C$5+$C$4*SQRT($C$5)*_xlfn.NORM.S.INV(RAND()))</f>
        <v>151.45063480602391</v>
      </c>
      <c r="FV95">
        <f ca="1">FU95*EXP(($C$6-0.5*$C$4^2)*$C$5+$C$4*SQRT($C$5)*_xlfn.NORM.S.INV(RAND()))</f>
        <v>151.97527585954268</v>
      </c>
      <c r="FW95">
        <f ca="1">FV95*EXP(($C$6-0.5*$C$4^2)*$C$5+$C$4*SQRT($C$5)*_xlfn.NORM.S.INV(RAND()))</f>
        <v>155.61632375871574</v>
      </c>
      <c r="FX95">
        <f ca="1">FW95*EXP(($C$6-0.5*$C$4^2)*$C$5+$C$4*SQRT($C$5)*_xlfn.NORM.S.INV(RAND()))</f>
        <v>157.60218705730978</v>
      </c>
      <c r="FY95">
        <f ca="1">FX95*EXP(($C$6-0.5*$C$4^2)*$C$5+$C$4*SQRT($C$5)*_xlfn.NORM.S.INV(RAND()))</f>
        <v>160.41182063377633</v>
      </c>
      <c r="FZ95">
        <f ca="1">FY95*EXP(($C$6-0.5*$C$4^2)*$C$5+$C$4*SQRT($C$5)*_xlfn.NORM.S.INV(RAND()))</f>
        <v>161.16897781091063</v>
      </c>
      <c r="GA95">
        <f ca="1">FZ95*EXP(($C$6-0.5*$C$4^2)*$C$5+$C$4*SQRT($C$5)*_xlfn.NORM.S.INV(RAND()))</f>
        <v>162.84127808631186</v>
      </c>
      <c r="GB95">
        <f ca="1">GA95*EXP(($C$6-0.5*$C$4^2)*$C$5+$C$4*SQRT($C$5)*_xlfn.NORM.S.INV(RAND()))</f>
        <v>159.11972295401495</v>
      </c>
      <c r="GC95">
        <f ca="1">GB95*EXP(($C$6-0.5*$C$4^2)*$C$5+$C$4*SQRT($C$5)*_xlfn.NORM.S.INV(RAND()))</f>
        <v>158.28318387224274</v>
      </c>
      <c r="GD95">
        <f ca="1">GC95*EXP(($C$6-0.5*$C$4^2)*$C$5+$C$4*SQRT($C$5)*_xlfn.NORM.S.INV(RAND()))</f>
        <v>159.14755203601536</v>
      </c>
      <c r="GE95">
        <f ca="1">GD95*EXP(($C$6-0.5*$C$4^2)*$C$5+$C$4*SQRT($C$5)*_xlfn.NORM.S.INV(RAND()))</f>
        <v>160.63521596585539</v>
      </c>
      <c r="GF95">
        <f ca="1">GE95*EXP(($C$6-0.5*$C$4^2)*$C$5+$C$4*SQRT($C$5)*_xlfn.NORM.S.INV(RAND()))</f>
        <v>160.0164055910989</v>
      </c>
      <c r="GG95">
        <f ca="1">GF95*EXP(($C$6-0.5*$C$4^2)*$C$5+$C$4*SQRT($C$5)*_xlfn.NORM.S.INV(RAND()))</f>
        <v>158.01739427613535</v>
      </c>
      <c r="GH95">
        <f ca="1">GG95*EXP(($C$6-0.5*$C$4^2)*$C$5+$C$4*SQRT($C$5)*_xlfn.NORM.S.INV(RAND()))</f>
        <v>158.73772614728503</v>
      </c>
      <c r="GI95">
        <f ca="1">GH95*EXP(($C$6-0.5*$C$4^2)*$C$5+$C$4*SQRT($C$5)*_xlfn.NORM.S.INV(RAND()))</f>
        <v>157.9686314842308</v>
      </c>
      <c r="GJ95">
        <f ca="1">GI95*EXP(($C$6-0.5*$C$4^2)*$C$5+$C$4*SQRT($C$5)*_xlfn.NORM.S.INV(RAND()))</f>
        <v>157.66351983387335</v>
      </c>
      <c r="GK95">
        <f ca="1">GJ95*EXP(($C$6-0.5*$C$4^2)*$C$5+$C$4*SQRT($C$5)*_xlfn.NORM.S.INV(RAND()))</f>
        <v>154.05013532125975</v>
      </c>
      <c r="GL95">
        <f ca="1">GK95*EXP(($C$6-0.5*$C$4^2)*$C$5+$C$4*SQRT($C$5)*_xlfn.NORM.S.INV(RAND()))</f>
        <v>152.46050721689326</v>
      </c>
      <c r="GM95">
        <f ca="1">GL95*EXP(($C$6-0.5*$C$4^2)*$C$5+$C$4*SQRT($C$5)*_xlfn.NORM.S.INV(RAND()))</f>
        <v>154.07791103580172</v>
      </c>
      <c r="GN95">
        <f ca="1">GM95*EXP(($C$6-0.5*$C$4^2)*$C$5+$C$4*SQRT($C$5)*_xlfn.NORM.S.INV(RAND()))</f>
        <v>156.17418287237388</v>
      </c>
      <c r="GO95">
        <f ca="1">GN95*EXP(($C$6-0.5*$C$4^2)*$C$5+$C$4*SQRT($C$5)*_xlfn.NORM.S.INV(RAND()))</f>
        <v>154.17971625092659</v>
      </c>
      <c r="GP95">
        <f ca="1">GO95*EXP(($C$6-0.5*$C$4^2)*$C$5+$C$4*SQRT($C$5)*_xlfn.NORM.S.INV(RAND()))</f>
        <v>151.77329373625105</v>
      </c>
      <c r="GQ95">
        <f ca="1">GP95*EXP(($C$6-0.5*$C$4^2)*$C$5+$C$4*SQRT($C$5)*_xlfn.NORM.S.INV(RAND()))</f>
        <v>157.72892242178042</v>
      </c>
      <c r="GR95">
        <f ca="1">GQ95*EXP(($C$6-0.5*$C$4^2)*$C$5+$C$4*SQRT($C$5)*_xlfn.NORM.S.INV(RAND()))</f>
        <v>156.93471671805705</v>
      </c>
      <c r="GS95">
        <f ca="1">GR95*EXP(($C$6-0.5*$C$4^2)*$C$5+$C$4*SQRT($C$5)*_xlfn.NORM.S.INV(RAND()))</f>
        <v>158.89548615392511</v>
      </c>
      <c r="GT95">
        <f ca="1">GS95*EXP(($C$6-0.5*$C$4^2)*$C$5+$C$4*SQRT($C$5)*_xlfn.NORM.S.INV(RAND()))</f>
        <v>157.53941497045676</v>
      </c>
      <c r="GU95">
        <f ca="1">GT95*EXP(($C$6-0.5*$C$4^2)*$C$5+$C$4*SQRT($C$5)*_xlfn.NORM.S.INV(RAND()))</f>
        <v>161.78669342604479</v>
      </c>
      <c r="GV95">
        <f ca="1">GU95*EXP(($C$6-0.5*$C$4^2)*$C$5+$C$4*SQRT($C$5)*_xlfn.NORM.S.INV(RAND()))</f>
        <v>166.41763404075931</v>
      </c>
      <c r="GW95">
        <f ca="1">GV95*EXP(($C$6-0.5*$C$4^2)*$C$5+$C$4*SQRT($C$5)*_xlfn.NORM.S.INV(RAND()))</f>
        <v>166.64065064904625</v>
      </c>
      <c r="GX95">
        <f ca="1">GW95*EXP(($C$6-0.5*$C$4^2)*$C$5+$C$4*SQRT($C$5)*_xlfn.NORM.S.INV(RAND()))</f>
        <v>164.55567882203147</v>
      </c>
      <c r="GY95" s="26">
        <f t="shared" ca="1" si="2"/>
        <v>0</v>
      </c>
      <c r="GZ95">
        <f ca="1">GY95*EXP(-$C$6*$C$7)</f>
        <v>0</v>
      </c>
      <c r="HA95" s="26">
        <f t="shared" ca="1" si="3"/>
        <v>4.5556788220314672</v>
      </c>
      <c r="HB95" s="26">
        <f ca="1">HA95*EXP(-$C$6*$C$7)</f>
        <v>4.5410230372720468</v>
      </c>
    </row>
    <row r="96" spans="6:210" x14ac:dyDescent="0.35">
      <c r="F96" s="26">
        <f>F95</f>
        <v>156.69999999999999</v>
      </c>
      <c r="G96">
        <f ca="1">F96*EXP(($C$6-0.5*$C$4^2)*$C$5+$C$4*SQRT($C$5)*_xlfn.NORM.S.INV(RAND()))</f>
        <v>158.56991695380404</v>
      </c>
      <c r="H96">
        <f ca="1">G96*EXP(($C$6-0.5*$C$4^2)*$C$5+$C$4*SQRT($C$5)*_xlfn.NORM.S.INV(RAND()))</f>
        <v>161.88502741173801</v>
      </c>
      <c r="I96">
        <f ca="1">H96*EXP(($C$6-0.5*$C$4^2)*$C$5+$C$4*SQRT($C$5)*_xlfn.NORM.S.INV(RAND()))</f>
        <v>161.00341946240388</v>
      </c>
      <c r="J96">
        <f ca="1">I96*EXP(($C$6-0.5*$C$4^2)*$C$5+$C$4*SQRT($C$5)*_xlfn.NORM.S.INV(RAND()))</f>
        <v>153.24458367134676</v>
      </c>
      <c r="K96">
        <f ca="1">J96*EXP(($C$6-0.5*$C$4^2)*$C$5+$C$4*SQRT($C$5)*_xlfn.NORM.S.INV(RAND()))</f>
        <v>147.72579607446244</v>
      </c>
      <c r="L96">
        <f ca="1">K96*EXP(($C$6-0.5*$C$4^2)*$C$5+$C$4*SQRT($C$5)*_xlfn.NORM.S.INV(RAND()))</f>
        <v>146.51864733486096</v>
      </c>
      <c r="M96">
        <f ca="1">L96*EXP(($C$6-0.5*$C$4^2)*$C$5+$C$4*SQRT($C$5)*_xlfn.NORM.S.INV(RAND()))</f>
        <v>145.47278893850503</v>
      </c>
      <c r="N96">
        <f ca="1">M96*EXP(($C$6-0.5*$C$4^2)*$C$5+$C$4*SQRT($C$5)*_xlfn.NORM.S.INV(RAND()))</f>
        <v>143.99249168656777</v>
      </c>
      <c r="O96">
        <f ca="1">N96*EXP(($C$6-0.5*$C$4^2)*$C$5+$C$4*SQRT($C$5)*_xlfn.NORM.S.INV(RAND()))</f>
        <v>145.22725278791074</v>
      </c>
      <c r="P96">
        <f ca="1">O96*EXP(($C$6-0.5*$C$4^2)*$C$5+$C$4*SQRT($C$5)*_xlfn.NORM.S.INV(RAND()))</f>
        <v>141.61539546459164</v>
      </c>
      <c r="Q96">
        <f ca="1">P96*EXP(($C$6-0.5*$C$4^2)*$C$5+$C$4*SQRT($C$5)*_xlfn.NORM.S.INV(RAND()))</f>
        <v>139.66083000153935</v>
      </c>
      <c r="R96">
        <f ca="1">Q96*EXP(($C$6-0.5*$C$4^2)*$C$5+$C$4*SQRT($C$5)*_xlfn.NORM.S.INV(RAND()))</f>
        <v>140.13097655950395</v>
      </c>
      <c r="S96">
        <f ca="1">R96*EXP(($C$6-0.5*$C$4^2)*$C$5+$C$4*SQRT($C$5)*_xlfn.NORM.S.INV(RAND()))</f>
        <v>140.04396014403719</v>
      </c>
      <c r="T96">
        <f ca="1">S96*EXP(($C$6-0.5*$C$4^2)*$C$5+$C$4*SQRT($C$5)*_xlfn.NORM.S.INV(RAND()))</f>
        <v>138.96738888496097</v>
      </c>
      <c r="U96">
        <f ca="1">T96*EXP(($C$6-0.5*$C$4^2)*$C$5+$C$4*SQRT($C$5)*_xlfn.NORM.S.INV(RAND()))</f>
        <v>140.26586824278493</v>
      </c>
      <c r="V96">
        <f ca="1">U96*EXP(($C$6-0.5*$C$4^2)*$C$5+$C$4*SQRT($C$5)*_xlfn.NORM.S.INV(RAND()))</f>
        <v>139.58442995514676</v>
      </c>
      <c r="W96">
        <f ca="1">V96*EXP(($C$6-0.5*$C$4^2)*$C$5+$C$4*SQRT($C$5)*_xlfn.NORM.S.INV(RAND()))</f>
        <v>139.84048319990802</v>
      </c>
      <c r="X96">
        <f ca="1">W96*EXP(($C$6-0.5*$C$4^2)*$C$5+$C$4*SQRT($C$5)*_xlfn.NORM.S.INV(RAND()))</f>
        <v>138.72779565626058</v>
      </c>
      <c r="Y96">
        <f ca="1">X96*EXP(($C$6-0.5*$C$4^2)*$C$5+$C$4*SQRT($C$5)*_xlfn.NORM.S.INV(RAND()))</f>
        <v>136.85490684728526</v>
      </c>
      <c r="Z96">
        <f ca="1">Y96*EXP(($C$6-0.5*$C$4^2)*$C$5+$C$4*SQRT($C$5)*_xlfn.NORM.S.INV(RAND()))</f>
        <v>133.72874700176462</v>
      </c>
      <c r="AA96">
        <f ca="1">Z96*EXP(($C$6-0.5*$C$4^2)*$C$5+$C$4*SQRT($C$5)*_xlfn.NORM.S.INV(RAND()))</f>
        <v>137.00187067660002</v>
      </c>
      <c r="AB96">
        <f ca="1">AA96*EXP(($C$6-0.5*$C$4^2)*$C$5+$C$4*SQRT($C$5)*_xlfn.NORM.S.INV(RAND()))</f>
        <v>138.85024532706308</v>
      </c>
      <c r="AC96">
        <f ca="1">AB96*EXP(($C$6-0.5*$C$4^2)*$C$5+$C$4*SQRT($C$5)*_xlfn.NORM.S.INV(RAND()))</f>
        <v>138.45098436595615</v>
      </c>
      <c r="AD96">
        <f ca="1">AC96*EXP(($C$6-0.5*$C$4^2)*$C$5+$C$4*SQRT($C$5)*_xlfn.NORM.S.INV(RAND()))</f>
        <v>140.15574102420402</v>
      </c>
      <c r="AE96">
        <f ca="1">AD96*EXP(($C$6-0.5*$C$4^2)*$C$5+$C$4*SQRT($C$5)*_xlfn.NORM.S.INV(RAND()))</f>
        <v>139.4778871179044</v>
      </c>
      <c r="AF96">
        <f ca="1">AE96*EXP(($C$6-0.5*$C$4^2)*$C$5+$C$4*SQRT($C$5)*_xlfn.NORM.S.INV(RAND()))</f>
        <v>138.89394171134023</v>
      </c>
      <c r="AG96">
        <f ca="1">AF96*EXP(($C$6-0.5*$C$4^2)*$C$5+$C$4*SQRT($C$5)*_xlfn.NORM.S.INV(RAND()))</f>
        <v>135.58356554694547</v>
      </c>
      <c r="AH96">
        <f ca="1">AG96*EXP(($C$6-0.5*$C$4^2)*$C$5+$C$4*SQRT($C$5)*_xlfn.NORM.S.INV(RAND()))</f>
        <v>134.6758748803731</v>
      </c>
      <c r="AI96">
        <f ca="1">AH96*EXP(($C$6-0.5*$C$4^2)*$C$5+$C$4*SQRT($C$5)*_xlfn.NORM.S.INV(RAND()))</f>
        <v>135.2867517397224</v>
      </c>
      <c r="AJ96">
        <f ca="1">AI96*EXP(($C$6-0.5*$C$4^2)*$C$5+$C$4*SQRT($C$5)*_xlfn.NORM.S.INV(RAND()))</f>
        <v>142.48425053240189</v>
      </c>
      <c r="AK96">
        <f ca="1">AJ96*EXP(($C$6-0.5*$C$4^2)*$C$5+$C$4*SQRT($C$5)*_xlfn.NORM.S.INV(RAND()))</f>
        <v>139.89881203122422</v>
      </c>
      <c r="AL96">
        <f ca="1">AK96*EXP(($C$6-0.5*$C$4^2)*$C$5+$C$4*SQRT($C$5)*_xlfn.NORM.S.INV(RAND()))</f>
        <v>136.57483328641828</v>
      </c>
      <c r="AM96">
        <f ca="1">AL96*EXP(($C$6-0.5*$C$4^2)*$C$5+$C$4*SQRT($C$5)*_xlfn.NORM.S.INV(RAND()))</f>
        <v>138.34888262003702</v>
      </c>
      <c r="AN96">
        <f ca="1">AM96*EXP(($C$6-0.5*$C$4^2)*$C$5+$C$4*SQRT($C$5)*_xlfn.NORM.S.INV(RAND()))</f>
        <v>137.61040208200711</v>
      </c>
      <c r="AO96">
        <f ca="1">AN96*EXP(($C$6-0.5*$C$4^2)*$C$5+$C$4*SQRT($C$5)*_xlfn.NORM.S.INV(RAND()))</f>
        <v>136.60522274103332</v>
      </c>
      <c r="AP96">
        <f ca="1">AO96*EXP(($C$6-0.5*$C$4^2)*$C$5+$C$4*SQRT($C$5)*_xlfn.NORM.S.INV(RAND()))</f>
        <v>138.55126655679265</v>
      </c>
      <c r="AQ96">
        <f ca="1">AP96*EXP(($C$6-0.5*$C$4^2)*$C$5+$C$4*SQRT($C$5)*_xlfn.NORM.S.INV(RAND()))</f>
        <v>140.13322007379878</v>
      </c>
      <c r="AR96">
        <f ca="1">AQ96*EXP(($C$6-0.5*$C$4^2)*$C$5+$C$4*SQRT($C$5)*_xlfn.NORM.S.INV(RAND()))</f>
        <v>136.84314038267414</v>
      </c>
      <c r="AS96">
        <f ca="1">AR96*EXP(($C$6-0.5*$C$4^2)*$C$5+$C$4*SQRT($C$5)*_xlfn.NORM.S.INV(RAND()))</f>
        <v>140.3157286301111</v>
      </c>
      <c r="AT96">
        <f ca="1">AS96*EXP(($C$6-0.5*$C$4^2)*$C$5+$C$4*SQRT($C$5)*_xlfn.NORM.S.INV(RAND()))</f>
        <v>140.76621076929518</v>
      </c>
      <c r="AU96">
        <f ca="1">AT96*EXP(($C$6-0.5*$C$4^2)*$C$5+$C$4*SQRT($C$5)*_xlfn.NORM.S.INV(RAND()))</f>
        <v>141.51978636139697</v>
      </c>
      <c r="AV96">
        <f ca="1">AU96*EXP(($C$6-0.5*$C$4^2)*$C$5+$C$4*SQRT($C$5)*_xlfn.NORM.S.INV(RAND()))</f>
        <v>142.7134736788496</v>
      </c>
      <c r="AW96">
        <f ca="1">AV96*EXP(($C$6-0.5*$C$4^2)*$C$5+$C$4*SQRT($C$5)*_xlfn.NORM.S.INV(RAND()))</f>
        <v>147.24375052465422</v>
      </c>
      <c r="AX96">
        <f ca="1">AW96*EXP(($C$6-0.5*$C$4^2)*$C$5+$C$4*SQRT($C$5)*_xlfn.NORM.S.INV(RAND()))</f>
        <v>146.30521082173354</v>
      </c>
      <c r="AY96">
        <f ca="1">AX96*EXP(($C$6-0.5*$C$4^2)*$C$5+$C$4*SQRT($C$5)*_xlfn.NORM.S.INV(RAND()))</f>
        <v>145.26133238386092</v>
      </c>
      <c r="AZ96">
        <f ca="1">AY96*EXP(($C$6-0.5*$C$4^2)*$C$5+$C$4*SQRT($C$5)*_xlfn.NORM.S.INV(RAND()))</f>
        <v>153.9257219053429</v>
      </c>
      <c r="BA96">
        <f ca="1">AZ96*EXP(($C$6-0.5*$C$4^2)*$C$5+$C$4*SQRT($C$5)*_xlfn.NORM.S.INV(RAND()))</f>
        <v>144.58014460206633</v>
      </c>
      <c r="BB96">
        <f ca="1">BA96*EXP(($C$6-0.5*$C$4^2)*$C$5+$C$4*SQRT($C$5)*_xlfn.NORM.S.INV(RAND()))</f>
        <v>146.84112817609264</v>
      </c>
      <c r="BC96">
        <f ca="1">BB96*EXP(($C$6-0.5*$C$4^2)*$C$5+$C$4*SQRT($C$5)*_xlfn.NORM.S.INV(RAND()))</f>
        <v>147.89365063836169</v>
      </c>
      <c r="BD96">
        <f ca="1">BC96*EXP(($C$6-0.5*$C$4^2)*$C$5+$C$4*SQRT($C$5)*_xlfn.NORM.S.INV(RAND()))</f>
        <v>146.45555141413354</v>
      </c>
      <c r="BE96">
        <f ca="1">BD96*EXP(($C$6-0.5*$C$4^2)*$C$5+$C$4*SQRT($C$5)*_xlfn.NORM.S.INV(RAND()))</f>
        <v>145.49132875518941</v>
      </c>
      <c r="BF96">
        <f ca="1">BE96*EXP(($C$6-0.5*$C$4^2)*$C$5+$C$4*SQRT($C$5)*_xlfn.NORM.S.INV(RAND()))</f>
        <v>145.93077008253974</v>
      </c>
      <c r="BG96">
        <f ca="1">BF96*EXP(($C$6-0.5*$C$4^2)*$C$5+$C$4*SQRT($C$5)*_xlfn.NORM.S.INV(RAND()))</f>
        <v>142.35832577261129</v>
      </c>
      <c r="BH96">
        <f ca="1">BG96*EXP(($C$6-0.5*$C$4^2)*$C$5+$C$4*SQRT($C$5)*_xlfn.NORM.S.INV(RAND()))</f>
        <v>141.88561719465673</v>
      </c>
      <c r="BI96">
        <f ca="1">BH96*EXP(($C$6-0.5*$C$4^2)*$C$5+$C$4*SQRT($C$5)*_xlfn.NORM.S.INV(RAND()))</f>
        <v>146.60173156625777</v>
      </c>
      <c r="BJ96">
        <f ca="1">BI96*EXP(($C$6-0.5*$C$4^2)*$C$5+$C$4*SQRT($C$5)*_xlfn.NORM.S.INV(RAND()))</f>
        <v>146.92238466190489</v>
      </c>
      <c r="BK96">
        <f ca="1">BJ96*EXP(($C$6-0.5*$C$4^2)*$C$5+$C$4*SQRT($C$5)*_xlfn.NORM.S.INV(RAND()))</f>
        <v>147.97935751913499</v>
      </c>
      <c r="BL96">
        <f ca="1">BK96*EXP(($C$6-0.5*$C$4^2)*$C$5+$C$4*SQRT($C$5)*_xlfn.NORM.S.INV(RAND()))</f>
        <v>144.16977594653935</v>
      </c>
      <c r="BM96">
        <f ca="1">BL96*EXP(($C$6-0.5*$C$4^2)*$C$5+$C$4*SQRT($C$5)*_xlfn.NORM.S.INV(RAND()))</f>
        <v>142.01275918657475</v>
      </c>
      <c r="BN96">
        <f ca="1">BM96*EXP(($C$6-0.5*$C$4^2)*$C$5+$C$4*SQRT($C$5)*_xlfn.NORM.S.INV(RAND()))</f>
        <v>141.53135842017443</v>
      </c>
      <c r="BO96">
        <f ca="1">BN96*EXP(($C$6-0.5*$C$4^2)*$C$5+$C$4*SQRT($C$5)*_xlfn.NORM.S.INV(RAND()))</f>
        <v>136.42132756638313</v>
      </c>
      <c r="BP96">
        <f ca="1">BO96*EXP(($C$6-0.5*$C$4^2)*$C$5+$C$4*SQRT($C$5)*_xlfn.NORM.S.INV(RAND()))</f>
        <v>133.65021104479592</v>
      </c>
      <c r="BQ96">
        <f ca="1">BP96*EXP(($C$6-0.5*$C$4^2)*$C$5+$C$4*SQRT($C$5)*_xlfn.NORM.S.INV(RAND()))</f>
        <v>137.61624957209463</v>
      </c>
      <c r="BR96">
        <f ca="1">BQ96*EXP(($C$6-0.5*$C$4^2)*$C$5+$C$4*SQRT($C$5)*_xlfn.NORM.S.INV(RAND()))</f>
        <v>139.18310600576842</v>
      </c>
      <c r="BS96">
        <f ca="1">BR96*EXP(($C$6-0.5*$C$4^2)*$C$5+$C$4*SQRT($C$5)*_xlfn.NORM.S.INV(RAND()))</f>
        <v>140.90215009354728</v>
      </c>
      <c r="BT96">
        <f ca="1">BS96*EXP(($C$6-0.5*$C$4^2)*$C$5+$C$4*SQRT($C$5)*_xlfn.NORM.S.INV(RAND()))</f>
        <v>138.14897588511175</v>
      </c>
      <c r="BU96">
        <f ca="1">BT96*EXP(($C$6-0.5*$C$4^2)*$C$5+$C$4*SQRT($C$5)*_xlfn.NORM.S.INV(RAND()))</f>
        <v>136.40849290513469</v>
      </c>
      <c r="BV96">
        <f ca="1">BU96*EXP(($C$6-0.5*$C$4^2)*$C$5+$C$4*SQRT($C$5)*_xlfn.NORM.S.INV(RAND()))</f>
        <v>139.7818161466366</v>
      </c>
      <c r="BW96">
        <f ca="1">BV96*EXP(($C$6-0.5*$C$4^2)*$C$5+$C$4*SQRT($C$5)*_xlfn.NORM.S.INV(RAND()))</f>
        <v>137.53614898115143</v>
      </c>
      <c r="BX96">
        <f ca="1">BW96*EXP(($C$6-0.5*$C$4^2)*$C$5+$C$4*SQRT($C$5)*_xlfn.NORM.S.INV(RAND()))</f>
        <v>134.55657895040167</v>
      </c>
      <c r="BY96">
        <f ca="1">BX96*EXP(($C$6-0.5*$C$4^2)*$C$5+$C$4*SQRT($C$5)*_xlfn.NORM.S.INV(RAND()))</f>
        <v>132.18168214499448</v>
      </c>
      <c r="BZ96">
        <f ca="1">BY96*EXP(($C$6-0.5*$C$4^2)*$C$5+$C$4*SQRT($C$5)*_xlfn.NORM.S.INV(RAND()))</f>
        <v>130.19553669743215</v>
      </c>
      <c r="CA96">
        <f ca="1">BZ96*EXP(($C$6-0.5*$C$4^2)*$C$5+$C$4*SQRT($C$5)*_xlfn.NORM.S.INV(RAND()))</f>
        <v>132.81813699957502</v>
      </c>
      <c r="CB96">
        <f ca="1">CA96*EXP(($C$6-0.5*$C$4^2)*$C$5+$C$4*SQRT($C$5)*_xlfn.NORM.S.INV(RAND()))</f>
        <v>130.3454228083823</v>
      </c>
      <c r="CC96">
        <f ca="1">CB96*EXP(($C$6-0.5*$C$4^2)*$C$5+$C$4*SQRT($C$5)*_xlfn.NORM.S.INV(RAND()))</f>
        <v>129.44629584515539</v>
      </c>
      <c r="CD96">
        <f ca="1">CC96*EXP(($C$6-0.5*$C$4^2)*$C$5+$C$4*SQRT($C$5)*_xlfn.NORM.S.INV(RAND()))</f>
        <v>131.94426190639325</v>
      </c>
      <c r="CE96">
        <f ca="1">CD96*EXP(($C$6-0.5*$C$4^2)*$C$5+$C$4*SQRT($C$5)*_xlfn.NORM.S.INV(RAND()))</f>
        <v>128.46573771275399</v>
      </c>
      <c r="CF96">
        <f ca="1">CE96*EXP(($C$6-0.5*$C$4^2)*$C$5+$C$4*SQRT($C$5)*_xlfn.NORM.S.INV(RAND()))</f>
        <v>126.59622366714564</v>
      </c>
      <c r="CG96">
        <f ca="1">CF96*EXP(($C$6-0.5*$C$4^2)*$C$5+$C$4*SQRT($C$5)*_xlfn.NORM.S.INV(RAND()))</f>
        <v>125.59210881262301</v>
      </c>
      <c r="CH96">
        <f ca="1">CG96*EXP(($C$6-0.5*$C$4^2)*$C$5+$C$4*SQRT($C$5)*_xlfn.NORM.S.INV(RAND()))</f>
        <v>126.37362474821977</v>
      </c>
      <c r="CI96">
        <f ca="1">CH96*EXP(($C$6-0.5*$C$4^2)*$C$5+$C$4*SQRT($C$5)*_xlfn.NORM.S.INV(RAND()))</f>
        <v>124.08730860444277</v>
      </c>
      <c r="CJ96">
        <f ca="1">CI96*EXP(($C$6-0.5*$C$4^2)*$C$5+$C$4*SQRT($C$5)*_xlfn.NORM.S.INV(RAND()))</f>
        <v>123.12252290697862</v>
      </c>
      <c r="CK96">
        <f ca="1">CJ96*EXP(($C$6-0.5*$C$4^2)*$C$5+$C$4*SQRT($C$5)*_xlfn.NORM.S.INV(RAND()))</f>
        <v>123.34569970810371</v>
      </c>
      <c r="CL96">
        <f ca="1">CK96*EXP(($C$6-0.5*$C$4^2)*$C$5+$C$4*SQRT($C$5)*_xlfn.NORM.S.INV(RAND()))</f>
        <v>126.010413377284</v>
      </c>
      <c r="CM96">
        <f ca="1">CL96*EXP(($C$6-0.5*$C$4^2)*$C$5+$C$4*SQRT($C$5)*_xlfn.NORM.S.INV(RAND()))</f>
        <v>129.88594882377259</v>
      </c>
      <c r="CN96">
        <f ca="1">CM96*EXP(($C$6-0.5*$C$4^2)*$C$5+$C$4*SQRT($C$5)*_xlfn.NORM.S.INV(RAND()))</f>
        <v>131.71460603291959</v>
      </c>
      <c r="CO96">
        <f ca="1">CN96*EXP(($C$6-0.5*$C$4^2)*$C$5+$C$4*SQRT($C$5)*_xlfn.NORM.S.INV(RAND()))</f>
        <v>130.93890448548609</v>
      </c>
      <c r="CP96">
        <f ca="1">CO96*EXP(($C$6-0.5*$C$4^2)*$C$5+$C$4*SQRT($C$5)*_xlfn.NORM.S.INV(RAND()))</f>
        <v>129.37817118291099</v>
      </c>
      <c r="CQ96">
        <f ca="1">CP96*EXP(($C$6-0.5*$C$4^2)*$C$5+$C$4*SQRT($C$5)*_xlfn.NORM.S.INV(RAND()))</f>
        <v>126.12629694805574</v>
      </c>
      <c r="CR96">
        <f ca="1">CQ96*EXP(($C$6-0.5*$C$4^2)*$C$5+$C$4*SQRT($C$5)*_xlfn.NORM.S.INV(RAND()))</f>
        <v>127.17228075589992</v>
      </c>
      <c r="CS96">
        <f ca="1">CR96*EXP(($C$6-0.5*$C$4^2)*$C$5+$C$4*SQRT($C$5)*_xlfn.NORM.S.INV(RAND()))</f>
        <v>129.47724236778421</v>
      </c>
      <c r="CT96">
        <f ca="1">CS96*EXP(($C$6-0.5*$C$4^2)*$C$5+$C$4*SQRT($C$5)*_xlfn.NORM.S.INV(RAND()))</f>
        <v>127.78216328978071</v>
      </c>
      <c r="CU96">
        <f ca="1">CT96*EXP(($C$6-0.5*$C$4^2)*$C$5+$C$4*SQRT($C$5)*_xlfn.NORM.S.INV(RAND()))</f>
        <v>125.81582909022721</v>
      </c>
      <c r="CV96">
        <f ca="1">CU96*EXP(($C$6-0.5*$C$4^2)*$C$5+$C$4*SQRT($C$5)*_xlfn.NORM.S.INV(RAND()))</f>
        <v>122.58726124692265</v>
      </c>
      <c r="CW96">
        <f ca="1">CV96*EXP(($C$6-0.5*$C$4^2)*$C$5+$C$4*SQRT($C$5)*_xlfn.NORM.S.INV(RAND()))</f>
        <v>124.37401234346986</v>
      </c>
      <c r="CX96">
        <f ca="1">CW96*EXP(($C$6-0.5*$C$4^2)*$C$5+$C$4*SQRT($C$5)*_xlfn.NORM.S.INV(RAND()))</f>
        <v>125.38770843109373</v>
      </c>
      <c r="CY96">
        <f ca="1">CX96*EXP(($C$6-0.5*$C$4^2)*$C$5+$C$4*SQRT($C$5)*_xlfn.NORM.S.INV(RAND()))</f>
        <v>126.53974206312436</v>
      </c>
      <c r="CZ96">
        <f ca="1">CY96*EXP(($C$6-0.5*$C$4^2)*$C$5+$C$4*SQRT($C$5)*_xlfn.NORM.S.INV(RAND()))</f>
        <v>130.24638701673894</v>
      </c>
      <c r="DA96">
        <f ca="1">CZ96*EXP(($C$6-0.5*$C$4^2)*$C$5+$C$4*SQRT($C$5)*_xlfn.NORM.S.INV(RAND()))</f>
        <v>131.69408373591551</v>
      </c>
      <c r="DB96">
        <f ca="1">DA96*EXP(($C$6-0.5*$C$4^2)*$C$5+$C$4*SQRT($C$5)*_xlfn.NORM.S.INV(RAND()))</f>
        <v>131.63530197849937</v>
      </c>
      <c r="DC96">
        <f ca="1">DB96*EXP(($C$6-0.5*$C$4^2)*$C$5+$C$4*SQRT($C$5)*_xlfn.NORM.S.INV(RAND()))</f>
        <v>128.47487005793258</v>
      </c>
      <c r="DD96">
        <f ca="1">DC96*EXP(($C$6-0.5*$C$4^2)*$C$5+$C$4*SQRT($C$5)*_xlfn.NORM.S.INV(RAND()))</f>
        <v>126.17046855001313</v>
      </c>
      <c r="DE96">
        <f ca="1">DD96*EXP(($C$6-0.5*$C$4^2)*$C$5+$C$4*SQRT($C$5)*_xlfn.NORM.S.INV(RAND()))</f>
        <v>123.3181434058192</v>
      </c>
      <c r="DF96">
        <f ca="1">DE96*EXP(($C$6-0.5*$C$4^2)*$C$5+$C$4*SQRT($C$5)*_xlfn.NORM.S.INV(RAND()))</f>
        <v>123.2084131743327</v>
      </c>
      <c r="DG96">
        <f ca="1">DF96*EXP(($C$6-0.5*$C$4^2)*$C$5+$C$4*SQRT($C$5)*_xlfn.NORM.S.INV(RAND()))</f>
        <v>123.50357917614441</v>
      </c>
      <c r="DH96">
        <f ca="1">DG96*EXP(($C$6-0.5*$C$4^2)*$C$5+$C$4*SQRT($C$5)*_xlfn.NORM.S.INV(RAND()))</f>
        <v>119.97717330419721</v>
      </c>
      <c r="DI96">
        <f ca="1">DH96*EXP(($C$6-0.5*$C$4^2)*$C$5+$C$4*SQRT($C$5)*_xlfn.NORM.S.INV(RAND()))</f>
        <v>122.29344940545079</v>
      </c>
      <c r="DJ96">
        <f ca="1">DI96*EXP(($C$6-0.5*$C$4^2)*$C$5+$C$4*SQRT($C$5)*_xlfn.NORM.S.INV(RAND()))</f>
        <v>125.88198664865254</v>
      </c>
      <c r="DK96">
        <f ca="1">DJ96*EXP(($C$6-0.5*$C$4^2)*$C$5+$C$4*SQRT($C$5)*_xlfn.NORM.S.INV(RAND()))</f>
        <v>122.12896532140923</v>
      </c>
      <c r="DL96">
        <f ca="1">DK96*EXP(($C$6-0.5*$C$4^2)*$C$5+$C$4*SQRT($C$5)*_xlfn.NORM.S.INV(RAND()))</f>
        <v>116.01930302358616</v>
      </c>
      <c r="DM96">
        <f ca="1">DL96*EXP(($C$6-0.5*$C$4^2)*$C$5+$C$4*SQRT($C$5)*_xlfn.NORM.S.INV(RAND()))</f>
        <v>117.45132267320301</v>
      </c>
      <c r="DN96">
        <f ca="1">DM96*EXP(($C$6-0.5*$C$4^2)*$C$5+$C$4*SQRT($C$5)*_xlfn.NORM.S.INV(RAND()))</f>
        <v>115.5570051723722</v>
      </c>
      <c r="DO96">
        <f ca="1">DN96*EXP(($C$6-0.5*$C$4^2)*$C$5+$C$4*SQRT($C$5)*_xlfn.NORM.S.INV(RAND()))</f>
        <v>116.71641783721384</v>
      </c>
      <c r="DP96">
        <f ca="1">DO96*EXP(($C$6-0.5*$C$4^2)*$C$5+$C$4*SQRT($C$5)*_xlfn.NORM.S.INV(RAND()))</f>
        <v>114.25289118309146</v>
      </c>
      <c r="DQ96">
        <f ca="1">DP96*EXP(($C$6-0.5*$C$4^2)*$C$5+$C$4*SQRT($C$5)*_xlfn.NORM.S.INV(RAND()))</f>
        <v>116.06118358755508</v>
      </c>
      <c r="DR96">
        <f ca="1">DQ96*EXP(($C$6-0.5*$C$4^2)*$C$5+$C$4*SQRT($C$5)*_xlfn.NORM.S.INV(RAND()))</f>
        <v>114.32965099955966</v>
      </c>
      <c r="DS96">
        <f ca="1">DR96*EXP(($C$6-0.5*$C$4^2)*$C$5+$C$4*SQRT($C$5)*_xlfn.NORM.S.INV(RAND()))</f>
        <v>119.5912893448201</v>
      </c>
      <c r="DT96">
        <f ca="1">DS96*EXP(($C$6-0.5*$C$4^2)*$C$5+$C$4*SQRT($C$5)*_xlfn.NORM.S.INV(RAND()))</f>
        <v>123.93798355146103</v>
      </c>
      <c r="DU96">
        <f ca="1">DT96*EXP(($C$6-0.5*$C$4^2)*$C$5+$C$4*SQRT($C$5)*_xlfn.NORM.S.INV(RAND()))</f>
        <v>122.32492355580753</v>
      </c>
      <c r="DV96">
        <f ca="1">DU96*EXP(($C$6-0.5*$C$4^2)*$C$5+$C$4*SQRT($C$5)*_xlfn.NORM.S.INV(RAND()))</f>
        <v>123.62880950280632</v>
      </c>
      <c r="DW96">
        <f ca="1">DV96*EXP(($C$6-0.5*$C$4^2)*$C$5+$C$4*SQRT($C$5)*_xlfn.NORM.S.INV(RAND()))</f>
        <v>126.50839005165599</v>
      </c>
      <c r="DX96">
        <f ca="1">DW96*EXP(($C$6-0.5*$C$4^2)*$C$5+$C$4*SQRT($C$5)*_xlfn.NORM.S.INV(RAND()))</f>
        <v>133.95606482338897</v>
      </c>
      <c r="DY96">
        <f ca="1">DX96*EXP(($C$6-0.5*$C$4^2)*$C$5+$C$4*SQRT($C$5)*_xlfn.NORM.S.INV(RAND()))</f>
        <v>136.50491938115991</v>
      </c>
      <c r="DZ96">
        <f ca="1">DY96*EXP(($C$6-0.5*$C$4^2)*$C$5+$C$4*SQRT($C$5)*_xlfn.NORM.S.INV(RAND()))</f>
        <v>141.78833940598977</v>
      </c>
      <c r="EA96">
        <f ca="1">DZ96*EXP(($C$6-0.5*$C$4^2)*$C$5+$C$4*SQRT($C$5)*_xlfn.NORM.S.INV(RAND()))</f>
        <v>141.48955329696918</v>
      </c>
      <c r="EB96">
        <f ca="1">EA96*EXP(($C$6-0.5*$C$4^2)*$C$5+$C$4*SQRT($C$5)*_xlfn.NORM.S.INV(RAND()))</f>
        <v>142.50368025562085</v>
      </c>
      <c r="EC96">
        <f ca="1">EB96*EXP(($C$6-0.5*$C$4^2)*$C$5+$C$4*SQRT($C$5)*_xlfn.NORM.S.INV(RAND()))</f>
        <v>142.71745221790093</v>
      </c>
      <c r="ED96">
        <f ca="1">EC96*EXP(($C$6-0.5*$C$4^2)*$C$5+$C$4*SQRT($C$5)*_xlfn.NORM.S.INV(RAND()))</f>
        <v>140.1391065211198</v>
      </c>
      <c r="EE96">
        <f ca="1">ED96*EXP(($C$6-0.5*$C$4^2)*$C$5+$C$4*SQRT($C$5)*_xlfn.NORM.S.INV(RAND()))</f>
        <v>142.21504202141008</v>
      </c>
      <c r="EF96">
        <f ca="1">EE96*EXP(($C$6-0.5*$C$4^2)*$C$5+$C$4*SQRT($C$5)*_xlfn.NORM.S.INV(RAND()))</f>
        <v>139.83817811434122</v>
      </c>
      <c r="EG96">
        <f ca="1">EF96*EXP(($C$6-0.5*$C$4^2)*$C$5+$C$4*SQRT($C$5)*_xlfn.NORM.S.INV(RAND()))</f>
        <v>140.63500613264776</v>
      </c>
      <c r="EH96">
        <f ca="1">EG96*EXP(($C$6-0.5*$C$4^2)*$C$5+$C$4*SQRT($C$5)*_xlfn.NORM.S.INV(RAND()))</f>
        <v>139.83546438670467</v>
      </c>
      <c r="EI96">
        <f ca="1">EH96*EXP(($C$6-0.5*$C$4^2)*$C$5+$C$4*SQRT($C$5)*_xlfn.NORM.S.INV(RAND()))</f>
        <v>140.24632200586205</v>
      </c>
      <c r="EJ96">
        <f ca="1">EI96*EXP(($C$6-0.5*$C$4^2)*$C$5+$C$4*SQRT($C$5)*_xlfn.NORM.S.INV(RAND()))</f>
        <v>139.18800028973519</v>
      </c>
      <c r="EK96">
        <f ca="1">EJ96*EXP(($C$6-0.5*$C$4^2)*$C$5+$C$4*SQRT($C$5)*_xlfn.NORM.S.INV(RAND()))</f>
        <v>145.21961706463318</v>
      </c>
      <c r="EL96">
        <f ca="1">EK96*EXP(($C$6-0.5*$C$4^2)*$C$5+$C$4*SQRT($C$5)*_xlfn.NORM.S.INV(RAND()))</f>
        <v>142.91196899738878</v>
      </c>
      <c r="EM96">
        <f ca="1">EL96*EXP(($C$6-0.5*$C$4^2)*$C$5+$C$4*SQRT($C$5)*_xlfn.NORM.S.INV(RAND()))</f>
        <v>143.77240678631989</v>
      </c>
      <c r="EN96">
        <f ca="1">EM96*EXP(($C$6-0.5*$C$4^2)*$C$5+$C$4*SQRT($C$5)*_xlfn.NORM.S.INV(RAND()))</f>
        <v>143.48645024124974</v>
      </c>
      <c r="EO96">
        <f ca="1">EN96*EXP(($C$6-0.5*$C$4^2)*$C$5+$C$4*SQRT($C$5)*_xlfn.NORM.S.INV(RAND()))</f>
        <v>144.73571279522807</v>
      </c>
      <c r="EP96">
        <f ca="1">EO96*EXP(($C$6-0.5*$C$4^2)*$C$5+$C$4*SQRT($C$5)*_xlfn.NORM.S.INV(RAND()))</f>
        <v>146.26378644822415</v>
      </c>
      <c r="EQ96">
        <f ca="1">EP96*EXP(($C$6-0.5*$C$4^2)*$C$5+$C$4*SQRT($C$5)*_xlfn.NORM.S.INV(RAND()))</f>
        <v>143.12710138713382</v>
      </c>
      <c r="ER96">
        <f ca="1">EQ96*EXP(($C$6-0.5*$C$4^2)*$C$5+$C$4*SQRT($C$5)*_xlfn.NORM.S.INV(RAND()))</f>
        <v>143.94057519816673</v>
      </c>
      <c r="ES96">
        <f ca="1">ER96*EXP(($C$6-0.5*$C$4^2)*$C$5+$C$4*SQRT($C$5)*_xlfn.NORM.S.INV(RAND()))</f>
        <v>149.53623309355996</v>
      </c>
      <c r="ET96">
        <f ca="1">ES96*EXP(($C$6-0.5*$C$4^2)*$C$5+$C$4*SQRT($C$5)*_xlfn.NORM.S.INV(RAND()))</f>
        <v>151.86928652246058</v>
      </c>
      <c r="EU96">
        <f ca="1">ET96*EXP(($C$6-0.5*$C$4^2)*$C$5+$C$4*SQRT($C$5)*_xlfn.NORM.S.INV(RAND()))</f>
        <v>154.67216657649737</v>
      </c>
      <c r="EV96">
        <f ca="1">EU96*EXP(($C$6-0.5*$C$4^2)*$C$5+$C$4*SQRT($C$5)*_xlfn.NORM.S.INV(RAND()))</f>
        <v>160.57181667826828</v>
      </c>
      <c r="EW96">
        <f ca="1">EV96*EXP(($C$6-0.5*$C$4^2)*$C$5+$C$4*SQRT($C$5)*_xlfn.NORM.S.INV(RAND()))</f>
        <v>162.72591278749601</v>
      </c>
      <c r="EX96">
        <f ca="1">EW96*EXP(($C$6-0.5*$C$4^2)*$C$5+$C$4*SQRT($C$5)*_xlfn.NORM.S.INV(RAND()))</f>
        <v>161.18962401197672</v>
      </c>
      <c r="EY96">
        <f ca="1">EX96*EXP(($C$6-0.5*$C$4^2)*$C$5+$C$4*SQRT($C$5)*_xlfn.NORM.S.INV(RAND()))</f>
        <v>159.20405306072567</v>
      </c>
      <c r="EZ96">
        <f ca="1">EY96*EXP(($C$6-0.5*$C$4^2)*$C$5+$C$4*SQRT($C$5)*_xlfn.NORM.S.INV(RAND()))</f>
        <v>158.89634316913109</v>
      </c>
      <c r="FA96">
        <f ca="1">EZ96*EXP(($C$6-0.5*$C$4^2)*$C$5+$C$4*SQRT($C$5)*_xlfn.NORM.S.INV(RAND()))</f>
        <v>156.05947441642104</v>
      </c>
      <c r="FB96">
        <f ca="1">FA96*EXP(($C$6-0.5*$C$4^2)*$C$5+$C$4*SQRT($C$5)*_xlfn.NORM.S.INV(RAND()))</f>
        <v>155.38162858764639</v>
      </c>
      <c r="FC96">
        <f ca="1">FB96*EXP(($C$6-0.5*$C$4^2)*$C$5+$C$4*SQRT($C$5)*_xlfn.NORM.S.INV(RAND()))</f>
        <v>154.84683183606836</v>
      </c>
      <c r="FD96">
        <f ca="1">FC96*EXP(($C$6-0.5*$C$4^2)*$C$5+$C$4*SQRT($C$5)*_xlfn.NORM.S.INV(RAND()))</f>
        <v>155.32260177352194</v>
      </c>
      <c r="FE96">
        <f ca="1">FD96*EXP(($C$6-0.5*$C$4^2)*$C$5+$C$4*SQRT($C$5)*_xlfn.NORM.S.INV(RAND()))</f>
        <v>153.00149572296112</v>
      </c>
      <c r="FF96">
        <f ca="1">FE96*EXP(($C$6-0.5*$C$4^2)*$C$5+$C$4*SQRT($C$5)*_xlfn.NORM.S.INV(RAND()))</f>
        <v>151.9892754044939</v>
      </c>
      <c r="FG96">
        <f ca="1">FF96*EXP(($C$6-0.5*$C$4^2)*$C$5+$C$4*SQRT($C$5)*_xlfn.NORM.S.INV(RAND()))</f>
        <v>152.8710148953289</v>
      </c>
      <c r="FH96">
        <f ca="1">FG96*EXP(($C$6-0.5*$C$4^2)*$C$5+$C$4*SQRT($C$5)*_xlfn.NORM.S.INV(RAND()))</f>
        <v>148.5731971350433</v>
      </c>
      <c r="FI96">
        <f ca="1">FH96*EXP(($C$6-0.5*$C$4^2)*$C$5+$C$4*SQRT($C$5)*_xlfn.NORM.S.INV(RAND()))</f>
        <v>147.21108401797812</v>
      </c>
      <c r="FJ96">
        <f ca="1">FI96*EXP(($C$6-0.5*$C$4^2)*$C$5+$C$4*SQRT($C$5)*_xlfn.NORM.S.INV(RAND()))</f>
        <v>144.62667568349295</v>
      </c>
      <c r="FK96">
        <f ca="1">FJ96*EXP(($C$6-0.5*$C$4^2)*$C$5+$C$4*SQRT($C$5)*_xlfn.NORM.S.INV(RAND()))</f>
        <v>145.12536032783402</v>
      </c>
      <c r="FL96">
        <f ca="1">FK96*EXP(($C$6-0.5*$C$4^2)*$C$5+$C$4*SQRT($C$5)*_xlfn.NORM.S.INV(RAND()))</f>
        <v>147.89460014596136</v>
      </c>
      <c r="FM96">
        <f ca="1">FL96*EXP(($C$6-0.5*$C$4^2)*$C$5+$C$4*SQRT($C$5)*_xlfn.NORM.S.INV(RAND()))</f>
        <v>149.0647372621583</v>
      </c>
      <c r="FN96">
        <f ca="1">FM96*EXP(($C$6-0.5*$C$4^2)*$C$5+$C$4*SQRT($C$5)*_xlfn.NORM.S.INV(RAND()))</f>
        <v>154.88901164212214</v>
      </c>
      <c r="FO96">
        <f ca="1">FN96*EXP(($C$6-0.5*$C$4^2)*$C$5+$C$4*SQRT($C$5)*_xlfn.NORM.S.INV(RAND()))</f>
        <v>158.54523401494868</v>
      </c>
      <c r="FP96">
        <f ca="1">FO96*EXP(($C$6-0.5*$C$4^2)*$C$5+$C$4*SQRT($C$5)*_xlfn.NORM.S.INV(RAND()))</f>
        <v>156.66234458955208</v>
      </c>
      <c r="FQ96">
        <f ca="1">FP96*EXP(($C$6-0.5*$C$4^2)*$C$5+$C$4*SQRT($C$5)*_xlfn.NORM.S.INV(RAND()))</f>
        <v>149.22560892661213</v>
      </c>
      <c r="FR96">
        <f ca="1">FQ96*EXP(($C$6-0.5*$C$4^2)*$C$5+$C$4*SQRT($C$5)*_xlfn.NORM.S.INV(RAND()))</f>
        <v>146.62153464811146</v>
      </c>
      <c r="FS96">
        <f ca="1">FR96*EXP(($C$6-0.5*$C$4^2)*$C$5+$C$4*SQRT($C$5)*_xlfn.NORM.S.INV(RAND()))</f>
        <v>151.00468235769409</v>
      </c>
      <c r="FT96">
        <f ca="1">FS96*EXP(($C$6-0.5*$C$4^2)*$C$5+$C$4*SQRT($C$5)*_xlfn.NORM.S.INV(RAND()))</f>
        <v>145.03433422626628</v>
      </c>
      <c r="FU96">
        <f ca="1">FT96*EXP(($C$6-0.5*$C$4^2)*$C$5+$C$4*SQRT($C$5)*_xlfn.NORM.S.INV(RAND()))</f>
        <v>140.80947514454664</v>
      </c>
      <c r="FV96">
        <f ca="1">FU96*EXP(($C$6-0.5*$C$4^2)*$C$5+$C$4*SQRT($C$5)*_xlfn.NORM.S.INV(RAND()))</f>
        <v>138.4447481267332</v>
      </c>
      <c r="FW96">
        <f ca="1">FV96*EXP(($C$6-0.5*$C$4^2)*$C$5+$C$4*SQRT($C$5)*_xlfn.NORM.S.INV(RAND()))</f>
        <v>135.26256379188064</v>
      </c>
      <c r="FX96">
        <f ca="1">FW96*EXP(($C$6-0.5*$C$4^2)*$C$5+$C$4*SQRT($C$5)*_xlfn.NORM.S.INV(RAND()))</f>
        <v>137.05672567046213</v>
      </c>
      <c r="FY96">
        <f ca="1">FX96*EXP(($C$6-0.5*$C$4^2)*$C$5+$C$4*SQRT($C$5)*_xlfn.NORM.S.INV(RAND()))</f>
        <v>134.04560936799695</v>
      </c>
      <c r="FZ96">
        <f ca="1">FY96*EXP(($C$6-0.5*$C$4^2)*$C$5+$C$4*SQRT($C$5)*_xlfn.NORM.S.INV(RAND()))</f>
        <v>133.71526007774764</v>
      </c>
      <c r="GA96">
        <f ca="1">FZ96*EXP(($C$6-0.5*$C$4^2)*$C$5+$C$4*SQRT($C$5)*_xlfn.NORM.S.INV(RAND()))</f>
        <v>134.76947611338406</v>
      </c>
      <c r="GB96">
        <f ca="1">GA96*EXP(($C$6-0.5*$C$4^2)*$C$5+$C$4*SQRT($C$5)*_xlfn.NORM.S.INV(RAND()))</f>
        <v>132.16966930165933</v>
      </c>
      <c r="GC96">
        <f ca="1">GB96*EXP(($C$6-0.5*$C$4^2)*$C$5+$C$4*SQRT($C$5)*_xlfn.NORM.S.INV(RAND()))</f>
        <v>135.02412393195823</v>
      </c>
      <c r="GD96">
        <f ca="1">GC96*EXP(($C$6-0.5*$C$4^2)*$C$5+$C$4*SQRT($C$5)*_xlfn.NORM.S.INV(RAND()))</f>
        <v>135.2542825810217</v>
      </c>
      <c r="GE96">
        <f ca="1">GD96*EXP(($C$6-0.5*$C$4^2)*$C$5+$C$4*SQRT($C$5)*_xlfn.NORM.S.INV(RAND()))</f>
        <v>130.90763280625163</v>
      </c>
      <c r="GF96">
        <f ca="1">GE96*EXP(($C$6-0.5*$C$4^2)*$C$5+$C$4*SQRT($C$5)*_xlfn.NORM.S.INV(RAND()))</f>
        <v>131.3870675598846</v>
      </c>
      <c r="GG96">
        <f ca="1">GF96*EXP(($C$6-0.5*$C$4^2)*$C$5+$C$4*SQRT($C$5)*_xlfn.NORM.S.INV(RAND()))</f>
        <v>134.04227113034401</v>
      </c>
      <c r="GH96">
        <f ca="1">GG96*EXP(($C$6-0.5*$C$4^2)*$C$5+$C$4*SQRT($C$5)*_xlfn.NORM.S.INV(RAND()))</f>
        <v>135.25361101894751</v>
      </c>
      <c r="GI96">
        <f ca="1">GH96*EXP(($C$6-0.5*$C$4^2)*$C$5+$C$4*SQRT($C$5)*_xlfn.NORM.S.INV(RAND()))</f>
        <v>132.06284109104573</v>
      </c>
      <c r="GJ96">
        <f ca="1">GI96*EXP(($C$6-0.5*$C$4^2)*$C$5+$C$4*SQRT($C$5)*_xlfn.NORM.S.INV(RAND()))</f>
        <v>134.9503429483743</v>
      </c>
      <c r="GK96">
        <f ca="1">GJ96*EXP(($C$6-0.5*$C$4^2)*$C$5+$C$4*SQRT($C$5)*_xlfn.NORM.S.INV(RAND()))</f>
        <v>134.46889538130927</v>
      </c>
      <c r="GL96">
        <f ca="1">GK96*EXP(($C$6-0.5*$C$4^2)*$C$5+$C$4*SQRT($C$5)*_xlfn.NORM.S.INV(RAND()))</f>
        <v>131.38598831477276</v>
      </c>
      <c r="GM96">
        <f ca="1">GL96*EXP(($C$6-0.5*$C$4^2)*$C$5+$C$4*SQRT($C$5)*_xlfn.NORM.S.INV(RAND()))</f>
        <v>131.35990047156082</v>
      </c>
      <c r="GN96">
        <f ca="1">GM96*EXP(($C$6-0.5*$C$4^2)*$C$5+$C$4*SQRT($C$5)*_xlfn.NORM.S.INV(RAND()))</f>
        <v>132.13055392119438</v>
      </c>
      <c r="GO96">
        <f ca="1">GN96*EXP(($C$6-0.5*$C$4^2)*$C$5+$C$4*SQRT($C$5)*_xlfn.NORM.S.INV(RAND()))</f>
        <v>136.64554971832735</v>
      </c>
      <c r="GP96">
        <f ca="1">GO96*EXP(($C$6-0.5*$C$4^2)*$C$5+$C$4*SQRT($C$5)*_xlfn.NORM.S.INV(RAND()))</f>
        <v>137.15291139678772</v>
      </c>
      <c r="GQ96">
        <f ca="1">GP96*EXP(($C$6-0.5*$C$4^2)*$C$5+$C$4*SQRT($C$5)*_xlfn.NORM.S.INV(RAND()))</f>
        <v>136.05721890413821</v>
      </c>
      <c r="GR96">
        <f ca="1">GQ96*EXP(($C$6-0.5*$C$4^2)*$C$5+$C$4*SQRT($C$5)*_xlfn.NORM.S.INV(RAND()))</f>
        <v>142.56600877736179</v>
      </c>
      <c r="GS96">
        <f ca="1">GR96*EXP(($C$6-0.5*$C$4^2)*$C$5+$C$4*SQRT($C$5)*_xlfn.NORM.S.INV(RAND()))</f>
        <v>136.6983637361401</v>
      </c>
      <c r="GT96">
        <f ca="1">GS96*EXP(($C$6-0.5*$C$4^2)*$C$5+$C$4*SQRT($C$5)*_xlfn.NORM.S.INV(RAND()))</f>
        <v>135.30489910393996</v>
      </c>
      <c r="GU96">
        <f ca="1">GT96*EXP(($C$6-0.5*$C$4^2)*$C$5+$C$4*SQRT($C$5)*_xlfn.NORM.S.INV(RAND()))</f>
        <v>131.18244251789019</v>
      </c>
      <c r="GV96">
        <f ca="1">GU96*EXP(($C$6-0.5*$C$4^2)*$C$5+$C$4*SQRT($C$5)*_xlfn.NORM.S.INV(RAND()))</f>
        <v>134.3174780814044</v>
      </c>
      <c r="GW96">
        <f ca="1">GV96*EXP(($C$6-0.5*$C$4^2)*$C$5+$C$4*SQRT($C$5)*_xlfn.NORM.S.INV(RAND()))</f>
        <v>135.94105920914407</v>
      </c>
      <c r="GX96">
        <f ca="1">GW96*EXP(($C$6-0.5*$C$4^2)*$C$5+$C$4*SQRT($C$5)*_xlfn.NORM.S.INV(RAND()))</f>
        <v>141.56003807929585</v>
      </c>
      <c r="GY96" s="26">
        <f t="shared" ca="1" si="2"/>
        <v>18.43996192070415</v>
      </c>
      <c r="GZ96">
        <f ca="1">GY96*EXP(-$C$6*$C$7)</f>
        <v>18.380639891333949</v>
      </c>
      <c r="HA96" s="26">
        <f t="shared" ca="1" si="3"/>
        <v>0</v>
      </c>
      <c r="HB96" s="26">
        <f ca="1">HA96*EXP(-$C$6*$C$7)</f>
        <v>0</v>
      </c>
    </row>
    <row r="97" spans="6:210" x14ac:dyDescent="0.35">
      <c r="F97" s="26">
        <f>F96</f>
        <v>156.69999999999999</v>
      </c>
      <c r="G97">
        <f ca="1">F97*EXP(($C$6-0.5*$C$4^2)*$C$5+$C$4*SQRT($C$5)*_xlfn.NORM.S.INV(RAND()))</f>
        <v>156.81744608783038</v>
      </c>
      <c r="H97">
        <f ca="1">G97*EXP(($C$6-0.5*$C$4^2)*$C$5+$C$4*SQRT($C$5)*_xlfn.NORM.S.INV(RAND()))</f>
        <v>155.83250787597251</v>
      </c>
      <c r="I97">
        <f ca="1">H97*EXP(($C$6-0.5*$C$4^2)*$C$5+$C$4*SQRT($C$5)*_xlfn.NORM.S.INV(RAND()))</f>
        <v>159.28619019333465</v>
      </c>
      <c r="J97">
        <f ca="1">I97*EXP(($C$6-0.5*$C$4^2)*$C$5+$C$4*SQRT($C$5)*_xlfn.NORM.S.INV(RAND()))</f>
        <v>162.87041345410941</v>
      </c>
      <c r="K97">
        <f ca="1">J97*EXP(($C$6-0.5*$C$4^2)*$C$5+$C$4*SQRT($C$5)*_xlfn.NORM.S.INV(RAND()))</f>
        <v>161.34220732156211</v>
      </c>
      <c r="L97">
        <f ca="1">K97*EXP(($C$6-0.5*$C$4^2)*$C$5+$C$4*SQRT($C$5)*_xlfn.NORM.S.INV(RAND()))</f>
        <v>162.53061242745329</v>
      </c>
      <c r="M97">
        <f ca="1">L97*EXP(($C$6-0.5*$C$4^2)*$C$5+$C$4*SQRT($C$5)*_xlfn.NORM.S.INV(RAND()))</f>
        <v>159.28447906396315</v>
      </c>
      <c r="N97">
        <f ca="1">M97*EXP(($C$6-0.5*$C$4^2)*$C$5+$C$4*SQRT($C$5)*_xlfn.NORM.S.INV(RAND()))</f>
        <v>155.81545309621825</v>
      </c>
      <c r="O97">
        <f ca="1">N97*EXP(($C$6-0.5*$C$4^2)*$C$5+$C$4*SQRT($C$5)*_xlfn.NORM.S.INV(RAND()))</f>
        <v>155.80504224644261</v>
      </c>
      <c r="P97">
        <f ca="1">O97*EXP(($C$6-0.5*$C$4^2)*$C$5+$C$4*SQRT($C$5)*_xlfn.NORM.S.INV(RAND()))</f>
        <v>157.69042109506722</v>
      </c>
      <c r="Q97">
        <f ca="1">P97*EXP(($C$6-0.5*$C$4^2)*$C$5+$C$4*SQRT($C$5)*_xlfn.NORM.S.INV(RAND()))</f>
        <v>158.67014523511128</v>
      </c>
      <c r="R97">
        <f ca="1">Q97*EXP(($C$6-0.5*$C$4^2)*$C$5+$C$4*SQRT($C$5)*_xlfn.NORM.S.INV(RAND()))</f>
        <v>159.82048004499075</v>
      </c>
      <c r="S97">
        <f ca="1">R97*EXP(($C$6-0.5*$C$4^2)*$C$5+$C$4*SQRT($C$5)*_xlfn.NORM.S.INV(RAND()))</f>
        <v>155.15280263447815</v>
      </c>
      <c r="T97">
        <f ca="1">S97*EXP(($C$6-0.5*$C$4^2)*$C$5+$C$4*SQRT($C$5)*_xlfn.NORM.S.INV(RAND()))</f>
        <v>156.20429196637915</v>
      </c>
      <c r="U97">
        <f ca="1">T97*EXP(($C$6-0.5*$C$4^2)*$C$5+$C$4*SQRT($C$5)*_xlfn.NORM.S.INV(RAND()))</f>
        <v>156.24211564491583</v>
      </c>
      <c r="V97">
        <f ca="1">U97*EXP(($C$6-0.5*$C$4^2)*$C$5+$C$4*SQRT($C$5)*_xlfn.NORM.S.INV(RAND()))</f>
        <v>155.78138480276965</v>
      </c>
      <c r="W97">
        <f ca="1">V97*EXP(($C$6-0.5*$C$4^2)*$C$5+$C$4*SQRT($C$5)*_xlfn.NORM.S.INV(RAND()))</f>
        <v>152.46172588340491</v>
      </c>
      <c r="X97">
        <f ca="1">W97*EXP(($C$6-0.5*$C$4^2)*$C$5+$C$4*SQRT($C$5)*_xlfn.NORM.S.INV(RAND()))</f>
        <v>157.63425831429961</v>
      </c>
      <c r="Y97">
        <f ca="1">X97*EXP(($C$6-0.5*$C$4^2)*$C$5+$C$4*SQRT($C$5)*_xlfn.NORM.S.INV(RAND()))</f>
        <v>163.016461069607</v>
      </c>
      <c r="Z97">
        <f ca="1">Y97*EXP(($C$6-0.5*$C$4^2)*$C$5+$C$4*SQRT($C$5)*_xlfn.NORM.S.INV(RAND()))</f>
        <v>163.11392801684548</v>
      </c>
      <c r="AA97">
        <f ca="1">Z97*EXP(($C$6-0.5*$C$4^2)*$C$5+$C$4*SQRT($C$5)*_xlfn.NORM.S.INV(RAND()))</f>
        <v>155.03570860257844</v>
      </c>
      <c r="AB97">
        <f ca="1">AA97*EXP(($C$6-0.5*$C$4^2)*$C$5+$C$4*SQRT($C$5)*_xlfn.NORM.S.INV(RAND()))</f>
        <v>152.85319710502532</v>
      </c>
      <c r="AC97">
        <f ca="1">AB97*EXP(($C$6-0.5*$C$4^2)*$C$5+$C$4*SQRT($C$5)*_xlfn.NORM.S.INV(RAND()))</f>
        <v>154.02617367333482</v>
      </c>
      <c r="AD97">
        <f ca="1">AC97*EXP(($C$6-0.5*$C$4^2)*$C$5+$C$4*SQRT($C$5)*_xlfn.NORM.S.INV(RAND()))</f>
        <v>154.27063494209824</v>
      </c>
      <c r="AE97">
        <f ca="1">AD97*EXP(($C$6-0.5*$C$4^2)*$C$5+$C$4*SQRT($C$5)*_xlfn.NORM.S.INV(RAND()))</f>
        <v>153.4553950724879</v>
      </c>
      <c r="AF97">
        <f ca="1">AE97*EXP(($C$6-0.5*$C$4^2)*$C$5+$C$4*SQRT($C$5)*_xlfn.NORM.S.INV(RAND()))</f>
        <v>153.9621074400564</v>
      </c>
      <c r="AG97">
        <f ca="1">AF97*EXP(($C$6-0.5*$C$4^2)*$C$5+$C$4*SQRT($C$5)*_xlfn.NORM.S.INV(RAND()))</f>
        <v>149.00645331056063</v>
      </c>
      <c r="AH97">
        <f ca="1">AG97*EXP(($C$6-0.5*$C$4^2)*$C$5+$C$4*SQRT($C$5)*_xlfn.NORM.S.INV(RAND()))</f>
        <v>146.76758803868819</v>
      </c>
      <c r="AI97">
        <f ca="1">AH97*EXP(($C$6-0.5*$C$4^2)*$C$5+$C$4*SQRT($C$5)*_xlfn.NORM.S.INV(RAND()))</f>
        <v>150.82852510350713</v>
      </c>
      <c r="AJ97">
        <f ca="1">AI97*EXP(($C$6-0.5*$C$4^2)*$C$5+$C$4*SQRT($C$5)*_xlfn.NORM.S.INV(RAND()))</f>
        <v>157.79462598325355</v>
      </c>
      <c r="AK97">
        <f ca="1">AJ97*EXP(($C$6-0.5*$C$4^2)*$C$5+$C$4*SQRT($C$5)*_xlfn.NORM.S.INV(RAND()))</f>
        <v>153.5915655468792</v>
      </c>
      <c r="AL97">
        <f ca="1">AK97*EXP(($C$6-0.5*$C$4^2)*$C$5+$C$4*SQRT($C$5)*_xlfn.NORM.S.INV(RAND()))</f>
        <v>150.15243421181447</v>
      </c>
      <c r="AM97">
        <f ca="1">AL97*EXP(($C$6-0.5*$C$4^2)*$C$5+$C$4*SQRT($C$5)*_xlfn.NORM.S.INV(RAND()))</f>
        <v>151.1293855691089</v>
      </c>
      <c r="AN97">
        <f ca="1">AM97*EXP(($C$6-0.5*$C$4^2)*$C$5+$C$4*SQRT($C$5)*_xlfn.NORM.S.INV(RAND()))</f>
        <v>150.19479759730876</v>
      </c>
      <c r="AO97">
        <f ca="1">AN97*EXP(($C$6-0.5*$C$4^2)*$C$5+$C$4*SQRT($C$5)*_xlfn.NORM.S.INV(RAND()))</f>
        <v>152.40907908807873</v>
      </c>
      <c r="AP97">
        <f ca="1">AO97*EXP(($C$6-0.5*$C$4^2)*$C$5+$C$4*SQRT($C$5)*_xlfn.NORM.S.INV(RAND()))</f>
        <v>154.52774497102038</v>
      </c>
      <c r="AQ97">
        <f ca="1">AP97*EXP(($C$6-0.5*$C$4^2)*$C$5+$C$4*SQRT($C$5)*_xlfn.NORM.S.INV(RAND()))</f>
        <v>155.15121329170702</v>
      </c>
      <c r="AR97">
        <f ca="1">AQ97*EXP(($C$6-0.5*$C$4^2)*$C$5+$C$4*SQRT($C$5)*_xlfn.NORM.S.INV(RAND()))</f>
        <v>158.46893373604547</v>
      </c>
      <c r="AS97">
        <f ca="1">AR97*EXP(($C$6-0.5*$C$4^2)*$C$5+$C$4*SQRT($C$5)*_xlfn.NORM.S.INV(RAND()))</f>
        <v>157.83681949370074</v>
      </c>
      <c r="AT97">
        <f ca="1">AS97*EXP(($C$6-0.5*$C$4^2)*$C$5+$C$4*SQRT($C$5)*_xlfn.NORM.S.INV(RAND()))</f>
        <v>164.24394594395119</v>
      </c>
      <c r="AU97">
        <f ca="1">AT97*EXP(($C$6-0.5*$C$4^2)*$C$5+$C$4*SQRT($C$5)*_xlfn.NORM.S.INV(RAND()))</f>
        <v>164.14839432896585</v>
      </c>
      <c r="AV97">
        <f ca="1">AU97*EXP(($C$6-0.5*$C$4^2)*$C$5+$C$4*SQRT($C$5)*_xlfn.NORM.S.INV(RAND()))</f>
        <v>161.9883973235134</v>
      </c>
      <c r="AW97">
        <f ca="1">AV97*EXP(($C$6-0.5*$C$4^2)*$C$5+$C$4*SQRT($C$5)*_xlfn.NORM.S.INV(RAND()))</f>
        <v>165.8677097197502</v>
      </c>
      <c r="AX97">
        <f ca="1">AW97*EXP(($C$6-0.5*$C$4^2)*$C$5+$C$4*SQRT($C$5)*_xlfn.NORM.S.INV(RAND()))</f>
        <v>168.17864147609046</v>
      </c>
      <c r="AY97">
        <f ca="1">AX97*EXP(($C$6-0.5*$C$4^2)*$C$5+$C$4*SQRT($C$5)*_xlfn.NORM.S.INV(RAND()))</f>
        <v>168.72393886738288</v>
      </c>
      <c r="AZ97">
        <f ca="1">AY97*EXP(($C$6-0.5*$C$4^2)*$C$5+$C$4*SQRT($C$5)*_xlfn.NORM.S.INV(RAND()))</f>
        <v>173.7904250483958</v>
      </c>
      <c r="BA97">
        <f ca="1">AZ97*EXP(($C$6-0.5*$C$4^2)*$C$5+$C$4*SQRT($C$5)*_xlfn.NORM.S.INV(RAND()))</f>
        <v>177.52304444154399</v>
      </c>
      <c r="BB97">
        <f ca="1">BA97*EXP(($C$6-0.5*$C$4^2)*$C$5+$C$4*SQRT($C$5)*_xlfn.NORM.S.INV(RAND()))</f>
        <v>177.18264534343092</v>
      </c>
      <c r="BC97">
        <f ca="1">BB97*EXP(($C$6-0.5*$C$4^2)*$C$5+$C$4*SQRT($C$5)*_xlfn.NORM.S.INV(RAND()))</f>
        <v>172.90361264121847</v>
      </c>
      <c r="BD97">
        <f ca="1">BC97*EXP(($C$6-0.5*$C$4^2)*$C$5+$C$4*SQRT($C$5)*_xlfn.NORM.S.INV(RAND()))</f>
        <v>166.56947694992996</v>
      </c>
      <c r="BE97">
        <f ca="1">BD97*EXP(($C$6-0.5*$C$4^2)*$C$5+$C$4*SQRT($C$5)*_xlfn.NORM.S.INV(RAND()))</f>
        <v>168.12701112650373</v>
      </c>
      <c r="BF97">
        <f ca="1">BE97*EXP(($C$6-0.5*$C$4^2)*$C$5+$C$4*SQRT($C$5)*_xlfn.NORM.S.INV(RAND()))</f>
        <v>164.66948585083099</v>
      </c>
      <c r="BG97">
        <f ca="1">BF97*EXP(($C$6-0.5*$C$4^2)*$C$5+$C$4*SQRT($C$5)*_xlfn.NORM.S.INV(RAND()))</f>
        <v>163.72294006195256</v>
      </c>
      <c r="BH97">
        <f ca="1">BG97*EXP(($C$6-0.5*$C$4^2)*$C$5+$C$4*SQRT($C$5)*_xlfn.NORM.S.INV(RAND()))</f>
        <v>163.41328114877425</v>
      </c>
      <c r="BI97">
        <f ca="1">BH97*EXP(($C$6-0.5*$C$4^2)*$C$5+$C$4*SQRT($C$5)*_xlfn.NORM.S.INV(RAND()))</f>
        <v>166.60525742162574</v>
      </c>
      <c r="BJ97">
        <f ca="1">BI97*EXP(($C$6-0.5*$C$4^2)*$C$5+$C$4*SQRT($C$5)*_xlfn.NORM.S.INV(RAND()))</f>
        <v>163.43092482419442</v>
      </c>
      <c r="BK97">
        <f ca="1">BJ97*EXP(($C$6-0.5*$C$4^2)*$C$5+$C$4*SQRT($C$5)*_xlfn.NORM.S.INV(RAND()))</f>
        <v>166.11770151096979</v>
      </c>
      <c r="BL97">
        <f ca="1">BK97*EXP(($C$6-0.5*$C$4^2)*$C$5+$C$4*SQRT($C$5)*_xlfn.NORM.S.INV(RAND()))</f>
        <v>172.06074835839036</v>
      </c>
      <c r="BM97">
        <f ca="1">BL97*EXP(($C$6-0.5*$C$4^2)*$C$5+$C$4*SQRT($C$5)*_xlfn.NORM.S.INV(RAND()))</f>
        <v>173.62573186280483</v>
      </c>
      <c r="BN97">
        <f ca="1">BM97*EXP(($C$6-0.5*$C$4^2)*$C$5+$C$4*SQRT($C$5)*_xlfn.NORM.S.INV(RAND()))</f>
        <v>173.14017254391106</v>
      </c>
      <c r="BO97">
        <f ca="1">BN97*EXP(($C$6-0.5*$C$4^2)*$C$5+$C$4*SQRT($C$5)*_xlfn.NORM.S.INV(RAND()))</f>
        <v>170.66872267482492</v>
      </c>
      <c r="BP97">
        <f ca="1">BO97*EXP(($C$6-0.5*$C$4^2)*$C$5+$C$4*SQRT($C$5)*_xlfn.NORM.S.INV(RAND()))</f>
        <v>167.40249872568899</v>
      </c>
      <c r="BQ97">
        <f ca="1">BP97*EXP(($C$6-0.5*$C$4^2)*$C$5+$C$4*SQRT($C$5)*_xlfn.NORM.S.INV(RAND()))</f>
        <v>168.4085521922984</v>
      </c>
      <c r="BR97">
        <f ca="1">BQ97*EXP(($C$6-0.5*$C$4^2)*$C$5+$C$4*SQRT($C$5)*_xlfn.NORM.S.INV(RAND()))</f>
        <v>168.05445351141202</v>
      </c>
      <c r="BS97">
        <f ca="1">BR97*EXP(($C$6-0.5*$C$4^2)*$C$5+$C$4*SQRT($C$5)*_xlfn.NORM.S.INV(RAND()))</f>
        <v>168.75600420762925</v>
      </c>
      <c r="BT97">
        <f ca="1">BS97*EXP(($C$6-0.5*$C$4^2)*$C$5+$C$4*SQRT($C$5)*_xlfn.NORM.S.INV(RAND()))</f>
        <v>166.63479876679349</v>
      </c>
      <c r="BU97">
        <f ca="1">BT97*EXP(($C$6-0.5*$C$4^2)*$C$5+$C$4*SQRT($C$5)*_xlfn.NORM.S.INV(RAND()))</f>
        <v>167.04500860674568</v>
      </c>
      <c r="BV97">
        <f ca="1">BU97*EXP(($C$6-0.5*$C$4^2)*$C$5+$C$4*SQRT($C$5)*_xlfn.NORM.S.INV(RAND()))</f>
        <v>171.24933913956625</v>
      </c>
      <c r="BW97">
        <f ca="1">BV97*EXP(($C$6-0.5*$C$4^2)*$C$5+$C$4*SQRT($C$5)*_xlfn.NORM.S.INV(RAND()))</f>
        <v>171.69457712133973</v>
      </c>
      <c r="BX97">
        <f ca="1">BW97*EXP(($C$6-0.5*$C$4^2)*$C$5+$C$4*SQRT($C$5)*_xlfn.NORM.S.INV(RAND()))</f>
        <v>171.06824372806992</v>
      </c>
      <c r="BY97">
        <f ca="1">BX97*EXP(($C$6-0.5*$C$4^2)*$C$5+$C$4*SQRT($C$5)*_xlfn.NORM.S.INV(RAND()))</f>
        <v>172.83898798268197</v>
      </c>
      <c r="BZ97">
        <f ca="1">BY97*EXP(($C$6-0.5*$C$4^2)*$C$5+$C$4*SQRT($C$5)*_xlfn.NORM.S.INV(RAND()))</f>
        <v>177.68043617550808</v>
      </c>
      <c r="CA97">
        <f ca="1">BZ97*EXP(($C$6-0.5*$C$4^2)*$C$5+$C$4*SQRT($C$5)*_xlfn.NORM.S.INV(RAND()))</f>
        <v>177.83655158438683</v>
      </c>
      <c r="CB97">
        <f ca="1">CA97*EXP(($C$6-0.5*$C$4^2)*$C$5+$C$4*SQRT($C$5)*_xlfn.NORM.S.INV(RAND()))</f>
        <v>174.15854076314284</v>
      </c>
      <c r="CC97">
        <f ca="1">CB97*EXP(($C$6-0.5*$C$4^2)*$C$5+$C$4*SQRT($C$5)*_xlfn.NORM.S.INV(RAND()))</f>
        <v>171.78564333913479</v>
      </c>
      <c r="CD97">
        <f ca="1">CC97*EXP(($C$6-0.5*$C$4^2)*$C$5+$C$4*SQRT($C$5)*_xlfn.NORM.S.INV(RAND()))</f>
        <v>171.35490850025508</v>
      </c>
      <c r="CE97">
        <f ca="1">CD97*EXP(($C$6-0.5*$C$4^2)*$C$5+$C$4*SQRT($C$5)*_xlfn.NORM.S.INV(RAND()))</f>
        <v>179.46909870252503</v>
      </c>
      <c r="CF97">
        <f ca="1">CE97*EXP(($C$6-0.5*$C$4^2)*$C$5+$C$4*SQRT($C$5)*_xlfn.NORM.S.INV(RAND()))</f>
        <v>180.75553389325611</v>
      </c>
      <c r="CG97">
        <f ca="1">CF97*EXP(($C$6-0.5*$C$4^2)*$C$5+$C$4*SQRT($C$5)*_xlfn.NORM.S.INV(RAND()))</f>
        <v>179.97140719094435</v>
      </c>
      <c r="CH97">
        <f ca="1">CG97*EXP(($C$6-0.5*$C$4^2)*$C$5+$C$4*SQRT($C$5)*_xlfn.NORM.S.INV(RAND()))</f>
        <v>177.99206226372027</v>
      </c>
      <c r="CI97">
        <f ca="1">CH97*EXP(($C$6-0.5*$C$4^2)*$C$5+$C$4*SQRT($C$5)*_xlfn.NORM.S.INV(RAND()))</f>
        <v>174.57969868570507</v>
      </c>
      <c r="CJ97">
        <f ca="1">CI97*EXP(($C$6-0.5*$C$4^2)*$C$5+$C$4*SQRT($C$5)*_xlfn.NORM.S.INV(RAND()))</f>
        <v>175.05761323165402</v>
      </c>
      <c r="CK97">
        <f ca="1">CJ97*EXP(($C$6-0.5*$C$4^2)*$C$5+$C$4*SQRT($C$5)*_xlfn.NORM.S.INV(RAND()))</f>
        <v>178.29414161042916</v>
      </c>
      <c r="CL97">
        <f ca="1">CK97*EXP(($C$6-0.5*$C$4^2)*$C$5+$C$4*SQRT($C$5)*_xlfn.NORM.S.INV(RAND()))</f>
        <v>177.90147008849132</v>
      </c>
      <c r="CM97">
        <f ca="1">CL97*EXP(($C$6-0.5*$C$4^2)*$C$5+$C$4*SQRT($C$5)*_xlfn.NORM.S.INV(RAND()))</f>
        <v>175.04646095938878</v>
      </c>
      <c r="CN97">
        <f ca="1">CM97*EXP(($C$6-0.5*$C$4^2)*$C$5+$C$4*SQRT($C$5)*_xlfn.NORM.S.INV(RAND()))</f>
        <v>172.25370939167689</v>
      </c>
      <c r="CO97">
        <f ca="1">CN97*EXP(($C$6-0.5*$C$4^2)*$C$5+$C$4*SQRT($C$5)*_xlfn.NORM.S.INV(RAND()))</f>
        <v>175.12156621051332</v>
      </c>
      <c r="CP97">
        <f ca="1">CO97*EXP(($C$6-0.5*$C$4^2)*$C$5+$C$4*SQRT($C$5)*_xlfn.NORM.S.INV(RAND()))</f>
        <v>174.93648512900617</v>
      </c>
      <c r="CQ97">
        <f ca="1">CP97*EXP(($C$6-0.5*$C$4^2)*$C$5+$C$4*SQRT($C$5)*_xlfn.NORM.S.INV(RAND()))</f>
        <v>176.36081520301119</v>
      </c>
      <c r="CR97">
        <f ca="1">CQ97*EXP(($C$6-0.5*$C$4^2)*$C$5+$C$4*SQRT($C$5)*_xlfn.NORM.S.INV(RAND()))</f>
        <v>177.44056528461493</v>
      </c>
      <c r="CS97">
        <f ca="1">CR97*EXP(($C$6-0.5*$C$4^2)*$C$5+$C$4*SQRT($C$5)*_xlfn.NORM.S.INV(RAND()))</f>
        <v>172.70364174484283</v>
      </c>
      <c r="CT97">
        <f ca="1">CS97*EXP(($C$6-0.5*$C$4^2)*$C$5+$C$4*SQRT($C$5)*_xlfn.NORM.S.INV(RAND()))</f>
        <v>169.4873311032454</v>
      </c>
      <c r="CU97">
        <f ca="1">CT97*EXP(($C$6-0.5*$C$4^2)*$C$5+$C$4*SQRT($C$5)*_xlfn.NORM.S.INV(RAND()))</f>
        <v>174.42146616228615</v>
      </c>
      <c r="CV97">
        <f ca="1">CU97*EXP(($C$6-0.5*$C$4^2)*$C$5+$C$4*SQRT($C$5)*_xlfn.NORM.S.INV(RAND()))</f>
        <v>171.20297437188987</v>
      </c>
      <c r="CW97">
        <f ca="1">CV97*EXP(($C$6-0.5*$C$4^2)*$C$5+$C$4*SQRT($C$5)*_xlfn.NORM.S.INV(RAND()))</f>
        <v>170.31892813089081</v>
      </c>
      <c r="CX97">
        <f ca="1">CW97*EXP(($C$6-0.5*$C$4^2)*$C$5+$C$4*SQRT($C$5)*_xlfn.NORM.S.INV(RAND()))</f>
        <v>164.9941744645383</v>
      </c>
      <c r="CY97">
        <f ca="1">CX97*EXP(($C$6-0.5*$C$4^2)*$C$5+$C$4*SQRT($C$5)*_xlfn.NORM.S.INV(RAND()))</f>
        <v>165.11608755658654</v>
      </c>
      <c r="CZ97">
        <f ca="1">CY97*EXP(($C$6-0.5*$C$4^2)*$C$5+$C$4*SQRT($C$5)*_xlfn.NORM.S.INV(RAND()))</f>
        <v>166.35090243528285</v>
      </c>
      <c r="DA97">
        <f ca="1">CZ97*EXP(($C$6-0.5*$C$4^2)*$C$5+$C$4*SQRT($C$5)*_xlfn.NORM.S.INV(RAND()))</f>
        <v>166.60061308363899</v>
      </c>
      <c r="DB97">
        <f ca="1">DA97*EXP(($C$6-0.5*$C$4^2)*$C$5+$C$4*SQRT($C$5)*_xlfn.NORM.S.INV(RAND()))</f>
        <v>174.22692454120858</v>
      </c>
      <c r="DC97">
        <f ca="1">DB97*EXP(($C$6-0.5*$C$4^2)*$C$5+$C$4*SQRT($C$5)*_xlfn.NORM.S.INV(RAND()))</f>
        <v>179.80613844652135</v>
      </c>
      <c r="DD97">
        <f ca="1">DC97*EXP(($C$6-0.5*$C$4^2)*$C$5+$C$4*SQRT($C$5)*_xlfn.NORM.S.INV(RAND()))</f>
        <v>182.06311295456254</v>
      </c>
      <c r="DE97">
        <f ca="1">DD97*EXP(($C$6-0.5*$C$4^2)*$C$5+$C$4*SQRT($C$5)*_xlfn.NORM.S.INV(RAND()))</f>
        <v>176.71762902279966</v>
      </c>
      <c r="DF97">
        <f ca="1">DE97*EXP(($C$6-0.5*$C$4^2)*$C$5+$C$4*SQRT($C$5)*_xlfn.NORM.S.INV(RAND()))</f>
        <v>173.89230886064595</v>
      </c>
      <c r="DG97">
        <f ca="1">DF97*EXP(($C$6-0.5*$C$4^2)*$C$5+$C$4*SQRT($C$5)*_xlfn.NORM.S.INV(RAND()))</f>
        <v>173.02765375028187</v>
      </c>
      <c r="DH97">
        <f ca="1">DG97*EXP(($C$6-0.5*$C$4^2)*$C$5+$C$4*SQRT($C$5)*_xlfn.NORM.S.INV(RAND()))</f>
        <v>178.07169542869025</v>
      </c>
      <c r="DI97">
        <f ca="1">DH97*EXP(($C$6-0.5*$C$4^2)*$C$5+$C$4*SQRT($C$5)*_xlfn.NORM.S.INV(RAND()))</f>
        <v>180.46639068852744</v>
      </c>
      <c r="DJ97">
        <f ca="1">DI97*EXP(($C$6-0.5*$C$4^2)*$C$5+$C$4*SQRT($C$5)*_xlfn.NORM.S.INV(RAND()))</f>
        <v>180.03843153939522</v>
      </c>
      <c r="DK97">
        <f ca="1">DJ97*EXP(($C$6-0.5*$C$4^2)*$C$5+$C$4*SQRT($C$5)*_xlfn.NORM.S.INV(RAND()))</f>
        <v>178.87153510123184</v>
      </c>
      <c r="DL97">
        <f ca="1">DK97*EXP(($C$6-0.5*$C$4^2)*$C$5+$C$4*SQRT($C$5)*_xlfn.NORM.S.INV(RAND()))</f>
        <v>174.4628409474345</v>
      </c>
      <c r="DM97">
        <f ca="1">DL97*EXP(($C$6-0.5*$C$4^2)*$C$5+$C$4*SQRT($C$5)*_xlfn.NORM.S.INV(RAND()))</f>
        <v>176.79722676015902</v>
      </c>
      <c r="DN97">
        <f ca="1">DM97*EXP(($C$6-0.5*$C$4^2)*$C$5+$C$4*SQRT($C$5)*_xlfn.NORM.S.INV(RAND()))</f>
        <v>175.77411811241745</v>
      </c>
      <c r="DO97">
        <f ca="1">DN97*EXP(($C$6-0.5*$C$4^2)*$C$5+$C$4*SQRT($C$5)*_xlfn.NORM.S.INV(RAND()))</f>
        <v>174.7608991897489</v>
      </c>
      <c r="DP97">
        <f ca="1">DO97*EXP(($C$6-0.5*$C$4^2)*$C$5+$C$4*SQRT($C$5)*_xlfn.NORM.S.INV(RAND()))</f>
        <v>174.48624378039722</v>
      </c>
      <c r="DQ97">
        <f ca="1">DP97*EXP(($C$6-0.5*$C$4^2)*$C$5+$C$4*SQRT($C$5)*_xlfn.NORM.S.INV(RAND()))</f>
        <v>177.21654965913936</v>
      </c>
      <c r="DR97">
        <f ca="1">DQ97*EXP(($C$6-0.5*$C$4^2)*$C$5+$C$4*SQRT($C$5)*_xlfn.NORM.S.INV(RAND()))</f>
        <v>181.06668541293459</v>
      </c>
      <c r="DS97">
        <f ca="1">DR97*EXP(($C$6-0.5*$C$4^2)*$C$5+$C$4*SQRT($C$5)*_xlfn.NORM.S.INV(RAND()))</f>
        <v>182.73235170708622</v>
      </c>
      <c r="DT97">
        <f ca="1">DS97*EXP(($C$6-0.5*$C$4^2)*$C$5+$C$4*SQRT($C$5)*_xlfn.NORM.S.INV(RAND()))</f>
        <v>181.13038611236541</v>
      </c>
      <c r="DU97">
        <f ca="1">DT97*EXP(($C$6-0.5*$C$4^2)*$C$5+$C$4*SQRT($C$5)*_xlfn.NORM.S.INV(RAND()))</f>
        <v>176.80754236951191</v>
      </c>
      <c r="DV97">
        <f ca="1">DU97*EXP(($C$6-0.5*$C$4^2)*$C$5+$C$4*SQRT($C$5)*_xlfn.NORM.S.INV(RAND()))</f>
        <v>176.50624253797187</v>
      </c>
      <c r="DW97">
        <f ca="1">DV97*EXP(($C$6-0.5*$C$4^2)*$C$5+$C$4*SQRT($C$5)*_xlfn.NORM.S.INV(RAND()))</f>
        <v>173.63743525677998</v>
      </c>
      <c r="DX97">
        <f ca="1">DW97*EXP(($C$6-0.5*$C$4^2)*$C$5+$C$4*SQRT($C$5)*_xlfn.NORM.S.INV(RAND()))</f>
        <v>173.19289986958503</v>
      </c>
      <c r="DY97">
        <f ca="1">DX97*EXP(($C$6-0.5*$C$4^2)*$C$5+$C$4*SQRT($C$5)*_xlfn.NORM.S.INV(RAND()))</f>
        <v>176.01093281377317</v>
      </c>
      <c r="DZ97">
        <f ca="1">DY97*EXP(($C$6-0.5*$C$4^2)*$C$5+$C$4*SQRT($C$5)*_xlfn.NORM.S.INV(RAND()))</f>
        <v>174.65872117287759</v>
      </c>
      <c r="EA97">
        <f ca="1">DZ97*EXP(($C$6-0.5*$C$4^2)*$C$5+$C$4*SQRT($C$5)*_xlfn.NORM.S.INV(RAND()))</f>
        <v>171.42404397263127</v>
      </c>
      <c r="EB97">
        <f ca="1">EA97*EXP(($C$6-0.5*$C$4^2)*$C$5+$C$4*SQRT($C$5)*_xlfn.NORM.S.INV(RAND()))</f>
        <v>174.54232970087187</v>
      </c>
      <c r="EC97">
        <f ca="1">EB97*EXP(($C$6-0.5*$C$4^2)*$C$5+$C$4*SQRT($C$5)*_xlfn.NORM.S.INV(RAND()))</f>
        <v>175.17317607610931</v>
      </c>
      <c r="ED97">
        <f ca="1">EC97*EXP(($C$6-0.5*$C$4^2)*$C$5+$C$4*SQRT($C$5)*_xlfn.NORM.S.INV(RAND()))</f>
        <v>174.77022276386083</v>
      </c>
      <c r="EE97">
        <f ca="1">ED97*EXP(($C$6-0.5*$C$4^2)*$C$5+$C$4*SQRT($C$5)*_xlfn.NORM.S.INV(RAND()))</f>
        <v>177.17342043208515</v>
      </c>
      <c r="EF97">
        <f ca="1">EE97*EXP(($C$6-0.5*$C$4^2)*$C$5+$C$4*SQRT($C$5)*_xlfn.NORM.S.INV(RAND()))</f>
        <v>177.76050989982431</v>
      </c>
      <c r="EG97">
        <f ca="1">EF97*EXP(($C$6-0.5*$C$4^2)*$C$5+$C$4*SQRT($C$5)*_xlfn.NORM.S.INV(RAND()))</f>
        <v>185.69329813882919</v>
      </c>
      <c r="EH97">
        <f ca="1">EG97*EXP(($C$6-0.5*$C$4^2)*$C$5+$C$4*SQRT($C$5)*_xlfn.NORM.S.INV(RAND()))</f>
        <v>185.03030003781626</v>
      </c>
      <c r="EI97">
        <f ca="1">EH97*EXP(($C$6-0.5*$C$4^2)*$C$5+$C$4*SQRT($C$5)*_xlfn.NORM.S.INV(RAND()))</f>
        <v>181.68217462871533</v>
      </c>
      <c r="EJ97">
        <f ca="1">EI97*EXP(($C$6-0.5*$C$4^2)*$C$5+$C$4*SQRT($C$5)*_xlfn.NORM.S.INV(RAND()))</f>
        <v>178.38450046414405</v>
      </c>
      <c r="EK97">
        <f ca="1">EJ97*EXP(($C$6-0.5*$C$4^2)*$C$5+$C$4*SQRT($C$5)*_xlfn.NORM.S.INV(RAND()))</f>
        <v>179.17540964335618</v>
      </c>
      <c r="EL97">
        <f ca="1">EK97*EXP(($C$6-0.5*$C$4^2)*$C$5+$C$4*SQRT($C$5)*_xlfn.NORM.S.INV(RAND()))</f>
        <v>180.48237819199073</v>
      </c>
      <c r="EM97">
        <f ca="1">EL97*EXP(($C$6-0.5*$C$4^2)*$C$5+$C$4*SQRT($C$5)*_xlfn.NORM.S.INV(RAND()))</f>
        <v>183.12309978224494</v>
      </c>
      <c r="EN97">
        <f ca="1">EM97*EXP(($C$6-0.5*$C$4^2)*$C$5+$C$4*SQRT($C$5)*_xlfn.NORM.S.INV(RAND()))</f>
        <v>181.14578430530236</v>
      </c>
      <c r="EO97">
        <f ca="1">EN97*EXP(($C$6-0.5*$C$4^2)*$C$5+$C$4*SQRT($C$5)*_xlfn.NORM.S.INV(RAND()))</f>
        <v>187.09045589832689</v>
      </c>
      <c r="EP97">
        <f ca="1">EO97*EXP(($C$6-0.5*$C$4^2)*$C$5+$C$4*SQRT($C$5)*_xlfn.NORM.S.INV(RAND()))</f>
        <v>190.45983668397213</v>
      </c>
      <c r="EQ97">
        <f ca="1">EP97*EXP(($C$6-0.5*$C$4^2)*$C$5+$C$4*SQRT($C$5)*_xlfn.NORM.S.INV(RAND()))</f>
        <v>191.40742315452943</v>
      </c>
      <c r="ER97">
        <f ca="1">EQ97*EXP(($C$6-0.5*$C$4^2)*$C$5+$C$4*SQRT($C$5)*_xlfn.NORM.S.INV(RAND()))</f>
        <v>193.67436300503667</v>
      </c>
      <c r="ES97">
        <f ca="1">ER97*EXP(($C$6-0.5*$C$4^2)*$C$5+$C$4*SQRT($C$5)*_xlfn.NORM.S.INV(RAND()))</f>
        <v>197.84764537761609</v>
      </c>
      <c r="ET97">
        <f ca="1">ES97*EXP(($C$6-0.5*$C$4^2)*$C$5+$C$4*SQRT($C$5)*_xlfn.NORM.S.INV(RAND()))</f>
        <v>193.09075270894402</v>
      </c>
      <c r="EU97">
        <f ca="1">ET97*EXP(($C$6-0.5*$C$4^2)*$C$5+$C$4*SQRT($C$5)*_xlfn.NORM.S.INV(RAND()))</f>
        <v>192.47860768641146</v>
      </c>
      <c r="EV97">
        <f ca="1">EU97*EXP(($C$6-0.5*$C$4^2)*$C$5+$C$4*SQRT($C$5)*_xlfn.NORM.S.INV(RAND()))</f>
        <v>191.69727052178979</v>
      </c>
      <c r="EW97">
        <f ca="1">EV97*EXP(($C$6-0.5*$C$4^2)*$C$5+$C$4*SQRT($C$5)*_xlfn.NORM.S.INV(RAND()))</f>
        <v>188.02293263120276</v>
      </c>
      <c r="EX97">
        <f ca="1">EW97*EXP(($C$6-0.5*$C$4^2)*$C$5+$C$4*SQRT($C$5)*_xlfn.NORM.S.INV(RAND()))</f>
        <v>186.50286103008804</v>
      </c>
      <c r="EY97">
        <f ca="1">EX97*EXP(($C$6-0.5*$C$4^2)*$C$5+$C$4*SQRT($C$5)*_xlfn.NORM.S.INV(RAND()))</f>
        <v>184.84801623116826</v>
      </c>
      <c r="EZ97">
        <f ca="1">EY97*EXP(($C$6-0.5*$C$4^2)*$C$5+$C$4*SQRT($C$5)*_xlfn.NORM.S.INV(RAND()))</f>
        <v>186.3485068726213</v>
      </c>
      <c r="FA97">
        <f ca="1">EZ97*EXP(($C$6-0.5*$C$4^2)*$C$5+$C$4*SQRT($C$5)*_xlfn.NORM.S.INV(RAND()))</f>
        <v>183.01929809731416</v>
      </c>
      <c r="FB97">
        <f ca="1">FA97*EXP(($C$6-0.5*$C$4^2)*$C$5+$C$4*SQRT($C$5)*_xlfn.NORM.S.INV(RAND()))</f>
        <v>181.58035729494111</v>
      </c>
      <c r="FC97">
        <f ca="1">FB97*EXP(($C$6-0.5*$C$4^2)*$C$5+$C$4*SQRT($C$5)*_xlfn.NORM.S.INV(RAND()))</f>
        <v>179.10681962914774</v>
      </c>
      <c r="FD97">
        <f ca="1">FC97*EXP(($C$6-0.5*$C$4^2)*$C$5+$C$4*SQRT($C$5)*_xlfn.NORM.S.INV(RAND()))</f>
        <v>179.31555279309268</v>
      </c>
      <c r="FE97">
        <f ca="1">FD97*EXP(($C$6-0.5*$C$4^2)*$C$5+$C$4*SQRT($C$5)*_xlfn.NORM.S.INV(RAND()))</f>
        <v>181.58059096084079</v>
      </c>
      <c r="FF97">
        <f ca="1">FE97*EXP(($C$6-0.5*$C$4^2)*$C$5+$C$4*SQRT($C$5)*_xlfn.NORM.S.INV(RAND()))</f>
        <v>177.3198559165516</v>
      </c>
      <c r="FG97">
        <f ca="1">FF97*EXP(($C$6-0.5*$C$4^2)*$C$5+$C$4*SQRT($C$5)*_xlfn.NORM.S.INV(RAND()))</f>
        <v>176.18216758430893</v>
      </c>
      <c r="FH97">
        <f ca="1">FG97*EXP(($C$6-0.5*$C$4^2)*$C$5+$C$4*SQRT($C$5)*_xlfn.NORM.S.INV(RAND()))</f>
        <v>175.15558824482721</v>
      </c>
      <c r="FI97">
        <f ca="1">FH97*EXP(($C$6-0.5*$C$4^2)*$C$5+$C$4*SQRT($C$5)*_xlfn.NORM.S.INV(RAND()))</f>
        <v>180.13451584962303</v>
      </c>
      <c r="FJ97">
        <f ca="1">FI97*EXP(($C$6-0.5*$C$4^2)*$C$5+$C$4*SQRT($C$5)*_xlfn.NORM.S.INV(RAND()))</f>
        <v>180.10355121616649</v>
      </c>
      <c r="FK97">
        <f ca="1">FJ97*EXP(($C$6-0.5*$C$4^2)*$C$5+$C$4*SQRT($C$5)*_xlfn.NORM.S.INV(RAND()))</f>
        <v>181.65761143222917</v>
      </c>
      <c r="FL97">
        <f ca="1">FK97*EXP(($C$6-0.5*$C$4^2)*$C$5+$C$4*SQRT($C$5)*_xlfn.NORM.S.INV(RAND()))</f>
        <v>185.10518322621286</v>
      </c>
      <c r="FM97">
        <f ca="1">FL97*EXP(($C$6-0.5*$C$4^2)*$C$5+$C$4*SQRT($C$5)*_xlfn.NORM.S.INV(RAND()))</f>
        <v>188.31776011047381</v>
      </c>
      <c r="FN97">
        <f ca="1">FM97*EXP(($C$6-0.5*$C$4^2)*$C$5+$C$4*SQRT($C$5)*_xlfn.NORM.S.INV(RAND()))</f>
        <v>186.0005062333735</v>
      </c>
      <c r="FO97">
        <f ca="1">FN97*EXP(($C$6-0.5*$C$4^2)*$C$5+$C$4*SQRT($C$5)*_xlfn.NORM.S.INV(RAND()))</f>
        <v>184.12326780912812</v>
      </c>
      <c r="FP97">
        <f ca="1">FO97*EXP(($C$6-0.5*$C$4^2)*$C$5+$C$4*SQRT($C$5)*_xlfn.NORM.S.INV(RAND()))</f>
        <v>179.81551583692104</v>
      </c>
      <c r="FQ97">
        <f ca="1">FP97*EXP(($C$6-0.5*$C$4^2)*$C$5+$C$4*SQRT($C$5)*_xlfn.NORM.S.INV(RAND()))</f>
        <v>181.28935986389587</v>
      </c>
      <c r="FR97">
        <f ca="1">FQ97*EXP(($C$6-0.5*$C$4^2)*$C$5+$C$4*SQRT($C$5)*_xlfn.NORM.S.INV(RAND()))</f>
        <v>177.9559328387792</v>
      </c>
      <c r="FS97">
        <f ca="1">FR97*EXP(($C$6-0.5*$C$4^2)*$C$5+$C$4*SQRT($C$5)*_xlfn.NORM.S.INV(RAND()))</f>
        <v>182.06489886449117</v>
      </c>
      <c r="FT97">
        <f ca="1">FS97*EXP(($C$6-0.5*$C$4^2)*$C$5+$C$4*SQRT($C$5)*_xlfn.NORM.S.INV(RAND()))</f>
        <v>181.50706662621405</v>
      </c>
      <c r="FU97">
        <f ca="1">FT97*EXP(($C$6-0.5*$C$4^2)*$C$5+$C$4*SQRT($C$5)*_xlfn.NORM.S.INV(RAND()))</f>
        <v>180.39363232587854</v>
      </c>
      <c r="FV97">
        <f ca="1">FU97*EXP(($C$6-0.5*$C$4^2)*$C$5+$C$4*SQRT($C$5)*_xlfn.NORM.S.INV(RAND()))</f>
        <v>177.88171027914993</v>
      </c>
      <c r="FW97">
        <f ca="1">FV97*EXP(($C$6-0.5*$C$4^2)*$C$5+$C$4*SQRT($C$5)*_xlfn.NORM.S.INV(RAND()))</f>
        <v>176.32455213448648</v>
      </c>
      <c r="FX97">
        <f ca="1">FW97*EXP(($C$6-0.5*$C$4^2)*$C$5+$C$4*SQRT($C$5)*_xlfn.NORM.S.INV(RAND()))</f>
        <v>180.18955894428322</v>
      </c>
      <c r="FY97">
        <f ca="1">FX97*EXP(($C$6-0.5*$C$4^2)*$C$5+$C$4*SQRT($C$5)*_xlfn.NORM.S.INV(RAND()))</f>
        <v>182.32416333502934</v>
      </c>
      <c r="FZ97">
        <f ca="1">FY97*EXP(($C$6-0.5*$C$4^2)*$C$5+$C$4*SQRT($C$5)*_xlfn.NORM.S.INV(RAND()))</f>
        <v>186.0461513703101</v>
      </c>
      <c r="GA97">
        <f ca="1">FZ97*EXP(($C$6-0.5*$C$4^2)*$C$5+$C$4*SQRT($C$5)*_xlfn.NORM.S.INV(RAND()))</f>
        <v>186.78166412318919</v>
      </c>
      <c r="GB97">
        <f ca="1">GA97*EXP(($C$6-0.5*$C$4^2)*$C$5+$C$4*SQRT($C$5)*_xlfn.NORM.S.INV(RAND()))</f>
        <v>186.35332101479602</v>
      </c>
      <c r="GC97">
        <f ca="1">GB97*EXP(($C$6-0.5*$C$4^2)*$C$5+$C$4*SQRT($C$5)*_xlfn.NORM.S.INV(RAND()))</f>
        <v>192.62504146636985</v>
      </c>
      <c r="GD97">
        <f ca="1">GC97*EXP(($C$6-0.5*$C$4^2)*$C$5+$C$4*SQRT($C$5)*_xlfn.NORM.S.INV(RAND()))</f>
        <v>194.13395085639084</v>
      </c>
      <c r="GE97">
        <f ca="1">GD97*EXP(($C$6-0.5*$C$4^2)*$C$5+$C$4*SQRT($C$5)*_xlfn.NORM.S.INV(RAND()))</f>
        <v>201.33268073743287</v>
      </c>
      <c r="GF97">
        <f ca="1">GE97*EXP(($C$6-0.5*$C$4^2)*$C$5+$C$4*SQRT($C$5)*_xlfn.NORM.S.INV(RAND()))</f>
        <v>208.25535062462387</v>
      </c>
      <c r="GG97">
        <f ca="1">GF97*EXP(($C$6-0.5*$C$4^2)*$C$5+$C$4*SQRT($C$5)*_xlfn.NORM.S.INV(RAND()))</f>
        <v>204.15018426284223</v>
      </c>
      <c r="GH97">
        <f ca="1">GG97*EXP(($C$6-0.5*$C$4^2)*$C$5+$C$4*SQRT($C$5)*_xlfn.NORM.S.INV(RAND()))</f>
        <v>208.97932993907676</v>
      </c>
      <c r="GI97">
        <f ca="1">GH97*EXP(($C$6-0.5*$C$4^2)*$C$5+$C$4*SQRT($C$5)*_xlfn.NORM.S.INV(RAND()))</f>
        <v>208.83487709247251</v>
      </c>
      <c r="GJ97">
        <f ca="1">GI97*EXP(($C$6-0.5*$C$4^2)*$C$5+$C$4*SQRT($C$5)*_xlfn.NORM.S.INV(RAND()))</f>
        <v>211.10825755169486</v>
      </c>
      <c r="GK97">
        <f ca="1">GJ97*EXP(($C$6-0.5*$C$4^2)*$C$5+$C$4*SQRT($C$5)*_xlfn.NORM.S.INV(RAND()))</f>
        <v>211.29738431089697</v>
      </c>
      <c r="GL97">
        <f ca="1">GK97*EXP(($C$6-0.5*$C$4^2)*$C$5+$C$4*SQRT($C$5)*_xlfn.NORM.S.INV(RAND()))</f>
        <v>203.96893687522828</v>
      </c>
      <c r="GM97">
        <f ca="1">GL97*EXP(($C$6-0.5*$C$4^2)*$C$5+$C$4*SQRT($C$5)*_xlfn.NORM.S.INV(RAND()))</f>
        <v>205.78801671748707</v>
      </c>
      <c r="GN97">
        <f ca="1">GM97*EXP(($C$6-0.5*$C$4^2)*$C$5+$C$4*SQRT($C$5)*_xlfn.NORM.S.INV(RAND()))</f>
        <v>207.01561285804078</v>
      </c>
      <c r="GO97">
        <f ca="1">GN97*EXP(($C$6-0.5*$C$4^2)*$C$5+$C$4*SQRT($C$5)*_xlfn.NORM.S.INV(RAND()))</f>
        <v>205.04505701630055</v>
      </c>
      <c r="GP97">
        <f ca="1">GO97*EXP(($C$6-0.5*$C$4^2)*$C$5+$C$4*SQRT($C$5)*_xlfn.NORM.S.INV(RAND()))</f>
        <v>208.19507760471231</v>
      </c>
      <c r="GQ97">
        <f ca="1">GP97*EXP(($C$6-0.5*$C$4^2)*$C$5+$C$4*SQRT($C$5)*_xlfn.NORM.S.INV(RAND()))</f>
        <v>205.79531613841272</v>
      </c>
      <c r="GR97">
        <f ca="1">GQ97*EXP(($C$6-0.5*$C$4^2)*$C$5+$C$4*SQRT($C$5)*_xlfn.NORM.S.INV(RAND()))</f>
        <v>212.7298853127721</v>
      </c>
      <c r="GS97">
        <f ca="1">GR97*EXP(($C$6-0.5*$C$4^2)*$C$5+$C$4*SQRT($C$5)*_xlfn.NORM.S.INV(RAND()))</f>
        <v>210.76469316473171</v>
      </c>
      <c r="GT97">
        <f ca="1">GS97*EXP(($C$6-0.5*$C$4^2)*$C$5+$C$4*SQRT($C$5)*_xlfn.NORM.S.INV(RAND()))</f>
        <v>215.03753078859378</v>
      </c>
      <c r="GU97">
        <f ca="1">GT97*EXP(($C$6-0.5*$C$4^2)*$C$5+$C$4*SQRT($C$5)*_xlfn.NORM.S.INV(RAND()))</f>
        <v>214.21354667048925</v>
      </c>
      <c r="GV97">
        <f ca="1">GU97*EXP(($C$6-0.5*$C$4^2)*$C$5+$C$4*SQRT($C$5)*_xlfn.NORM.S.INV(RAND()))</f>
        <v>220.28230826861579</v>
      </c>
      <c r="GW97">
        <f ca="1">GV97*EXP(($C$6-0.5*$C$4^2)*$C$5+$C$4*SQRT($C$5)*_xlfn.NORM.S.INV(RAND()))</f>
        <v>221.62851161411427</v>
      </c>
      <c r="GX97">
        <f ca="1">GW97*EXP(($C$6-0.5*$C$4^2)*$C$5+$C$4*SQRT($C$5)*_xlfn.NORM.S.INV(RAND()))</f>
        <v>226.51782825562049</v>
      </c>
      <c r="GY97" s="26">
        <f t="shared" ca="1" si="2"/>
        <v>0</v>
      </c>
      <c r="GZ97">
        <f ca="1">GY97*EXP(-$C$6*$C$7)</f>
        <v>0</v>
      </c>
      <c r="HA97" s="26">
        <f t="shared" ca="1" si="3"/>
        <v>66.517828255620486</v>
      </c>
      <c r="HB97" s="26">
        <f ca="1">HA97*EXP(-$C$6*$C$7)</f>
        <v>66.30383797850439</v>
      </c>
    </row>
    <row r="98" spans="6:210" x14ac:dyDescent="0.35">
      <c r="F98" s="26">
        <f>F97</f>
        <v>156.69999999999999</v>
      </c>
      <c r="G98">
        <f ca="1">F98*EXP(($C$6-0.5*$C$4^2)*$C$5+$C$4*SQRT($C$5)*_xlfn.NORM.S.INV(RAND()))</f>
        <v>161.11909477269003</v>
      </c>
      <c r="H98">
        <f ca="1">G98*EXP(($C$6-0.5*$C$4^2)*$C$5+$C$4*SQRT($C$5)*_xlfn.NORM.S.INV(RAND()))</f>
        <v>161.38050233740464</v>
      </c>
      <c r="I98">
        <f ca="1">H98*EXP(($C$6-0.5*$C$4^2)*$C$5+$C$4*SQRT($C$5)*_xlfn.NORM.S.INV(RAND()))</f>
        <v>165.80334772987553</v>
      </c>
      <c r="J98">
        <f ca="1">I98*EXP(($C$6-0.5*$C$4^2)*$C$5+$C$4*SQRT($C$5)*_xlfn.NORM.S.INV(RAND()))</f>
        <v>167.47254802660751</v>
      </c>
      <c r="K98">
        <f ca="1">J98*EXP(($C$6-0.5*$C$4^2)*$C$5+$C$4*SQRT($C$5)*_xlfn.NORM.S.INV(RAND()))</f>
        <v>161.4822784500081</v>
      </c>
      <c r="L98">
        <f ca="1">K98*EXP(($C$6-0.5*$C$4^2)*$C$5+$C$4*SQRT($C$5)*_xlfn.NORM.S.INV(RAND()))</f>
        <v>157.2272027846731</v>
      </c>
      <c r="M98">
        <f ca="1">L98*EXP(($C$6-0.5*$C$4^2)*$C$5+$C$4*SQRT($C$5)*_xlfn.NORM.S.INV(RAND()))</f>
        <v>156.47797814063759</v>
      </c>
      <c r="N98">
        <f ca="1">M98*EXP(($C$6-0.5*$C$4^2)*$C$5+$C$4*SQRT($C$5)*_xlfn.NORM.S.INV(RAND()))</f>
        <v>152.62561790872152</v>
      </c>
      <c r="O98">
        <f ca="1">N98*EXP(($C$6-0.5*$C$4^2)*$C$5+$C$4*SQRT($C$5)*_xlfn.NORM.S.INV(RAND()))</f>
        <v>147.54735615101373</v>
      </c>
      <c r="P98">
        <f ca="1">O98*EXP(($C$6-0.5*$C$4^2)*$C$5+$C$4*SQRT($C$5)*_xlfn.NORM.S.INV(RAND()))</f>
        <v>145.85061505927408</v>
      </c>
      <c r="Q98">
        <f ca="1">P98*EXP(($C$6-0.5*$C$4^2)*$C$5+$C$4*SQRT($C$5)*_xlfn.NORM.S.INV(RAND()))</f>
        <v>146.32536290685564</v>
      </c>
      <c r="R98">
        <f ca="1">Q98*EXP(($C$6-0.5*$C$4^2)*$C$5+$C$4*SQRT($C$5)*_xlfn.NORM.S.INV(RAND()))</f>
        <v>149.0917091382062</v>
      </c>
      <c r="S98">
        <f ca="1">R98*EXP(($C$6-0.5*$C$4^2)*$C$5+$C$4*SQRT($C$5)*_xlfn.NORM.S.INV(RAND()))</f>
        <v>151.16714765841709</v>
      </c>
      <c r="T98">
        <f ca="1">S98*EXP(($C$6-0.5*$C$4^2)*$C$5+$C$4*SQRT($C$5)*_xlfn.NORM.S.INV(RAND()))</f>
        <v>151.01544119955295</v>
      </c>
      <c r="U98">
        <f ca="1">T98*EXP(($C$6-0.5*$C$4^2)*$C$5+$C$4*SQRT($C$5)*_xlfn.NORM.S.INV(RAND()))</f>
        <v>143.94211919300352</v>
      </c>
      <c r="V98">
        <f ca="1">U98*EXP(($C$6-0.5*$C$4^2)*$C$5+$C$4*SQRT($C$5)*_xlfn.NORM.S.INV(RAND()))</f>
        <v>140.33270159020151</v>
      </c>
      <c r="W98">
        <f ca="1">V98*EXP(($C$6-0.5*$C$4^2)*$C$5+$C$4*SQRT($C$5)*_xlfn.NORM.S.INV(RAND()))</f>
        <v>141.16922242538553</v>
      </c>
      <c r="X98">
        <f ca="1">W98*EXP(($C$6-0.5*$C$4^2)*$C$5+$C$4*SQRT($C$5)*_xlfn.NORM.S.INV(RAND()))</f>
        <v>139.89543215476479</v>
      </c>
      <c r="Y98">
        <f ca="1">X98*EXP(($C$6-0.5*$C$4^2)*$C$5+$C$4*SQRT($C$5)*_xlfn.NORM.S.INV(RAND()))</f>
        <v>144.04345362296323</v>
      </c>
      <c r="Z98">
        <f ca="1">Y98*EXP(($C$6-0.5*$C$4^2)*$C$5+$C$4*SQRT($C$5)*_xlfn.NORM.S.INV(RAND()))</f>
        <v>138.16520350400452</v>
      </c>
      <c r="AA98">
        <f ca="1">Z98*EXP(($C$6-0.5*$C$4^2)*$C$5+$C$4*SQRT($C$5)*_xlfn.NORM.S.INV(RAND()))</f>
        <v>137.00822513360077</v>
      </c>
      <c r="AB98">
        <f ca="1">AA98*EXP(($C$6-0.5*$C$4^2)*$C$5+$C$4*SQRT($C$5)*_xlfn.NORM.S.INV(RAND()))</f>
        <v>138.99559136035677</v>
      </c>
      <c r="AC98">
        <f ca="1">AB98*EXP(($C$6-0.5*$C$4^2)*$C$5+$C$4*SQRT($C$5)*_xlfn.NORM.S.INV(RAND()))</f>
        <v>139.52804511023047</v>
      </c>
      <c r="AD98">
        <f ca="1">AC98*EXP(($C$6-0.5*$C$4^2)*$C$5+$C$4*SQRT($C$5)*_xlfn.NORM.S.INV(RAND()))</f>
        <v>140.76370763565856</v>
      </c>
      <c r="AE98">
        <f ca="1">AD98*EXP(($C$6-0.5*$C$4^2)*$C$5+$C$4*SQRT($C$5)*_xlfn.NORM.S.INV(RAND()))</f>
        <v>138.72588794673001</v>
      </c>
      <c r="AF98">
        <f ca="1">AE98*EXP(($C$6-0.5*$C$4^2)*$C$5+$C$4*SQRT($C$5)*_xlfn.NORM.S.INV(RAND()))</f>
        <v>137.06714242295942</v>
      </c>
      <c r="AG98">
        <f ca="1">AF98*EXP(($C$6-0.5*$C$4^2)*$C$5+$C$4*SQRT($C$5)*_xlfn.NORM.S.INV(RAND()))</f>
        <v>136.86226800163132</v>
      </c>
      <c r="AH98">
        <f ca="1">AG98*EXP(($C$6-0.5*$C$4^2)*$C$5+$C$4*SQRT($C$5)*_xlfn.NORM.S.INV(RAND()))</f>
        <v>135.38840054634389</v>
      </c>
      <c r="AI98">
        <f ca="1">AH98*EXP(($C$6-0.5*$C$4^2)*$C$5+$C$4*SQRT($C$5)*_xlfn.NORM.S.INV(RAND()))</f>
        <v>134.35488448628524</v>
      </c>
      <c r="AJ98">
        <f ca="1">AI98*EXP(($C$6-0.5*$C$4^2)*$C$5+$C$4*SQRT($C$5)*_xlfn.NORM.S.INV(RAND()))</f>
        <v>132.73514658082863</v>
      </c>
      <c r="AK98">
        <f ca="1">AJ98*EXP(($C$6-0.5*$C$4^2)*$C$5+$C$4*SQRT($C$5)*_xlfn.NORM.S.INV(RAND()))</f>
        <v>130.01029616481242</v>
      </c>
      <c r="AL98">
        <f ca="1">AK98*EXP(($C$6-0.5*$C$4^2)*$C$5+$C$4*SQRT($C$5)*_xlfn.NORM.S.INV(RAND()))</f>
        <v>129.11770953470338</v>
      </c>
      <c r="AM98">
        <f ca="1">AL98*EXP(($C$6-0.5*$C$4^2)*$C$5+$C$4*SQRT($C$5)*_xlfn.NORM.S.INV(RAND()))</f>
        <v>130.4280559756605</v>
      </c>
      <c r="AN98">
        <f ca="1">AM98*EXP(($C$6-0.5*$C$4^2)*$C$5+$C$4*SQRT($C$5)*_xlfn.NORM.S.INV(RAND()))</f>
        <v>132.38246463238835</v>
      </c>
      <c r="AO98">
        <f ca="1">AN98*EXP(($C$6-0.5*$C$4^2)*$C$5+$C$4*SQRT($C$5)*_xlfn.NORM.S.INV(RAND()))</f>
        <v>134.79719793013956</v>
      </c>
      <c r="AP98">
        <f ca="1">AO98*EXP(($C$6-0.5*$C$4^2)*$C$5+$C$4*SQRT($C$5)*_xlfn.NORM.S.INV(RAND()))</f>
        <v>133.94576446744105</v>
      </c>
      <c r="AQ98">
        <f ca="1">AP98*EXP(($C$6-0.5*$C$4^2)*$C$5+$C$4*SQRT($C$5)*_xlfn.NORM.S.INV(RAND()))</f>
        <v>133.67852665908714</v>
      </c>
      <c r="AR98">
        <f ca="1">AQ98*EXP(($C$6-0.5*$C$4^2)*$C$5+$C$4*SQRT($C$5)*_xlfn.NORM.S.INV(RAND()))</f>
        <v>135.12742500833184</v>
      </c>
      <c r="AS98">
        <f ca="1">AR98*EXP(($C$6-0.5*$C$4^2)*$C$5+$C$4*SQRT($C$5)*_xlfn.NORM.S.INV(RAND()))</f>
        <v>136.37998236536001</v>
      </c>
      <c r="AT98">
        <f ca="1">AS98*EXP(($C$6-0.5*$C$4^2)*$C$5+$C$4*SQRT($C$5)*_xlfn.NORM.S.INV(RAND()))</f>
        <v>139.98263852175651</v>
      </c>
      <c r="AU98">
        <f ca="1">AT98*EXP(($C$6-0.5*$C$4^2)*$C$5+$C$4*SQRT($C$5)*_xlfn.NORM.S.INV(RAND()))</f>
        <v>140.54955056805213</v>
      </c>
      <c r="AV98">
        <f ca="1">AU98*EXP(($C$6-0.5*$C$4^2)*$C$5+$C$4*SQRT($C$5)*_xlfn.NORM.S.INV(RAND()))</f>
        <v>142.44222829012548</v>
      </c>
      <c r="AW98">
        <f ca="1">AV98*EXP(($C$6-0.5*$C$4^2)*$C$5+$C$4*SQRT($C$5)*_xlfn.NORM.S.INV(RAND()))</f>
        <v>141.51152169411543</v>
      </c>
      <c r="AX98">
        <f ca="1">AW98*EXP(($C$6-0.5*$C$4^2)*$C$5+$C$4*SQRT($C$5)*_xlfn.NORM.S.INV(RAND()))</f>
        <v>145.88959316974459</v>
      </c>
      <c r="AY98">
        <f ca="1">AX98*EXP(($C$6-0.5*$C$4^2)*$C$5+$C$4*SQRT($C$5)*_xlfn.NORM.S.INV(RAND()))</f>
        <v>143.86355955686523</v>
      </c>
      <c r="AZ98">
        <f ca="1">AY98*EXP(($C$6-0.5*$C$4^2)*$C$5+$C$4*SQRT($C$5)*_xlfn.NORM.S.INV(RAND()))</f>
        <v>144.10732033233819</v>
      </c>
      <c r="BA98">
        <f ca="1">AZ98*EXP(($C$6-0.5*$C$4^2)*$C$5+$C$4*SQRT($C$5)*_xlfn.NORM.S.INV(RAND()))</f>
        <v>147.67400692375489</v>
      </c>
      <c r="BB98">
        <f ca="1">BA98*EXP(($C$6-0.5*$C$4^2)*$C$5+$C$4*SQRT($C$5)*_xlfn.NORM.S.INV(RAND()))</f>
        <v>152.91986552156982</v>
      </c>
      <c r="BC98">
        <f ca="1">BB98*EXP(($C$6-0.5*$C$4^2)*$C$5+$C$4*SQRT($C$5)*_xlfn.NORM.S.INV(RAND()))</f>
        <v>153.54322569498794</v>
      </c>
      <c r="BD98">
        <f ca="1">BC98*EXP(($C$6-0.5*$C$4^2)*$C$5+$C$4*SQRT($C$5)*_xlfn.NORM.S.INV(RAND()))</f>
        <v>149.15221667040461</v>
      </c>
      <c r="BE98">
        <f ca="1">BD98*EXP(($C$6-0.5*$C$4^2)*$C$5+$C$4*SQRT($C$5)*_xlfn.NORM.S.INV(RAND()))</f>
        <v>145.7328017899577</v>
      </c>
      <c r="BF98">
        <f ca="1">BE98*EXP(($C$6-0.5*$C$4^2)*$C$5+$C$4*SQRT($C$5)*_xlfn.NORM.S.INV(RAND()))</f>
        <v>146.53000795232956</v>
      </c>
      <c r="BG98">
        <f ca="1">BF98*EXP(($C$6-0.5*$C$4^2)*$C$5+$C$4*SQRT($C$5)*_xlfn.NORM.S.INV(RAND()))</f>
        <v>151.97186060153393</v>
      </c>
      <c r="BH98">
        <f ca="1">BG98*EXP(($C$6-0.5*$C$4^2)*$C$5+$C$4*SQRT($C$5)*_xlfn.NORM.S.INV(RAND()))</f>
        <v>151.67325153176756</v>
      </c>
      <c r="BI98">
        <f ca="1">BH98*EXP(($C$6-0.5*$C$4^2)*$C$5+$C$4*SQRT($C$5)*_xlfn.NORM.S.INV(RAND()))</f>
        <v>148.41815031173616</v>
      </c>
      <c r="BJ98">
        <f ca="1">BI98*EXP(($C$6-0.5*$C$4^2)*$C$5+$C$4*SQRT($C$5)*_xlfn.NORM.S.INV(RAND()))</f>
        <v>146.0067646920777</v>
      </c>
      <c r="BK98">
        <f ca="1">BJ98*EXP(($C$6-0.5*$C$4^2)*$C$5+$C$4*SQRT($C$5)*_xlfn.NORM.S.INV(RAND()))</f>
        <v>148.25850277444883</v>
      </c>
      <c r="BL98">
        <f ca="1">BK98*EXP(($C$6-0.5*$C$4^2)*$C$5+$C$4*SQRT($C$5)*_xlfn.NORM.S.INV(RAND()))</f>
        <v>146.65697249775732</v>
      </c>
      <c r="BM98">
        <f ca="1">BL98*EXP(($C$6-0.5*$C$4^2)*$C$5+$C$4*SQRT($C$5)*_xlfn.NORM.S.INV(RAND()))</f>
        <v>145.99865113924938</v>
      </c>
      <c r="BN98">
        <f ca="1">BM98*EXP(($C$6-0.5*$C$4^2)*$C$5+$C$4*SQRT($C$5)*_xlfn.NORM.S.INV(RAND()))</f>
        <v>143.77247650850495</v>
      </c>
      <c r="BO98">
        <f ca="1">BN98*EXP(($C$6-0.5*$C$4^2)*$C$5+$C$4*SQRT($C$5)*_xlfn.NORM.S.INV(RAND()))</f>
        <v>141.13525972259069</v>
      </c>
      <c r="BP98">
        <f ca="1">BO98*EXP(($C$6-0.5*$C$4^2)*$C$5+$C$4*SQRT($C$5)*_xlfn.NORM.S.INV(RAND()))</f>
        <v>138.34426972515817</v>
      </c>
      <c r="BQ98">
        <f ca="1">BP98*EXP(($C$6-0.5*$C$4^2)*$C$5+$C$4*SQRT($C$5)*_xlfn.NORM.S.INV(RAND()))</f>
        <v>134.73667737452345</v>
      </c>
      <c r="BR98">
        <f ca="1">BQ98*EXP(($C$6-0.5*$C$4^2)*$C$5+$C$4*SQRT($C$5)*_xlfn.NORM.S.INV(RAND()))</f>
        <v>138.20801171918964</v>
      </c>
      <c r="BS98">
        <f ca="1">BR98*EXP(($C$6-0.5*$C$4^2)*$C$5+$C$4*SQRT($C$5)*_xlfn.NORM.S.INV(RAND()))</f>
        <v>135.15931834512804</v>
      </c>
      <c r="BT98">
        <f ca="1">BS98*EXP(($C$6-0.5*$C$4^2)*$C$5+$C$4*SQRT($C$5)*_xlfn.NORM.S.INV(RAND()))</f>
        <v>136.06084604065694</v>
      </c>
      <c r="BU98">
        <f ca="1">BT98*EXP(($C$6-0.5*$C$4^2)*$C$5+$C$4*SQRT($C$5)*_xlfn.NORM.S.INV(RAND()))</f>
        <v>135.46672013150265</v>
      </c>
      <c r="BV98">
        <f ca="1">BU98*EXP(($C$6-0.5*$C$4^2)*$C$5+$C$4*SQRT($C$5)*_xlfn.NORM.S.INV(RAND()))</f>
        <v>135.63893342686902</v>
      </c>
      <c r="BW98">
        <f ca="1">BV98*EXP(($C$6-0.5*$C$4^2)*$C$5+$C$4*SQRT($C$5)*_xlfn.NORM.S.INV(RAND()))</f>
        <v>137.04782751551733</v>
      </c>
      <c r="BX98">
        <f ca="1">BW98*EXP(($C$6-0.5*$C$4^2)*$C$5+$C$4*SQRT($C$5)*_xlfn.NORM.S.INV(RAND()))</f>
        <v>139.93337486783219</v>
      </c>
      <c r="BY98">
        <f ca="1">BX98*EXP(($C$6-0.5*$C$4^2)*$C$5+$C$4*SQRT($C$5)*_xlfn.NORM.S.INV(RAND()))</f>
        <v>136.68470713765313</v>
      </c>
      <c r="BZ98">
        <f ca="1">BY98*EXP(($C$6-0.5*$C$4^2)*$C$5+$C$4*SQRT($C$5)*_xlfn.NORM.S.INV(RAND()))</f>
        <v>137.29157262445725</v>
      </c>
      <c r="CA98">
        <f ca="1">BZ98*EXP(($C$6-0.5*$C$4^2)*$C$5+$C$4*SQRT($C$5)*_xlfn.NORM.S.INV(RAND()))</f>
        <v>134.46459350777604</v>
      </c>
      <c r="CB98">
        <f ca="1">CA98*EXP(($C$6-0.5*$C$4^2)*$C$5+$C$4*SQRT($C$5)*_xlfn.NORM.S.INV(RAND()))</f>
        <v>132.49856551339028</v>
      </c>
      <c r="CC98">
        <f ca="1">CB98*EXP(($C$6-0.5*$C$4^2)*$C$5+$C$4*SQRT($C$5)*_xlfn.NORM.S.INV(RAND()))</f>
        <v>134.95556828554828</v>
      </c>
      <c r="CD98">
        <f ca="1">CC98*EXP(($C$6-0.5*$C$4^2)*$C$5+$C$4*SQRT($C$5)*_xlfn.NORM.S.INV(RAND()))</f>
        <v>137.70063996156622</v>
      </c>
      <c r="CE98">
        <f ca="1">CD98*EXP(($C$6-0.5*$C$4^2)*$C$5+$C$4*SQRT($C$5)*_xlfn.NORM.S.INV(RAND()))</f>
        <v>135.52412142137345</v>
      </c>
      <c r="CF98">
        <f ca="1">CE98*EXP(($C$6-0.5*$C$4^2)*$C$5+$C$4*SQRT($C$5)*_xlfn.NORM.S.INV(RAND()))</f>
        <v>137.33811694238653</v>
      </c>
      <c r="CG98">
        <f ca="1">CF98*EXP(($C$6-0.5*$C$4^2)*$C$5+$C$4*SQRT($C$5)*_xlfn.NORM.S.INV(RAND()))</f>
        <v>139.93792815243779</v>
      </c>
      <c r="CH98">
        <f ca="1">CG98*EXP(($C$6-0.5*$C$4^2)*$C$5+$C$4*SQRT($C$5)*_xlfn.NORM.S.INV(RAND()))</f>
        <v>139.14504651620658</v>
      </c>
      <c r="CI98">
        <f ca="1">CH98*EXP(($C$6-0.5*$C$4^2)*$C$5+$C$4*SQRT($C$5)*_xlfn.NORM.S.INV(RAND()))</f>
        <v>139.03461855601159</v>
      </c>
      <c r="CJ98">
        <f ca="1">CI98*EXP(($C$6-0.5*$C$4^2)*$C$5+$C$4*SQRT($C$5)*_xlfn.NORM.S.INV(RAND()))</f>
        <v>138.54311180704016</v>
      </c>
      <c r="CK98">
        <f ca="1">CJ98*EXP(($C$6-0.5*$C$4^2)*$C$5+$C$4*SQRT($C$5)*_xlfn.NORM.S.INV(RAND()))</f>
        <v>139.0961296144894</v>
      </c>
      <c r="CL98">
        <f ca="1">CK98*EXP(($C$6-0.5*$C$4^2)*$C$5+$C$4*SQRT($C$5)*_xlfn.NORM.S.INV(RAND()))</f>
        <v>136.33831870374632</v>
      </c>
      <c r="CM98">
        <f ca="1">CL98*EXP(($C$6-0.5*$C$4^2)*$C$5+$C$4*SQRT($C$5)*_xlfn.NORM.S.INV(RAND()))</f>
        <v>140.43751560821335</v>
      </c>
      <c r="CN98">
        <f ca="1">CM98*EXP(($C$6-0.5*$C$4^2)*$C$5+$C$4*SQRT($C$5)*_xlfn.NORM.S.INV(RAND()))</f>
        <v>142.71053043281702</v>
      </c>
      <c r="CO98">
        <f ca="1">CN98*EXP(($C$6-0.5*$C$4^2)*$C$5+$C$4*SQRT($C$5)*_xlfn.NORM.S.INV(RAND()))</f>
        <v>140.57354649146316</v>
      </c>
      <c r="CP98">
        <f ca="1">CO98*EXP(($C$6-0.5*$C$4^2)*$C$5+$C$4*SQRT($C$5)*_xlfn.NORM.S.INV(RAND()))</f>
        <v>141.48751954730795</v>
      </c>
      <c r="CQ98">
        <f ca="1">CP98*EXP(($C$6-0.5*$C$4^2)*$C$5+$C$4*SQRT($C$5)*_xlfn.NORM.S.INV(RAND()))</f>
        <v>143.78311043378886</v>
      </c>
      <c r="CR98">
        <f ca="1">CQ98*EXP(($C$6-0.5*$C$4^2)*$C$5+$C$4*SQRT($C$5)*_xlfn.NORM.S.INV(RAND()))</f>
        <v>142.10349481020029</v>
      </c>
      <c r="CS98">
        <f ca="1">CR98*EXP(($C$6-0.5*$C$4^2)*$C$5+$C$4*SQRT($C$5)*_xlfn.NORM.S.INV(RAND()))</f>
        <v>140.04162289698917</v>
      </c>
      <c r="CT98">
        <f ca="1">CS98*EXP(($C$6-0.5*$C$4^2)*$C$5+$C$4*SQRT($C$5)*_xlfn.NORM.S.INV(RAND()))</f>
        <v>138.93203272726677</v>
      </c>
      <c r="CU98">
        <f ca="1">CT98*EXP(($C$6-0.5*$C$4^2)*$C$5+$C$4*SQRT($C$5)*_xlfn.NORM.S.INV(RAND()))</f>
        <v>137.80846695968307</v>
      </c>
      <c r="CV98">
        <f ca="1">CU98*EXP(($C$6-0.5*$C$4^2)*$C$5+$C$4*SQRT($C$5)*_xlfn.NORM.S.INV(RAND()))</f>
        <v>134.98643397621723</v>
      </c>
      <c r="CW98">
        <f ca="1">CV98*EXP(($C$6-0.5*$C$4^2)*$C$5+$C$4*SQRT($C$5)*_xlfn.NORM.S.INV(RAND()))</f>
        <v>131.85572740869014</v>
      </c>
      <c r="CX98">
        <f ca="1">CW98*EXP(($C$6-0.5*$C$4^2)*$C$5+$C$4*SQRT($C$5)*_xlfn.NORM.S.INV(RAND()))</f>
        <v>134.51959442974766</v>
      </c>
      <c r="CY98">
        <f ca="1">CX98*EXP(($C$6-0.5*$C$4^2)*$C$5+$C$4*SQRT($C$5)*_xlfn.NORM.S.INV(RAND()))</f>
        <v>131.87799970751985</v>
      </c>
      <c r="CZ98">
        <f ca="1">CY98*EXP(($C$6-0.5*$C$4^2)*$C$5+$C$4*SQRT($C$5)*_xlfn.NORM.S.INV(RAND()))</f>
        <v>128.79659770465136</v>
      </c>
      <c r="DA98">
        <f ca="1">CZ98*EXP(($C$6-0.5*$C$4^2)*$C$5+$C$4*SQRT($C$5)*_xlfn.NORM.S.INV(RAND()))</f>
        <v>131.30483133041866</v>
      </c>
      <c r="DB98">
        <f ca="1">DA98*EXP(($C$6-0.5*$C$4^2)*$C$5+$C$4*SQRT($C$5)*_xlfn.NORM.S.INV(RAND()))</f>
        <v>131.89182645539444</v>
      </c>
      <c r="DC98">
        <f ca="1">DB98*EXP(($C$6-0.5*$C$4^2)*$C$5+$C$4*SQRT($C$5)*_xlfn.NORM.S.INV(RAND()))</f>
        <v>130.55108630862347</v>
      </c>
      <c r="DD98">
        <f ca="1">DC98*EXP(($C$6-0.5*$C$4^2)*$C$5+$C$4*SQRT($C$5)*_xlfn.NORM.S.INV(RAND()))</f>
        <v>132.5283804015711</v>
      </c>
      <c r="DE98">
        <f ca="1">DD98*EXP(($C$6-0.5*$C$4^2)*$C$5+$C$4*SQRT($C$5)*_xlfn.NORM.S.INV(RAND()))</f>
        <v>130.58882953386842</v>
      </c>
      <c r="DF98">
        <f ca="1">DE98*EXP(($C$6-0.5*$C$4^2)*$C$5+$C$4*SQRT($C$5)*_xlfn.NORM.S.INV(RAND()))</f>
        <v>130.38639513787868</v>
      </c>
      <c r="DG98">
        <f ca="1">DF98*EXP(($C$6-0.5*$C$4^2)*$C$5+$C$4*SQRT($C$5)*_xlfn.NORM.S.INV(RAND()))</f>
        <v>130.4635646422914</v>
      </c>
      <c r="DH98">
        <f ca="1">DG98*EXP(($C$6-0.5*$C$4^2)*$C$5+$C$4*SQRT($C$5)*_xlfn.NORM.S.INV(RAND()))</f>
        <v>128.4025736375558</v>
      </c>
      <c r="DI98">
        <f ca="1">DH98*EXP(($C$6-0.5*$C$4^2)*$C$5+$C$4*SQRT($C$5)*_xlfn.NORM.S.INV(RAND()))</f>
        <v>127.85522426527849</v>
      </c>
      <c r="DJ98">
        <f ca="1">DI98*EXP(($C$6-0.5*$C$4^2)*$C$5+$C$4*SQRT($C$5)*_xlfn.NORM.S.INV(RAND()))</f>
        <v>130.93731099298594</v>
      </c>
      <c r="DK98">
        <f ca="1">DJ98*EXP(($C$6-0.5*$C$4^2)*$C$5+$C$4*SQRT($C$5)*_xlfn.NORM.S.INV(RAND()))</f>
        <v>130.4542596073093</v>
      </c>
      <c r="DL98">
        <f ca="1">DK98*EXP(($C$6-0.5*$C$4^2)*$C$5+$C$4*SQRT($C$5)*_xlfn.NORM.S.INV(RAND()))</f>
        <v>126.4752232052285</v>
      </c>
      <c r="DM98">
        <f ca="1">DL98*EXP(($C$6-0.5*$C$4^2)*$C$5+$C$4*SQRT($C$5)*_xlfn.NORM.S.INV(RAND()))</f>
        <v>125.96822750184121</v>
      </c>
      <c r="DN98">
        <f ca="1">DM98*EXP(($C$6-0.5*$C$4^2)*$C$5+$C$4*SQRT($C$5)*_xlfn.NORM.S.INV(RAND()))</f>
        <v>126.97842904979461</v>
      </c>
      <c r="DO98">
        <f ca="1">DN98*EXP(($C$6-0.5*$C$4^2)*$C$5+$C$4*SQRT($C$5)*_xlfn.NORM.S.INV(RAND()))</f>
        <v>127.82238506846831</v>
      </c>
      <c r="DP98">
        <f ca="1">DO98*EXP(($C$6-0.5*$C$4^2)*$C$5+$C$4*SQRT($C$5)*_xlfn.NORM.S.INV(RAND()))</f>
        <v>127.93447240528947</v>
      </c>
      <c r="DQ98">
        <f ca="1">DP98*EXP(($C$6-0.5*$C$4^2)*$C$5+$C$4*SQRT($C$5)*_xlfn.NORM.S.INV(RAND()))</f>
        <v>126.70762188647761</v>
      </c>
      <c r="DR98">
        <f ca="1">DQ98*EXP(($C$6-0.5*$C$4^2)*$C$5+$C$4*SQRT($C$5)*_xlfn.NORM.S.INV(RAND()))</f>
        <v>126.22286840398107</v>
      </c>
      <c r="DS98">
        <f ca="1">DR98*EXP(($C$6-0.5*$C$4^2)*$C$5+$C$4*SQRT($C$5)*_xlfn.NORM.S.INV(RAND()))</f>
        <v>126.23404714538108</v>
      </c>
      <c r="DT98">
        <f ca="1">DS98*EXP(($C$6-0.5*$C$4^2)*$C$5+$C$4*SQRT($C$5)*_xlfn.NORM.S.INV(RAND()))</f>
        <v>124.70202664881909</v>
      </c>
      <c r="DU98">
        <f ca="1">DT98*EXP(($C$6-0.5*$C$4^2)*$C$5+$C$4*SQRT($C$5)*_xlfn.NORM.S.INV(RAND()))</f>
        <v>124.40294091977792</v>
      </c>
      <c r="DV98">
        <f ca="1">DU98*EXP(($C$6-0.5*$C$4^2)*$C$5+$C$4*SQRT($C$5)*_xlfn.NORM.S.INV(RAND()))</f>
        <v>123.0045155800877</v>
      </c>
      <c r="DW98">
        <f ca="1">DV98*EXP(($C$6-0.5*$C$4^2)*$C$5+$C$4*SQRT($C$5)*_xlfn.NORM.S.INV(RAND()))</f>
        <v>122.78576651634853</v>
      </c>
      <c r="DX98">
        <f ca="1">DW98*EXP(($C$6-0.5*$C$4^2)*$C$5+$C$4*SQRT($C$5)*_xlfn.NORM.S.INV(RAND()))</f>
        <v>126.68251026995091</v>
      </c>
      <c r="DY98">
        <f ca="1">DX98*EXP(($C$6-0.5*$C$4^2)*$C$5+$C$4*SQRT($C$5)*_xlfn.NORM.S.INV(RAND()))</f>
        <v>125.15262720015699</v>
      </c>
      <c r="DZ98">
        <f ca="1">DY98*EXP(($C$6-0.5*$C$4^2)*$C$5+$C$4*SQRT($C$5)*_xlfn.NORM.S.INV(RAND()))</f>
        <v>127.22154029027077</v>
      </c>
      <c r="EA98">
        <f ca="1">DZ98*EXP(($C$6-0.5*$C$4^2)*$C$5+$C$4*SQRT($C$5)*_xlfn.NORM.S.INV(RAND()))</f>
        <v>130.15425750813284</v>
      </c>
      <c r="EB98">
        <f ca="1">EA98*EXP(($C$6-0.5*$C$4^2)*$C$5+$C$4*SQRT($C$5)*_xlfn.NORM.S.INV(RAND()))</f>
        <v>129.26714091024942</v>
      </c>
      <c r="EC98">
        <f ca="1">EB98*EXP(($C$6-0.5*$C$4^2)*$C$5+$C$4*SQRT($C$5)*_xlfn.NORM.S.INV(RAND()))</f>
        <v>128.22399213697622</v>
      </c>
      <c r="ED98">
        <f ca="1">EC98*EXP(($C$6-0.5*$C$4^2)*$C$5+$C$4*SQRT($C$5)*_xlfn.NORM.S.INV(RAND()))</f>
        <v>130.15251960979856</v>
      </c>
      <c r="EE98">
        <f ca="1">ED98*EXP(($C$6-0.5*$C$4^2)*$C$5+$C$4*SQRT($C$5)*_xlfn.NORM.S.INV(RAND()))</f>
        <v>126.22143449496367</v>
      </c>
      <c r="EF98">
        <f ca="1">EE98*EXP(($C$6-0.5*$C$4^2)*$C$5+$C$4*SQRT($C$5)*_xlfn.NORM.S.INV(RAND()))</f>
        <v>127.84691250551235</v>
      </c>
      <c r="EG98">
        <f ca="1">EF98*EXP(($C$6-0.5*$C$4^2)*$C$5+$C$4*SQRT($C$5)*_xlfn.NORM.S.INV(RAND()))</f>
        <v>129.75121941144508</v>
      </c>
      <c r="EH98">
        <f ca="1">EG98*EXP(($C$6-0.5*$C$4^2)*$C$5+$C$4*SQRT($C$5)*_xlfn.NORM.S.INV(RAND()))</f>
        <v>127.95533691627445</v>
      </c>
      <c r="EI98">
        <f ca="1">EH98*EXP(($C$6-0.5*$C$4^2)*$C$5+$C$4*SQRT($C$5)*_xlfn.NORM.S.INV(RAND()))</f>
        <v>129.27213307588588</v>
      </c>
      <c r="EJ98">
        <f ca="1">EI98*EXP(($C$6-0.5*$C$4^2)*$C$5+$C$4*SQRT($C$5)*_xlfn.NORM.S.INV(RAND()))</f>
        <v>128.26304861043258</v>
      </c>
      <c r="EK98">
        <f ca="1">EJ98*EXP(($C$6-0.5*$C$4^2)*$C$5+$C$4*SQRT($C$5)*_xlfn.NORM.S.INV(RAND()))</f>
        <v>128.68903661176455</v>
      </c>
      <c r="EL98">
        <f ca="1">EK98*EXP(($C$6-0.5*$C$4^2)*$C$5+$C$4*SQRT($C$5)*_xlfn.NORM.S.INV(RAND()))</f>
        <v>131.0734159959062</v>
      </c>
      <c r="EM98">
        <f ca="1">EL98*EXP(($C$6-0.5*$C$4^2)*$C$5+$C$4*SQRT($C$5)*_xlfn.NORM.S.INV(RAND()))</f>
        <v>133.03690679279467</v>
      </c>
      <c r="EN98">
        <f ca="1">EM98*EXP(($C$6-0.5*$C$4^2)*$C$5+$C$4*SQRT($C$5)*_xlfn.NORM.S.INV(RAND()))</f>
        <v>134.40838424079573</v>
      </c>
      <c r="EO98">
        <f ca="1">EN98*EXP(($C$6-0.5*$C$4^2)*$C$5+$C$4*SQRT($C$5)*_xlfn.NORM.S.INV(RAND()))</f>
        <v>135.68351960639475</v>
      </c>
      <c r="EP98">
        <f ca="1">EO98*EXP(($C$6-0.5*$C$4^2)*$C$5+$C$4*SQRT($C$5)*_xlfn.NORM.S.INV(RAND()))</f>
        <v>133.87094031908663</v>
      </c>
      <c r="EQ98">
        <f ca="1">EP98*EXP(($C$6-0.5*$C$4^2)*$C$5+$C$4*SQRT($C$5)*_xlfn.NORM.S.INV(RAND()))</f>
        <v>135.53376830904685</v>
      </c>
      <c r="ER98">
        <f ca="1">EQ98*EXP(($C$6-0.5*$C$4^2)*$C$5+$C$4*SQRT($C$5)*_xlfn.NORM.S.INV(RAND()))</f>
        <v>140.03173777942908</v>
      </c>
      <c r="ES98">
        <f ca="1">ER98*EXP(($C$6-0.5*$C$4^2)*$C$5+$C$4*SQRT($C$5)*_xlfn.NORM.S.INV(RAND()))</f>
        <v>134.221300875889</v>
      </c>
      <c r="ET98">
        <f ca="1">ES98*EXP(($C$6-0.5*$C$4^2)*$C$5+$C$4*SQRT($C$5)*_xlfn.NORM.S.INV(RAND()))</f>
        <v>131.40816653475665</v>
      </c>
      <c r="EU98">
        <f ca="1">ET98*EXP(($C$6-0.5*$C$4^2)*$C$5+$C$4*SQRT($C$5)*_xlfn.NORM.S.INV(RAND()))</f>
        <v>133.83256531503412</v>
      </c>
      <c r="EV98">
        <f ca="1">EU98*EXP(($C$6-0.5*$C$4^2)*$C$5+$C$4*SQRT($C$5)*_xlfn.NORM.S.INV(RAND()))</f>
        <v>132.54121015646513</v>
      </c>
      <c r="EW98">
        <f ca="1">EV98*EXP(($C$6-0.5*$C$4^2)*$C$5+$C$4*SQRT($C$5)*_xlfn.NORM.S.INV(RAND()))</f>
        <v>130.06518514251781</v>
      </c>
      <c r="EX98">
        <f ca="1">EW98*EXP(($C$6-0.5*$C$4^2)*$C$5+$C$4*SQRT($C$5)*_xlfn.NORM.S.INV(RAND()))</f>
        <v>132.04663659815725</v>
      </c>
      <c r="EY98">
        <f ca="1">EX98*EXP(($C$6-0.5*$C$4^2)*$C$5+$C$4*SQRT($C$5)*_xlfn.NORM.S.INV(RAND()))</f>
        <v>135.8161405204122</v>
      </c>
      <c r="EZ98">
        <f ca="1">EY98*EXP(($C$6-0.5*$C$4^2)*$C$5+$C$4*SQRT($C$5)*_xlfn.NORM.S.INV(RAND()))</f>
        <v>141.69553856509239</v>
      </c>
      <c r="FA98">
        <f ca="1">EZ98*EXP(($C$6-0.5*$C$4^2)*$C$5+$C$4*SQRT($C$5)*_xlfn.NORM.S.INV(RAND()))</f>
        <v>142.28522727074215</v>
      </c>
      <c r="FB98">
        <f ca="1">FA98*EXP(($C$6-0.5*$C$4^2)*$C$5+$C$4*SQRT($C$5)*_xlfn.NORM.S.INV(RAND()))</f>
        <v>143.12667665121666</v>
      </c>
      <c r="FC98">
        <f ca="1">FB98*EXP(($C$6-0.5*$C$4^2)*$C$5+$C$4*SQRT($C$5)*_xlfn.NORM.S.INV(RAND()))</f>
        <v>144.28499666400745</v>
      </c>
      <c r="FD98">
        <f ca="1">FC98*EXP(($C$6-0.5*$C$4^2)*$C$5+$C$4*SQRT($C$5)*_xlfn.NORM.S.INV(RAND()))</f>
        <v>150.59169703308223</v>
      </c>
      <c r="FE98">
        <f ca="1">FD98*EXP(($C$6-0.5*$C$4^2)*$C$5+$C$4*SQRT($C$5)*_xlfn.NORM.S.INV(RAND()))</f>
        <v>153.04265724325145</v>
      </c>
      <c r="FF98">
        <f ca="1">FE98*EXP(($C$6-0.5*$C$4^2)*$C$5+$C$4*SQRT($C$5)*_xlfn.NORM.S.INV(RAND()))</f>
        <v>151.89359836613684</v>
      </c>
      <c r="FG98">
        <f ca="1">FF98*EXP(($C$6-0.5*$C$4^2)*$C$5+$C$4*SQRT($C$5)*_xlfn.NORM.S.INV(RAND()))</f>
        <v>150.53537970539193</v>
      </c>
      <c r="FH98">
        <f ca="1">FG98*EXP(($C$6-0.5*$C$4^2)*$C$5+$C$4*SQRT($C$5)*_xlfn.NORM.S.INV(RAND()))</f>
        <v>149.89131819805706</v>
      </c>
      <c r="FI98">
        <f ca="1">FH98*EXP(($C$6-0.5*$C$4^2)*$C$5+$C$4*SQRT($C$5)*_xlfn.NORM.S.INV(RAND()))</f>
        <v>148.92497022262859</v>
      </c>
      <c r="FJ98">
        <f ca="1">FI98*EXP(($C$6-0.5*$C$4^2)*$C$5+$C$4*SQRT($C$5)*_xlfn.NORM.S.INV(RAND()))</f>
        <v>152.7193586829728</v>
      </c>
      <c r="FK98">
        <f ca="1">FJ98*EXP(($C$6-0.5*$C$4^2)*$C$5+$C$4*SQRT($C$5)*_xlfn.NORM.S.INV(RAND()))</f>
        <v>150.15167394949793</v>
      </c>
      <c r="FL98">
        <f ca="1">FK98*EXP(($C$6-0.5*$C$4^2)*$C$5+$C$4*SQRT($C$5)*_xlfn.NORM.S.INV(RAND()))</f>
        <v>147.98119659358929</v>
      </c>
      <c r="FM98">
        <f ca="1">FL98*EXP(($C$6-0.5*$C$4^2)*$C$5+$C$4*SQRT($C$5)*_xlfn.NORM.S.INV(RAND()))</f>
        <v>145.35486767853129</v>
      </c>
      <c r="FN98">
        <f ca="1">FM98*EXP(($C$6-0.5*$C$4^2)*$C$5+$C$4*SQRT($C$5)*_xlfn.NORM.S.INV(RAND()))</f>
        <v>137.89820549318321</v>
      </c>
      <c r="FO98">
        <f ca="1">FN98*EXP(($C$6-0.5*$C$4^2)*$C$5+$C$4*SQRT($C$5)*_xlfn.NORM.S.INV(RAND()))</f>
        <v>136.16670797327032</v>
      </c>
      <c r="FP98">
        <f ca="1">FO98*EXP(($C$6-0.5*$C$4^2)*$C$5+$C$4*SQRT($C$5)*_xlfn.NORM.S.INV(RAND()))</f>
        <v>138.34853407598331</v>
      </c>
      <c r="FQ98">
        <f ca="1">FP98*EXP(($C$6-0.5*$C$4^2)*$C$5+$C$4*SQRT($C$5)*_xlfn.NORM.S.INV(RAND()))</f>
        <v>136.83453421827156</v>
      </c>
      <c r="FR98">
        <f ca="1">FQ98*EXP(($C$6-0.5*$C$4^2)*$C$5+$C$4*SQRT($C$5)*_xlfn.NORM.S.INV(RAND()))</f>
        <v>133.3893045621025</v>
      </c>
      <c r="FS98">
        <f ca="1">FR98*EXP(($C$6-0.5*$C$4^2)*$C$5+$C$4*SQRT($C$5)*_xlfn.NORM.S.INV(RAND()))</f>
        <v>131.44120534128712</v>
      </c>
      <c r="FT98">
        <f ca="1">FS98*EXP(($C$6-0.5*$C$4^2)*$C$5+$C$4*SQRT($C$5)*_xlfn.NORM.S.INV(RAND()))</f>
        <v>132.44771965365135</v>
      </c>
      <c r="FU98">
        <f ca="1">FT98*EXP(($C$6-0.5*$C$4^2)*$C$5+$C$4*SQRT($C$5)*_xlfn.NORM.S.INV(RAND()))</f>
        <v>130.69341043155066</v>
      </c>
      <c r="FV98">
        <f ca="1">FU98*EXP(($C$6-0.5*$C$4^2)*$C$5+$C$4*SQRT($C$5)*_xlfn.NORM.S.INV(RAND()))</f>
        <v>129.78486714403047</v>
      </c>
      <c r="FW98">
        <f ca="1">FV98*EXP(($C$6-0.5*$C$4^2)*$C$5+$C$4*SQRT($C$5)*_xlfn.NORM.S.INV(RAND()))</f>
        <v>131.18392093556119</v>
      </c>
      <c r="FX98">
        <f ca="1">FW98*EXP(($C$6-0.5*$C$4^2)*$C$5+$C$4*SQRT($C$5)*_xlfn.NORM.S.INV(RAND()))</f>
        <v>130.59011544856079</v>
      </c>
      <c r="FY98">
        <f ca="1">FX98*EXP(($C$6-0.5*$C$4^2)*$C$5+$C$4*SQRT($C$5)*_xlfn.NORM.S.INV(RAND()))</f>
        <v>132.87815563589126</v>
      </c>
      <c r="FZ98">
        <f ca="1">FY98*EXP(($C$6-0.5*$C$4^2)*$C$5+$C$4*SQRT($C$5)*_xlfn.NORM.S.INV(RAND()))</f>
        <v>130.02992327532905</v>
      </c>
      <c r="GA98">
        <f ca="1">FZ98*EXP(($C$6-0.5*$C$4^2)*$C$5+$C$4*SQRT($C$5)*_xlfn.NORM.S.INV(RAND()))</f>
        <v>133.47103505184188</v>
      </c>
      <c r="GB98">
        <f ca="1">GA98*EXP(($C$6-0.5*$C$4^2)*$C$5+$C$4*SQRT($C$5)*_xlfn.NORM.S.INV(RAND()))</f>
        <v>132.22946233283997</v>
      </c>
      <c r="GC98">
        <f ca="1">GB98*EXP(($C$6-0.5*$C$4^2)*$C$5+$C$4*SQRT($C$5)*_xlfn.NORM.S.INV(RAND()))</f>
        <v>128.86613527232657</v>
      </c>
      <c r="GD98">
        <f ca="1">GC98*EXP(($C$6-0.5*$C$4^2)*$C$5+$C$4*SQRT($C$5)*_xlfn.NORM.S.INV(RAND()))</f>
        <v>128.04818951746529</v>
      </c>
      <c r="GE98">
        <f ca="1">GD98*EXP(($C$6-0.5*$C$4^2)*$C$5+$C$4*SQRT($C$5)*_xlfn.NORM.S.INV(RAND()))</f>
        <v>131.55232171980657</v>
      </c>
      <c r="GF98">
        <f ca="1">GE98*EXP(($C$6-0.5*$C$4^2)*$C$5+$C$4*SQRT($C$5)*_xlfn.NORM.S.INV(RAND()))</f>
        <v>131.048663550546</v>
      </c>
      <c r="GG98">
        <f ca="1">GF98*EXP(($C$6-0.5*$C$4^2)*$C$5+$C$4*SQRT($C$5)*_xlfn.NORM.S.INV(RAND()))</f>
        <v>128.46514633783354</v>
      </c>
      <c r="GH98">
        <f ca="1">GG98*EXP(($C$6-0.5*$C$4^2)*$C$5+$C$4*SQRT($C$5)*_xlfn.NORM.S.INV(RAND()))</f>
        <v>124.77263876482229</v>
      </c>
      <c r="GI98">
        <f ca="1">GH98*EXP(($C$6-0.5*$C$4^2)*$C$5+$C$4*SQRT($C$5)*_xlfn.NORM.S.INV(RAND()))</f>
        <v>126.4187238107384</v>
      </c>
      <c r="GJ98">
        <f ca="1">GI98*EXP(($C$6-0.5*$C$4^2)*$C$5+$C$4*SQRT($C$5)*_xlfn.NORM.S.INV(RAND()))</f>
        <v>128.76591938881691</v>
      </c>
      <c r="GK98">
        <f ca="1">GJ98*EXP(($C$6-0.5*$C$4^2)*$C$5+$C$4*SQRT($C$5)*_xlfn.NORM.S.INV(RAND()))</f>
        <v>134.87221404747731</v>
      </c>
      <c r="GL98">
        <f ca="1">GK98*EXP(($C$6-0.5*$C$4^2)*$C$5+$C$4*SQRT($C$5)*_xlfn.NORM.S.INV(RAND()))</f>
        <v>134.40414983347557</v>
      </c>
      <c r="GM98">
        <f ca="1">GL98*EXP(($C$6-0.5*$C$4^2)*$C$5+$C$4*SQRT($C$5)*_xlfn.NORM.S.INV(RAND()))</f>
        <v>131.70093439319797</v>
      </c>
      <c r="GN98">
        <f ca="1">GM98*EXP(($C$6-0.5*$C$4^2)*$C$5+$C$4*SQRT($C$5)*_xlfn.NORM.S.INV(RAND()))</f>
        <v>133.49652458305476</v>
      </c>
      <c r="GO98">
        <f ca="1">GN98*EXP(($C$6-0.5*$C$4^2)*$C$5+$C$4*SQRT($C$5)*_xlfn.NORM.S.INV(RAND()))</f>
        <v>136.17488741654731</v>
      </c>
      <c r="GP98">
        <f ca="1">GO98*EXP(($C$6-0.5*$C$4^2)*$C$5+$C$4*SQRT($C$5)*_xlfn.NORM.S.INV(RAND()))</f>
        <v>137.01750633522573</v>
      </c>
      <c r="GQ98">
        <f ca="1">GP98*EXP(($C$6-0.5*$C$4^2)*$C$5+$C$4*SQRT($C$5)*_xlfn.NORM.S.INV(RAND()))</f>
        <v>135.8400280652553</v>
      </c>
      <c r="GR98">
        <f ca="1">GQ98*EXP(($C$6-0.5*$C$4^2)*$C$5+$C$4*SQRT($C$5)*_xlfn.NORM.S.INV(RAND()))</f>
        <v>138.83499018275097</v>
      </c>
      <c r="GS98">
        <f ca="1">GR98*EXP(($C$6-0.5*$C$4^2)*$C$5+$C$4*SQRT($C$5)*_xlfn.NORM.S.INV(RAND()))</f>
        <v>136.21878229147174</v>
      </c>
      <c r="GT98">
        <f ca="1">GS98*EXP(($C$6-0.5*$C$4^2)*$C$5+$C$4*SQRT($C$5)*_xlfn.NORM.S.INV(RAND()))</f>
        <v>133.61096501364193</v>
      </c>
      <c r="GU98">
        <f ca="1">GT98*EXP(($C$6-0.5*$C$4^2)*$C$5+$C$4*SQRT($C$5)*_xlfn.NORM.S.INV(RAND()))</f>
        <v>133.75532213277478</v>
      </c>
      <c r="GV98">
        <f ca="1">GU98*EXP(($C$6-0.5*$C$4^2)*$C$5+$C$4*SQRT($C$5)*_xlfn.NORM.S.INV(RAND()))</f>
        <v>135.57416885242597</v>
      </c>
      <c r="GW98">
        <f ca="1">GV98*EXP(($C$6-0.5*$C$4^2)*$C$5+$C$4*SQRT($C$5)*_xlfn.NORM.S.INV(RAND()))</f>
        <v>134.1092266339441</v>
      </c>
      <c r="GX98">
        <f ca="1">GW98*EXP(($C$6-0.5*$C$4^2)*$C$5+$C$4*SQRT($C$5)*_xlfn.NORM.S.INV(RAND()))</f>
        <v>134.75893073901543</v>
      </c>
      <c r="GY98" s="26">
        <f t="shared" ca="1" si="2"/>
        <v>25.241069260984574</v>
      </c>
      <c r="GZ98">
        <f ca="1">GY98*EXP(-$C$6*$C$7)</f>
        <v>25.159867821498185</v>
      </c>
      <c r="HA98" s="26">
        <f t="shared" ca="1" si="3"/>
        <v>0</v>
      </c>
      <c r="HB98" s="26">
        <f ca="1">HA98*EXP(-$C$6*$C$7)</f>
        <v>0</v>
      </c>
    </row>
    <row r="99" spans="6:210" x14ac:dyDescent="0.35">
      <c r="F99" s="26">
        <f>F98</f>
        <v>156.69999999999999</v>
      </c>
      <c r="G99">
        <f ca="1">F99*EXP(($C$6-0.5*$C$4^2)*$C$5+$C$4*SQRT($C$5)*_xlfn.NORM.S.INV(RAND()))</f>
        <v>160.77875765628215</v>
      </c>
      <c r="H99">
        <f ca="1">G99*EXP(($C$6-0.5*$C$4^2)*$C$5+$C$4*SQRT($C$5)*_xlfn.NORM.S.INV(RAND()))</f>
        <v>154.38501825904277</v>
      </c>
      <c r="I99">
        <f ca="1">H99*EXP(($C$6-0.5*$C$4^2)*$C$5+$C$4*SQRT($C$5)*_xlfn.NORM.S.INV(RAND()))</f>
        <v>152.38608703092217</v>
      </c>
      <c r="J99">
        <f ca="1">I99*EXP(($C$6-0.5*$C$4^2)*$C$5+$C$4*SQRT($C$5)*_xlfn.NORM.S.INV(RAND()))</f>
        <v>152.65878617784145</v>
      </c>
      <c r="K99">
        <f ca="1">J99*EXP(($C$6-0.5*$C$4^2)*$C$5+$C$4*SQRT($C$5)*_xlfn.NORM.S.INV(RAND()))</f>
        <v>153.703304078483</v>
      </c>
      <c r="L99">
        <f ca="1">K99*EXP(($C$6-0.5*$C$4^2)*$C$5+$C$4*SQRT($C$5)*_xlfn.NORM.S.INV(RAND()))</f>
        <v>149.94077340548327</v>
      </c>
      <c r="M99">
        <f ca="1">L99*EXP(($C$6-0.5*$C$4^2)*$C$5+$C$4*SQRT($C$5)*_xlfn.NORM.S.INV(RAND()))</f>
        <v>156.01514845463043</v>
      </c>
      <c r="N99">
        <f ca="1">M99*EXP(($C$6-0.5*$C$4^2)*$C$5+$C$4*SQRT($C$5)*_xlfn.NORM.S.INV(RAND()))</f>
        <v>153.64945695116933</v>
      </c>
      <c r="O99">
        <f ca="1">N99*EXP(($C$6-0.5*$C$4^2)*$C$5+$C$4*SQRT($C$5)*_xlfn.NORM.S.INV(RAND()))</f>
        <v>153.17255631027894</v>
      </c>
      <c r="P99">
        <f ca="1">O99*EXP(($C$6-0.5*$C$4^2)*$C$5+$C$4*SQRT($C$5)*_xlfn.NORM.S.INV(RAND()))</f>
        <v>150.56017183486313</v>
      </c>
      <c r="Q99">
        <f ca="1">P99*EXP(($C$6-0.5*$C$4^2)*$C$5+$C$4*SQRT($C$5)*_xlfn.NORM.S.INV(RAND()))</f>
        <v>147.14794218841681</v>
      </c>
      <c r="R99">
        <f ca="1">Q99*EXP(($C$6-0.5*$C$4^2)*$C$5+$C$4*SQRT($C$5)*_xlfn.NORM.S.INV(RAND()))</f>
        <v>146.52084118074353</v>
      </c>
      <c r="S99">
        <f ca="1">R99*EXP(($C$6-0.5*$C$4^2)*$C$5+$C$4*SQRT($C$5)*_xlfn.NORM.S.INV(RAND()))</f>
        <v>149.32313401665022</v>
      </c>
      <c r="T99">
        <f ca="1">S99*EXP(($C$6-0.5*$C$4^2)*$C$5+$C$4*SQRT($C$5)*_xlfn.NORM.S.INV(RAND()))</f>
        <v>149.89124525364934</v>
      </c>
      <c r="U99">
        <f ca="1">T99*EXP(($C$6-0.5*$C$4^2)*$C$5+$C$4*SQRT($C$5)*_xlfn.NORM.S.INV(RAND()))</f>
        <v>150.32639034319456</v>
      </c>
      <c r="V99">
        <f ca="1">U99*EXP(($C$6-0.5*$C$4^2)*$C$5+$C$4*SQRT($C$5)*_xlfn.NORM.S.INV(RAND()))</f>
        <v>149.57897729563007</v>
      </c>
      <c r="W99">
        <f ca="1">V99*EXP(($C$6-0.5*$C$4^2)*$C$5+$C$4*SQRT($C$5)*_xlfn.NORM.S.INV(RAND()))</f>
        <v>148.01134217565684</v>
      </c>
      <c r="X99">
        <f ca="1">W99*EXP(($C$6-0.5*$C$4^2)*$C$5+$C$4*SQRT($C$5)*_xlfn.NORM.S.INV(RAND()))</f>
        <v>150.46996106731788</v>
      </c>
      <c r="Y99">
        <f ca="1">X99*EXP(($C$6-0.5*$C$4^2)*$C$5+$C$4*SQRT($C$5)*_xlfn.NORM.S.INV(RAND()))</f>
        <v>151.74931441481982</v>
      </c>
      <c r="Z99">
        <f ca="1">Y99*EXP(($C$6-0.5*$C$4^2)*$C$5+$C$4*SQRT($C$5)*_xlfn.NORM.S.INV(RAND()))</f>
        <v>150.56464685614034</v>
      </c>
      <c r="AA99">
        <f ca="1">Z99*EXP(($C$6-0.5*$C$4^2)*$C$5+$C$4*SQRT($C$5)*_xlfn.NORM.S.INV(RAND()))</f>
        <v>151.57380948308477</v>
      </c>
      <c r="AB99">
        <f ca="1">AA99*EXP(($C$6-0.5*$C$4^2)*$C$5+$C$4*SQRT($C$5)*_xlfn.NORM.S.INV(RAND()))</f>
        <v>147.05172337346161</v>
      </c>
      <c r="AC99">
        <f ca="1">AB99*EXP(($C$6-0.5*$C$4^2)*$C$5+$C$4*SQRT($C$5)*_xlfn.NORM.S.INV(RAND()))</f>
        <v>144.88909724010159</v>
      </c>
      <c r="AD99">
        <f ca="1">AC99*EXP(($C$6-0.5*$C$4^2)*$C$5+$C$4*SQRT($C$5)*_xlfn.NORM.S.INV(RAND()))</f>
        <v>142.31423115548654</v>
      </c>
      <c r="AE99">
        <f ca="1">AD99*EXP(($C$6-0.5*$C$4^2)*$C$5+$C$4*SQRT($C$5)*_xlfn.NORM.S.INV(RAND()))</f>
        <v>146.3060177791566</v>
      </c>
      <c r="AF99">
        <f ca="1">AE99*EXP(($C$6-0.5*$C$4^2)*$C$5+$C$4*SQRT($C$5)*_xlfn.NORM.S.INV(RAND()))</f>
        <v>149.28889909642191</v>
      </c>
      <c r="AG99">
        <f ca="1">AF99*EXP(($C$6-0.5*$C$4^2)*$C$5+$C$4*SQRT($C$5)*_xlfn.NORM.S.INV(RAND()))</f>
        <v>151.13766738681997</v>
      </c>
      <c r="AH99">
        <f ca="1">AG99*EXP(($C$6-0.5*$C$4^2)*$C$5+$C$4*SQRT($C$5)*_xlfn.NORM.S.INV(RAND()))</f>
        <v>151.92759950474789</v>
      </c>
      <c r="AI99">
        <f ca="1">AH99*EXP(($C$6-0.5*$C$4^2)*$C$5+$C$4*SQRT($C$5)*_xlfn.NORM.S.INV(RAND()))</f>
        <v>147.94670075333275</v>
      </c>
      <c r="AJ99">
        <f ca="1">AI99*EXP(($C$6-0.5*$C$4^2)*$C$5+$C$4*SQRT($C$5)*_xlfn.NORM.S.INV(RAND()))</f>
        <v>147.51673200810421</v>
      </c>
      <c r="AK99">
        <f ca="1">AJ99*EXP(($C$6-0.5*$C$4^2)*$C$5+$C$4*SQRT($C$5)*_xlfn.NORM.S.INV(RAND()))</f>
        <v>146.166537410986</v>
      </c>
      <c r="AL99">
        <f ca="1">AK99*EXP(($C$6-0.5*$C$4^2)*$C$5+$C$4*SQRT($C$5)*_xlfn.NORM.S.INV(RAND()))</f>
        <v>150.38082525975744</v>
      </c>
      <c r="AM99">
        <f ca="1">AL99*EXP(($C$6-0.5*$C$4^2)*$C$5+$C$4*SQRT($C$5)*_xlfn.NORM.S.INV(RAND()))</f>
        <v>151.87771545370546</v>
      </c>
      <c r="AN99">
        <f ca="1">AM99*EXP(($C$6-0.5*$C$4^2)*$C$5+$C$4*SQRT($C$5)*_xlfn.NORM.S.INV(RAND()))</f>
        <v>151.27843634671919</v>
      </c>
      <c r="AO99">
        <f ca="1">AN99*EXP(($C$6-0.5*$C$4^2)*$C$5+$C$4*SQRT($C$5)*_xlfn.NORM.S.INV(RAND()))</f>
        <v>150.72353713617071</v>
      </c>
      <c r="AP99">
        <f ca="1">AO99*EXP(($C$6-0.5*$C$4^2)*$C$5+$C$4*SQRT($C$5)*_xlfn.NORM.S.INV(RAND()))</f>
        <v>146.52663124791286</v>
      </c>
      <c r="AQ99">
        <f ca="1">AP99*EXP(($C$6-0.5*$C$4^2)*$C$5+$C$4*SQRT($C$5)*_xlfn.NORM.S.INV(RAND()))</f>
        <v>149.44663158585834</v>
      </c>
      <c r="AR99">
        <f ca="1">AQ99*EXP(($C$6-0.5*$C$4^2)*$C$5+$C$4*SQRT($C$5)*_xlfn.NORM.S.INV(RAND()))</f>
        <v>155.33198152020492</v>
      </c>
      <c r="AS99">
        <f ca="1">AR99*EXP(($C$6-0.5*$C$4^2)*$C$5+$C$4*SQRT($C$5)*_xlfn.NORM.S.INV(RAND()))</f>
        <v>149.64198089897798</v>
      </c>
      <c r="AT99">
        <f ca="1">AS99*EXP(($C$6-0.5*$C$4^2)*$C$5+$C$4*SQRT($C$5)*_xlfn.NORM.S.INV(RAND()))</f>
        <v>154.42497175809504</v>
      </c>
      <c r="AU99">
        <f ca="1">AT99*EXP(($C$6-0.5*$C$4^2)*$C$5+$C$4*SQRT($C$5)*_xlfn.NORM.S.INV(RAND()))</f>
        <v>150.45896969341482</v>
      </c>
      <c r="AV99">
        <f ca="1">AU99*EXP(($C$6-0.5*$C$4^2)*$C$5+$C$4*SQRT($C$5)*_xlfn.NORM.S.INV(RAND()))</f>
        <v>153.44450735904886</v>
      </c>
      <c r="AW99">
        <f ca="1">AV99*EXP(($C$6-0.5*$C$4^2)*$C$5+$C$4*SQRT($C$5)*_xlfn.NORM.S.INV(RAND()))</f>
        <v>150.3769097300376</v>
      </c>
      <c r="AX99">
        <f ca="1">AW99*EXP(($C$6-0.5*$C$4^2)*$C$5+$C$4*SQRT($C$5)*_xlfn.NORM.S.INV(RAND()))</f>
        <v>149.07859835287906</v>
      </c>
      <c r="AY99">
        <f ca="1">AX99*EXP(($C$6-0.5*$C$4^2)*$C$5+$C$4*SQRT($C$5)*_xlfn.NORM.S.INV(RAND()))</f>
        <v>151.73532434351588</v>
      </c>
      <c r="AZ99">
        <f ca="1">AY99*EXP(($C$6-0.5*$C$4^2)*$C$5+$C$4*SQRT($C$5)*_xlfn.NORM.S.INV(RAND()))</f>
        <v>151.71021103114194</v>
      </c>
      <c r="BA99">
        <f ca="1">AZ99*EXP(($C$6-0.5*$C$4^2)*$C$5+$C$4*SQRT($C$5)*_xlfn.NORM.S.INV(RAND()))</f>
        <v>152.0295950641478</v>
      </c>
      <c r="BB99">
        <f ca="1">BA99*EXP(($C$6-0.5*$C$4^2)*$C$5+$C$4*SQRT($C$5)*_xlfn.NORM.S.INV(RAND()))</f>
        <v>151.70216079108741</v>
      </c>
      <c r="BC99">
        <f ca="1">BB99*EXP(($C$6-0.5*$C$4^2)*$C$5+$C$4*SQRT($C$5)*_xlfn.NORM.S.INV(RAND()))</f>
        <v>148.30264774969763</v>
      </c>
      <c r="BD99">
        <f ca="1">BC99*EXP(($C$6-0.5*$C$4^2)*$C$5+$C$4*SQRT($C$5)*_xlfn.NORM.S.INV(RAND()))</f>
        <v>150.85736000698446</v>
      </c>
      <c r="BE99">
        <f ca="1">BD99*EXP(($C$6-0.5*$C$4^2)*$C$5+$C$4*SQRT($C$5)*_xlfn.NORM.S.INV(RAND()))</f>
        <v>157.19518223985693</v>
      </c>
      <c r="BF99">
        <f ca="1">BE99*EXP(($C$6-0.5*$C$4^2)*$C$5+$C$4*SQRT($C$5)*_xlfn.NORM.S.INV(RAND()))</f>
        <v>159.17134758170289</v>
      </c>
      <c r="BG99">
        <f ca="1">BF99*EXP(($C$6-0.5*$C$4^2)*$C$5+$C$4*SQRT($C$5)*_xlfn.NORM.S.INV(RAND()))</f>
        <v>155.31775429952197</v>
      </c>
      <c r="BH99">
        <f ca="1">BG99*EXP(($C$6-0.5*$C$4^2)*$C$5+$C$4*SQRT($C$5)*_xlfn.NORM.S.INV(RAND()))</f>
        <v>160.17337915829452</v>
      </c>
      <c r="BI99">
        <f ca="1">BH99*EXP(($C$6-0.5*$C$4^2)*$C$5+$C$4*SQRT($C$5)*_xlfn.NORM.S.INV(RAND()))</f>
        <v>155.34148284018099</v>
      </c>
      <c r="BJ99">
        <f ca="1">BI99*EXP(($C$6-0.5*$C$4^2)*$C$5+$C$4*SQRT($C$5)*_xlfn.NORM.S.INV(RAND()))</f>
        <v>158.09592534475436</v>
      </c>
      <c r="BK99">
        <f ca="1">BJ99*EXP(($C$6-0.5*$C$4^2)*$C$5+$C$4*SQRT($C$5)*_xlfn.NORM.S.INV(RAND()))</f>
        <v>159.83466754944749</v>
      </c>
      <c r="BL99">
        <f ca="1">BK99*EXP(($C$6-0.5*$C$4^2)*$C$5+$C$4*SQRT($C$5)*_xlfn.NORM.S.INV(RAND()))</f>
        <v>158.97800225570333</v>
      </c>
      <c r="BM99">
        <f ca="1">BL99*EXP(($C$6-0.5*$C$4^2)*$C$5+$C$4*SQRT($C$5)*_xlfn.NORM.S.INV(RAND()))</f>
        <v>158.73982349034046</v>
      </c>
      <c r="BN99">
        <f ca="1">BM99*EXP(($C$6-0.5*$C$4^2)*$C$5+$C$4*SQRT($C$5)*_xlfn.NORM.S.INV(RAND()))</f>
        <v>162.62415088747372</v>
      </c>
      <c r="BO99">
        <f ca="1">BN99*EXP(($C$6-0.5*$C$4^2)*$C$5+$C$4*SQRT($C$5)*_xlfn.NORM.S.INV(RAND()))</f>
        <v>156.61449871178417</v>
      </c>
      <c r="BP99">
        <f ca="1">BO99*EXP(($C$6-0.5*$C$4^2)*$C$5+$C$4*SQRT($C$5)*_xlfn.NORM.S.INV(RAND()))</f>
        <v>157.52488124028591</v>
      </c>
      <c r="BQ99">
        <f ca="1">BP99*EXP(($C$6-0.5*$C$4^2)*$C$5+$C$4*SQRT($C$5)*_xlfn.NORM.S.INV(RAND()))</f>
        <v>159.38628422413939</v>
      </c>
      <c r="BR99">
        <f ca="1">BQ99*EXP(($C$6-0.5*$C$4^2)*$C$5+$C$4*SQRT($C$5)*_xlfn.NORM.S.INV(RAND()))</f>
        <v>157.41091573332457</v>
      </c>
      <c r="BS99">
        <f ca="1">BR99*EXP(($C$6-0.5*$C$4^2)*$C$5+$C$4*SQRT($C$5)*_xlfn.NORM.S.INV(RAND()))</f>
        <v>154.97581886181896</v>
      </c>
      <c r="BT99">
        <f ca="1">BS99*EXP(($C$6-0.5*$C$4^2)*$C$5+$C$4*SQRT($C$5)*_xlfn.NORM.S.INV(RAND()))</f>
        <v>153.91618820124748</v>
      </c>
      <c r="BU99">
        <f ca="1">BT99*EXP(($C$6-0.5*$C$4^2)*$C$5+$C$4*SQRT($C$5)*_xlfn.NORM.S.INV(RAND()))</f>
        <v>150.25298589430716</v>
      </c>
      <c r="BV99">
        <f ca="1">BU99*EXP(($C$6-0.5*$C$4^2)*$C$5+$C$4*SQRT($C$5)*_xlfn.NORM.S.INV(RAND()))</f>
        <v>148.97137876460846</v>
      </c>
      <c r="BW99">
        <f ca="1">BV99*EXP(($C$6-0.5*$C$4^2)*$C$5+$C$4*SQRT($C$5)*_xlfn.NORM.S.INV(RAND()))</f>
        <v>150.74943080118456</v>
      </c>
      <c r="BX99">
        <f ca="1">BW99*EXP(($C$6-0.5*$C$4^2)*$C$5+$C$4*SQRT($C$5)*_xlfn.NORM.S.INV(RAND()))</f>
        <v>149.59895722284176</v>
      </c>
      <c r="BY99">
        <f ca="1">BX99*EXP(($C$6-0.5*$C$4^2)*$C$5+$C$4*SQRT($C$5)*_xlfn.NORM.S.INV(RAND()))</f>
        <v>152.68576183264543</v>
      </c>
      <c r="BZ99">
        <f ca="1">BY99*EXP(($C$6-0.5*$C$4^2)*$C$5+$C$4*SQRT($C$5)*_xlfn.NORM.S.INV(RAND()))</f>
        <v>147.80326277386814</v>
      </c>
      <c r="CA99">
        <f ca="1">BZ99*EXP(($C$6-0.5*$C$4^2)*$C$5+$C$4*SQRT($C$5)*_xlfn.NORM.S.INV(RAND()))</f>
        <v>151.42398779639004</v>
      </c>
      <c r="CB99">
        <f ca="1">CA99*EXP(($C$6-0.5*$C$4^2)*$C$5+$C$4*SQRT($C$5)*_xlfn.NORM.S.INV(RAND()))</f>
        <v>152.82900346999202</v>
      </c>
      <c r="CC99">
        <f ca="1">CB99*EXP(($C$6-0.5*$C$4^2)*$C$5+$C$4*SQRT($C$5)*_xlfn.NORM.S.INV(RAND()))</f>
        <v>153.36194610526431</v>
      </c>
      <c r="CD99">
        <f ca="1">CC99*EXP(($C$6-0.5*$C$4^2)*$C$5+$C$4*SQRT($C$5)*_xlfn.NORM.S.INV(RAND()))</f>
        <v>151.65122965912985</v>
      </c>
      <c r="CE99">
        <f ca="1">CD99*EXP(($C$6-0.5*$C$4^2)*$C$5+$C$4*SQRT($C$5)*_xlfn.NORM.S.INV(RAND()))</f>
        <v>155.06578486584201</v>
      </c>
      <c r="CF99">
        <f ca="1">CE99*EXP(($C$6-0.5*$C$4^2)*$C$5+$C$4*SQRT($C$5)*_xlfn.NORM.S.INV(RAND()))</f>
        <v>158.8295908257779</v>
      </c>
      <c r="CG99">
        <f ca="1">CF99*EXP(($C$6-0.5*$C$4^2)*$C$5+$C$4*SQRT($C$5)*_xlfn.NORM.S.INV(RAND()))</f>
        <v>156.63900137866543</v>
      </c>
      <c r="CH99">
        <f ca="1">CG99*EXP(($C$6-0.5*$C$4^2)*$C$5+$C$4*SQRT($C$5)*_xlfn.NORM.S.INV(RAND()))</f>
        <v>162.09250075189206</v>
      </c>
      <c r="CI99">
        <f ca="1">CH99*EXP(($C$6-0.5*$C$4^2)*$C$5+$C$4*SQRT($C$5)*_xlfn.NORM.S.INV(RAND()))</f>
        <v>163.09652442123601</v>
      </c>
      <c r="CJ99">
        <f ca="1">CI99*EXP(($C$6-0.5*$C$4^2)*$C$5+$C$4*SQRT($C$5)*_xlfn.NORM.S.INV(RAND()))</f>
        <v>161.5825389557948</v>
      </c>
      <c r="CK99">
        <f ca="1">CJ99*EXP(($C$6-0.5*$C$4^2)*$C$5+$C$4*SQRT($C$5)*_xlfn.NORM.S.INV(RAND()))</f>
        <v>156.18276772021889</v>
      </c>
      <c r="CL99">
        <f ca="1">CK99*EXP(($C$6-0.5*$C$4^2)*$C$5+$C$4*SQRT($C$5)*_xlfn.NORM.S.INV(RAND()))</f>
        <v>162.33117411564788</v>
      </c>
      <c r="CM99">
        <f ca="1">CL99*EXP(($C$6-0.5*$C$4^2)*$C$5+$C$4*SQRT($C$5)*_xlfn.NORM.S.INV(RAND()))</f>
        <v>163.72491390051954</v>
      </c>
      <c r="CN99">
        <f ca="1">CM99*EXP(($C$6-0.5*$C$4^2)*$C$5+$C$4*SQRT($C$5)*_xlfn.NORM.S.INV(RAND()))</f>
        <v>167.3742627379859</v>
      </c>
      <c r="CO99">
        <f ca="1">CN99*EXP(($C$6-0.5*$C$4^2)*$C$5+$C$4*SQRT($C$5)*_xlfn.NORM.S.INV(RAND()))</f>
        <v>167.21537762657633</v>
      </c>
      <c r="CP99">
        <f ca="1">CO99*EXP(($C$6-0.5*$C$4^2)*$C$5+$C$4*SQRT($C$5)*_xlfn.NORM.S.INV(RAND()))</f>
        <v>161.64725290983816</v>
      </c>
      <c r="CQ99">
        <f ca="1">CP99*EXP(($C$6-0.5*$C$4^2)*$C$5+$C$4*SQRT($C$5)*_xlfn.NORM.S.INV(RAND()))</f>
        <v>159.3960610982291</v>
      </c>
      <c r="CR99">
        <f ca="1">CQ99*EXP(($C$6-0.5*$C$4^2)*$C$5+$C$4*SQRT($C$5)*_xlfn.NORM.S.INV(RAND()))</f>
        <v>157.61941053481678</v>
      </c>
      <c r="CS99">
        <f ca="1">CR99*EXP(($C$6-0.5*$C$4^2)*$C$5+$C$4*SQRT($C$5)*_xlfn.NORM.S.INV(RAND()))</f>
        <v>156.88722932966922</v>
      </c>
      <c r="CT99">
        <f ca="1">CS99*EXP(($C$6-0.5*$C$4^2)*$C$5+$C$4*SQRT($C$5)*_xlfn.NORM.S.INV(RAND()))</f>
        <v>152.80108304174468</v>
      </c>
      <c r="CU99">
        <f ca="1">CT99*EXP(($C$6-0.5*$C$4^2)*$C$5+$C$4*SQRT($C$5)*_xlfn.NORM.S.INV(RAND()))</f>
        <v>146.42022528029628</v>
      </c>
      <c r="CV99">
        <f ca="1">CU99*EXP(($C$6-0.5*$C$4^2)*$C$5+$C$4*SQRT($C$5)*_xlfn.NORM.S.INV(RAND()))</f>
        <v>150.99124713925877</v>
      </c>
      <c r="CW99">
        <f ca="1">CV99*EXP(($C$6-0.5*$C$4^2)*$C$5+$C$4*SQRT($C$5)*_xlfn.NORM.S.INV(RAND()))</f>
        <v>141.77036785542759</v>
      </c>
      <c r="CX99">
        <f ca="1">CW99*EXP(($C$6-0.5*$C$4^2)*$C$5+$C$4*SQRT($C$5)*_xlfn.NORM.S.INV(RAND()))</f>
        <v>142.6901559581739</v>
      </c>
      <c r="CY99">
        <f ca="1">CX99*EXP(($C$6-0.5*$C$4^2)*$C$5+$C$4*SQRT($C$5)*_xlfn.NORM.S.INV(RAND()))</f>
        <v>144.92809554272318</v>
      </c>
      <c r="CZ99">
        <f ca="1">CY99*EXP(($C$6-0.5*$C$4^2)*$C$5+$C$4*SQRT($C$5)*_xlfn.NORM.S.INV(RAND()))</f>
        <v>144.61881459380641</v>
      </c>
      <c r="DA99">
        <f ca="1">CZ99*EXP(($C$6-0.5*$C$4^2)*$C$5+$C$4*SQRT($C$5)*_xlfn.NORM.S.INV(RAND()))</f>
        <v>139.71396155835731</v>
      </c>
      <c r="DB99">
        <f ca="1">DA99*EXP(($C$6-0.5*$C$4^2)*$C$5+$C$4*SQRT($C$5)*_xlfn.NORM.S.INV(RAND()))</f>
        <v>138.12480328829403</v>
      </c>
      <c r="DC99">
        <f ca="1">DB99*EXP(($C$6-0.5*$C$4^2)*$C$5+$C$4*SQRT($C$5)*_xlfn.NORM.S.INV(RAND()))</f>
        <v>137.76641062258273</v>
      </c>
      <c r="DD99">
        <f ca="1">DC99*EXP(($C$6-0.5*$C$4^2)*$C$5+$C$4*SQRT($C$5)*_xlfn.NORM.S.INV(RAND()))</f>
        <v>138.97659282990102</v>
      </c>
      <c r="DE99">
        <f ca="1">DD99*EXP(($C$6-0.5*$C$4^2)*$C$5+$C$4*SQRT($C$5)*_xlfn.NORM.S.INV(RAND()))</f>
        <v>138.68247853995098</v>
      </c>
      <c r="DF99">
        <f ca="1">DE99*EXP(($C$6-0.5*$C$4^2)*$C$5+$C$4*SQRT($C$5)*_xlfn.NORM.S.INV(RAND()))</f>
        <v>139.28876852825957</v>
      </c>
      <c r="DG99">
        <f ca="1">DF99*EXP(($C$6-0.5*$C$4^2)*$C$5+$C$4*SQRT($C$5)*_xlfn.NORM.S.INV(RAND()))</f>
        <v>137.09587046373457</v>
      </c>
      <c r="DH99">
        <f ca="1">DG99*EXP(($C$6-0.5*$C$4^2)*$C$5+$C$4*SQRT($C$5)*_xlfn.NORM.S.INV(RAND()))</f>
        <v>136.6413970267194</v>
      </c>
      <c r="DI99">
        <f ca="1">DH99*EXP(($C$6-0.5*$C$4^2)*$C$5+$C$4*SQRT($C$5)*_xlfn.NORM.S.INV(RAND()))</f>
        <v>139.59874846289037</v>
      </c>
      <c r="DJ99">
        <f ca="1">DI99*EXP(($C$6-0.5*$C$4^2)*$C$5+$C$4*SQRT($C$5)*_xlfn.NORM.S.INV(RAND()))</f>
        <v>138.5634053844434</v>
      </c>
      <c r="DK99">
        <f ca="1">DJ99*EXP(($C$6-0.5*$C$4^2)*$C$5+$C$4*SQRT($C$5)*_xlfn.NORM.S.INV(RAND()))</f>
        <v>137.45502054824951</v>
      </c>
      <c r="DL99">
        <f ca="1">DK99*EXP(($C$6-0.5*$C$4^2)*$C$5+$C$4*SQRT($C$5)*_xlfn.NORM.S.INV(RAND()))</f>
        <v>135.68578549057645</v>
      </c>
      <c r="DM99">
        <f ca="1">DL99*EXP(($C$6-0.5*$C$4^2)*$C$5+$C$4*SQRT($C$5)*_xlfn.NORM.S.INV(RAND()))</f>
        <v>134.73344061433357</v>
      </c>
      <c r="DN99">
        <f ca="1">DM99*EXP(($C$6-0.5*$C$4^2)*$C$5+$C$4*SQRT($C$5)*_xlfn.NORM.S.INV(RAND()))</f>
        <v>137.30138933199112</v>
      </c>
      <c r="DO99">
        <f ca="1">DN99*EXP(($C$6-0.5*$C$4^2)*$C$5+$C$4*SQRT($C$5)*_xlfn.NORM.S.INV(RAND()))</f>
        <v>133.20368195671432</v>
      </c>
      <c r="DP99">
        <f ca="1">DO99*EXP(($C$6-0.5*$C$4^2)*$C$5+$C$4*SQRT($C$5)*_xlfn.NORM.S.INV(RAND()))</f>
        <v>133.50311813006104</v>
      </c>
      <c r="DQ99">
        <f ca="1">DP99*EXP(($C$6-0.5*$C$4^2)*$C$5+$C$4*SQRT($C$5)*_xlfn.NORM.S.INV(RAND()))</f>
        <v>135.74934336840062</v>
      </c>
      <c r="DR99">
        <f ca="1">DQ99*EXP(($C$6-0.5*$C$4^2)*$C$5+$C$4*SQRT($C$5)*_xlfn.NORM.S.INV(RAND()))</f>
        <v>136.24052270491771</v>
      </c>
      <c r="DS99">
        <f ca="1">DR99*EXP(($C$6-0.5*$C$4^2)*$C$5+$C$4*SQRT($C$5)*_xlfn.NORM.S.INV(RAND()))</f>
        <v>135.40776898709561</v>
      </c>
      <c r="DT99">
        <f ca="1">DS99*EXP(($C$6-0.5*$C$4^2)*$C$5+$C$4*SQRT($C$5)*_xlfn.NORM.S.INV(RAND()))</f>
        <v>131.64533159540275</v>
      </c>
      <c r="DU99">
        <f ca="1">DT99*EXP(($C$6-0.5*$C$4^2)*$C$5+$C$4*SQRT($C$5)*_xlfn.NORM.S.INV(RAND()))</f>
        <v>132.20019830285582</v>
      </c>
      <c r="DV99">
        <f ca="1">DU99*EXP(($C$6-0.5*$C$4^2)*$C$5+$C$4*SQRT($C$5)*_xlfn.NORM.S.INV(RAND()))</f>
        <v>130.51448353095702</v>
      </c>
      <c r="DW99">
        <f ca="1">DV99*EXP(($C$6-0.5*$C$4^2)*$C$5+$C$4*SQRT($C$5)*_xlfn.NORM.S.INV(RAND()))</f>
        <v>130.33146308972795</v>
      </c>
      <c r="DX99">
        <f ca="1">DW99*EXP(($C$6-0.5*$C$4^2)*$C$5+$C$4*SQRT($C$5)*_xlfn.NORM.S.INV(RAND()))</f>
        <v>130.6998122787615</v>
      </c>
      <c r="DY99">
        <f ca="1">DX99*EXP(($C$6-0.5*$C$4^2)*$C$5+$C$4*SQRT($C$5)*_xlfn.NORM.S.INV(RAND()))</f>
        <v>127.33518490879628</v>
      </c>
      <c r="DZ99">
        <f ca="1">DY99*EXP(($C$6-0.5*$C$4^2)*$C$5+$C$4*SQRT($C$5)*_xlfn.NORM.S.INV(RAND()))</f>
        <v>126.81105955352105</v>
      </c>
      <c r="EA99">
        <f ca="1">DZ99*EXP(($C$6-0.5*$C$4^2)*$C$5+$C$4*SQRT($C$5)*_xlfn.NORM.S.INV(RAND()))</f>
        <v>127.71010333531477</v>
      </c>
      <c r="EB99">
        <f ca="1">EA99*EXP(($C$6-0.5*$C$4^2)*$C$5+$C$4*SQRT($C$5)*_xlfn.NORM.S.INV(RAND()))</f>
        <v>129.17540882840399</v>
      </c>
      <c r="EC99">
        <f ca="1">EB99*EXP(($C$6-0.5*$C$4^2)*$C$5+$C$4*SQRT($C$5)*_xlfn.NORM.S.INV(RAND()))</f>
        <v>131.1604637718967</v>
      </c>
      <c r="ED99">
        <f ca="1">EC99*EXP(($C$6-0.5*$C$4^2)*$C$5+$C$4*SQRT($C$5)*_xlfn.NORM.S.INV(RAND()))</f>
        <v>128.79658544411106</v>
      </c>
      <c r="EE99">
        <f ca="1">ED99*EXP(($C$6-0.5*$C$4^2)*$C$5+$C$4*SQRT($C$5)*_xlfn.NORM.S.INV(RAND()))</f>
        <v>128.23613216786768</v>
      </c>
      <c r="EF99">
        <f ca="1">EE99*EXP(($C$6-0.5*$C$4^2)*$C$5+$C$4*SQRT($C$5)*_xlfn.NORM.S.INV(RAND()))</f>
        <v>122.94701656239117</v>
      </c>
      <c r="EG99">
        <f ca="1">EF99*EXP(($C$6-0.5*$C$4^2)*$C$5+$C$4*SQRT($C$5)*_xlfn.NORM.S.INV(RAND()))</f>
        <v>123.81784740713046</v>
      </c>
      <c r="EH99">
        <f ca="1">EG99*EXP(($C$6-0.5*$C$4^2)*$C$5+$C$4*SQRT($C$5)*_xlfn.NORM.S.INV(RAND()))</f>
        <v>126.74549638336664</v>
      </c>
      <c r="EI99">
        <f ca="1">EH99*EXP(($C$6-0.5*$C$4^2)*$C$5+$C$4*SQRT($C$5)*_xlfn.NORM.S.INV(RAND()))</f>
        <v>128.37012022341676</v>
      </c>
      <c r="EJ99">
        <f ca="1">EI99*EXP(($C$6-0.5*$C$4^2)*$C$5+$C$4*SQRT($C$5)*_xlfn.NORM.S.INV(RAND()))</f>
        <v>128.28781270521336</v>
      </c>
      <c r="EK99">
        <f ca="1">EJ99*EXP(($C$6-0.5*$C$4^2)*$C$5+$C$4*SQRT($C$5)*_xlfn.NORM.S.INV(RAND()))</f>
        <v>128.59726030532761</v>
      </c>
      <c r="EL99">
        <f ca="1">EK99*EXP(($C$6-0.5*$C$4^2)*$C$5+$C$4*SQRT($C$5)*_xlfn.NORM.S.INV(RAND()))</f>
        <v>134.32623007218373</v>
      </c>
      <c r="EM99">
        <f ca="1">EL99*EXP(($C$6-0.5*$C$4^2)*$C$5+$C$4*SQRT($C$5)*_xlfn.NORM.S.INV(RAND()))</f>
        <v>137.43387800348103</v>
      </c>
      <c r="EN99">
        <f ca="1">EM99*EXP(($C$6-0.5*$C$4^2)*$C$5+$C$4*SQRT($C$5)*_xlfn.NORM.S.INV(RAND()))</f>
        <v>132.35372304248818</v>
      </c>
      <c r="EO99">
        <f ca="1">EN99*EXP(($C$6-0.5*$C$4^2)*$C$5+$C$4*SQRT($C$5)*_xlfn.NORM.S.INV(RAND()))</f>
        <v>132.25945181260053</v>
      </c>
      <c r="EP99">
        <f ca="1">EO99*EXP(($C$6-0.5*$C$4^2)*$C$5+$C$4*SQRT($C$5)*_xlfn.NORM.S.INV(RAND()))</f>
        <v>134.32741300469883</v>
      </c>
      <c r="EQ99">
        <f ca="1">EP99*EXP(($C$6-0.5*$C$4^2)*$C$5+$C$4*SQRT($C$5)*_xlfn.NORM.S.INV(RAND()))</f>
        <v>133.62846277720004</v>
      </c>
      <c r="ER99">
        <f ca="1">EQ99*EXP(($C$6-0.5*$C$4^2)*$C$5+$C$4*SQRT($C$5)*_xlfn.NORM.S.INV(RAND()))</f>
        <v>133.06054454287724</v>
      </c>
      <c r="ES99">
        <f ca="1">ER99*EXP(($C$6-0.5*$C$4^2)*$C$5+$C$4*SQRT($C$5)*_xlfn.NORM.S.INV(RAND()))</f>
        <v>130.33742892760753</v>
      </c>
      <c r="ET99">
        <f ca="1">ES99*EXP(($C$6-0.5*$C$4^2)*$C$5+$C$4*SQRT($C$5)*_xlfn.NORM.S.INV(RAND()))</f>
        <v>131.45487201034064</v>
      </c>
      <c r="EU99">
        <f ca="1">ET99*EXP(($C$6-0.5*$C$4^2)*$C$5+$C$4*SQRT($C$5)*_xlfn.NORM.S.INV(RAND()))</f>
        <v>135.04279574043778</v>
      </c>
      <c r="EV99">
        <f ca="1">EU99*EXP(($C$6-0.5*$C$4^2)*$C$5+$C$4*SQRT($C$5)*_xlfn.NORM.S.INV(RAND()))</f>
        <v>136.19699685504827</v>
      </c>
      <c r="EW99">
        <f ca="1">EV99*EXP(($C$6-0.5*$C$4^2)*$C$5+$C$4*SQRT($C$5)*_xlfn.NORM.S.INV(RAND()))</f>
        <v>134.72565897839374</v>
      </c>
      <c r="EX99">
        <f ca="1">EW99*EXP(($C$6-0.5*$C$4^2)*$C$5+$C$4*SQRT($C$5)*_xlfn.NORM.S.INV(RAND()))</f>
        <v>134.87928301139385</v>
      </c>
      <c r="EY99">
        <f ca="1">EX99*EXP(($C$6-0.5*$C$4^2)*$C$5+$C$4*SQRT($C$5)*_xlfn.NORM.S.INV(RAND()))</f>
        <v>139.03869063691747</v>
      </c>
      <c r="EZ99">
        <f ca="1">EY99*EXP(($C$6-0.5*$C$4^2)*$C$5+$C$4*SQRT($C$5)*_xlfn.NORM.S.INV(RAND()))</f>
        <v>139.43127166395166</v>
      </c>
      <c r="FA99">
        <f ca="1">EZ99*EXP(($C$6-0.5*$C$4^2)*$C$5+$C$4*SQRT($C$5)*_xlfn.NORM.S.INV(RAND()))</f>
        <v>142.14722851250724</v>
      </c>
      <c r="FB99">
        <f ca="1">FA99*EXP(($C$6-0.5*$C$4^2)*$C$5+$C$4*SQRT($C$5)*_xlfn.NORM.S.INV(RAND()))</f>
        <v>140.50129023662134</v>
      </c>
      <c r="FC99">
        <f ca="1">FB99*EXP(($C$6-0.5*$C$4^2)*$C$5+$C$4*SQRT($C$5)*_xlfn.NORM.S.INV(RAND()))</f>
        <v>142.68193374111991</v>
      </c>
      <c r="FD99">
        <f ca="1">FC99*EXP(($C$6-0.5*$C$4^2)*$C$5+$C$4*SQRT($C$5)*_xlfn.NORM.S.INV(RAND()))</f>
        <v>143.70023009954838</v>
      </c>
      <c r="FE99">
        <f ca="1">FD99*EXP(($C$6-0.5*$C$4^2)*$C$5+$C$4*SQRT($C$5)*_xlfn.NORM.S.INV(RAND()))</f>
        <v>144.66194964739063</v>
      </c>
      <c r="FF99">
        <f ca="1">FE99*EXP(($C$6-0.5*$C$4^2)*$C$5+$C$4*SQRT($C$5)*_xlfn.NORM.S.INV(RAND()))</f>
        <v>143.10718802021324</v>
      </c>
      <c r="FG99">
        <f ca="1">FF99*EXP(($C$6-0.5*$C$4^2)*$C$5+$C$4*SQRT($C$5)*_xlfn.NORM.S.INV(RAND()))</f>
        <v>145.41469053048698</v>
      </c>
      <c r="FH99">
        <f ca="1">FG99*EXP(($C$6-0.5*$C$4^2)*$C$5+$C$4*SQRT($C$5)*_xlfn.NORM.S.INV(RAND()))</f>
        <v>143.9249687554248</v>
      </c>
      <c r="FI99">
        <f ca="1">FH99*EXP(($C$6-0.5*$C$4^2)*$C$5+$C$4*SQRT($C$5)*_xlfn.NORM.S.INV(RAND()))</f>
        <v>141.27749823799155</v>
      </c>
      <c r="FJ99">
        <f ca="1">FI99*EXP(($C$6-0.5*$C$4^2)*$C$5+$C$4*SQRT($C$5)*_xlfn.NORM.S.INV(RAND()))</f>
        <v>140.4878994619778</v>
      </c>
      <c r="FK99">
        <f ca="1">FJ99*EXP(($C$6-0.5*$C$4^2)*$C$5+$C$4*SQRT($C$5)*_xlfn.NORM.S.INV(RAND()))</f>
        <v>140.44693111505657</v>
      </c>
      <c r="FL99">
        <f ca="1">FK99*EXP(($C$6-0.5*$C$4^2)*$C$5+$C$4*SQRT($C$5)*_xlfn.NORM.S.INV(RAND()))</f>
        <v>142.27812925629505</v>
      </c>
      <c r="FM99">
        <f ca="1">FL99*EXP(($C$6-0.5*$C$4^2)*$C$5+$C$4*SQRT($C$5)*_xlfn.NORM.S.INV(RAND()))</f>
        <v>141.37089828478491</v>
      </c>
      <c r="FN99">
        <f ca="1">FM99*EXP(($C$6-0.5*$C$4^2)*$C$5+$C$4*SQRT($C$5)*_xlfn.NORM.S.INV(RAND()))</f>
        <v>142.03696143329722</v>
      </c>
      <c r="FO99">
        <f ca="1">FN99*EXP(($C$6-0.5*$C$4^2)*$C$5+$C$4*SQRT($C$5)*_xlfn.NORM.S.INV(RAND()))</f>
        <v>144.15505216402852</v>
      </c>
      <c r="FP99">
        <f ca="1">FO99*EXP(($C$6-0.5*$C$4^2)*$C$5+$C$4*SQRT($C$5)*_xlfn.NORM.S.INV(RAND()))</f>
        <v>146.37879361081733</v>
      </c>
      <c r="FQ99">
        <f ca="1">FP99*EXP(($C$6-0.5*$C$4^2)*$C$5+$C$4*SQRT($C$5)*_xlfn.NORM.S.INV(RAND()))</f>
        <v>140.9614252666596</v>
      </c>
      <c r="FR99">
        <f ca="1">FQ99*EXP(($C$6-0.5*$C$4^2)*$C$5+$C$4*SQRT($C$5)*_xlfn.NORM.S.INV(RAND()))</f>
        <v>141.64294307189269</v>
      </c>
      <c r="FS99">
        <f ca="1">FR99*EXP(($C$6-0.5*$C$4^2)*$C$5+$C$4*SQRT($C$5)*_xlfn.NORM.S.INV(RAND()))</f>
        <v>140.82094971677813</v>
      </c>
      <c r="FT99">
        <f ca="1">FS99*EXP(($C$6-0.5*$C$4^2)*$C$5+$C$4*SQRT($C$5)*_xlfn.NORM.S.INV(RAND()))</f>
        <v>134.75131978106268</v>
      </c>
      <c r="FU99">
        <f ca="1">FT99*EXP(($C$6-0.5*$C$4^2)*$C$5+$C$4*SQRT($C$5)*_xlfn.NORM.S.INV(RAND()))</f>
        <v>139.14342486823602</v>
      </c>
      <c r="FV99">
        <f ca="1">FU99*EXP(($C$6-0.5*$C$4^2)*$C$5+$C$4*SQRT($C$5)*_xlfn.NORM.S.INV(RAND()))</f>
        <v>135.61332544913691</v>
      </c>
      <c r="FW99">
        <f ca="1">FV99*EXP(($C$6-0.5*$C$4^2)*$C$5+$C$4*SQRT($C$5)*_xlfn.NORM.S.INV(RAND()))</f>
        <v>138.45265992888903</v>
      </c>
      <c r="FX99">
        <f ca="1">FW99*EXP(($C$6-0.5*$C$4^2)*$C$5+$C$4*SQRT($C$5)*_xlfn.NORM.S.INV(RAND()))</f>
        <v>141.08479949596506</v>
      </c>
      <c r="FY99">
        <f ca="1">FX99*EXP(($C$6-0.5*$C$4^2)*$C$5+$C$4*SQRT($C$5)*_xlfn.NORM.S.INV(RAND()))</f>
        <v>145.95417728467331</v>
      </c>
      <c r="FZ99">
        <f ca="1">FY99*EXP(($C$6-0.5*$C$4^2)*$C$5+$C$4*SQRT($C$5)*_xlfn.NORM.S.INV(RAND()))</f>
        <v>152.26097231655709</v>
      </c>
      <c r="GA99">
        <f ca="1">FZ99*EXP(($C$6-0.5*$C$4^2)*$C$5+$C$4*SQRT($C$5)*_xlfn.NORM.S.INV(RAND()))</f>
        <v>152.98781904366754</v>
      </c>
      <c r="GB99">
        <f ca="1">GA99*EXP(($C$6-0.5*$C$4^2)*$C$5+$C$4*SQRT($C$5)*_xlfn.NORM.S.INV(RAND()))</f>
        <v>158.8009462795076</v>
      </c>
      <c r="GC99">
        <f ca="1">GB99*EXP(($C$6-0.5*$C$4^2)*$C$5+$C$4*SQRT($C$5)*_xlfn.NORM.S.INV(RAND()))</f>
        <v>160.89535924250595</v>
      </c>
      <c r="GD99">
        <f ca="1">GC99*EXP(($C$6-0.5*$C$4^2)*$C$5+$C$4*SQRT($C$5)*_xlfn.NORM.S.INV(RAND()))</f>
        <v>159.45800074326309</v>
      </c>
      <c r="GE99">
        <f ca="1">GD99*EXP(($C$6-0.5*$C$4^2)*$C$5+$C$4*SQRT($C$5)*_xlfn.NORM.S.INV(RAND()))</f>
        <v>154.13596028345142</v>
      </c>
      <c r="GF99">
        <f ca="1">GE99*EXP(($C$6-0.5*$C$4^2)*$C$5+$C$4*SQRT($C$5)*_xlfn.NORM.S.INV(RAND()))</f>
        <v>152.6229448604513</v>
      </c>
      <c r="GG99">
        <f ca="1">GF99*EXP(($C$6-0.5*$C$4^2)*$C$5+$C$4*SQRT($C$5)*_xlfn.NORM.S.INV(RAND()))</f>
        <v>151.63354624550371</v>
      </c>
      <c r="GH99">
        <f ca="1">GG99*EXP(($C$6-0.5*$C$4^2)*$C$5+$C$4*SQRT($C$5)*_xlfn.NORM.S.INV(RAND()))</f>
        <v>154.45373724781732</v>
      </c>
      <c r="GI99">
        <f ca="1">GH99*EXP(($C$6-0.5*$C$4^2)*$C$5+$C$4*SQRT($C$5)*_xlfn.NORM.S.INV(RAND()))</f>
        <v>160.28118807878872</v>
      </c>
      <c r="GJ99">
        <f ca="1">GI99*EXP(($C$6-0.5*$C$4^2)*$C$5+$C$4*SQRT($C$5)*_xlfn.NORM.S.INV(RAND()))</f>
        <v>162.67498573532808</v>
      </c>
      <c r="GK99">
        <f ca="1">GJ99*EXP(($C$6-0.5*$C$4^2)*$C$5+$C$4*SQRT($C$5)*_xlfn.NORM.S.INV(RAND()))</f>
        <v>160.06788076144466</v>
      </c>
      <c r="GL99">
        <f ca="1">GK99*EXP(($C$6-0.5*$C$4^2)*$C$5+$C$4*SQRT($C$5)*_xlfn.NORM.S.INV(RAND()))</f>
        <v>161.17291643307485</v>
      </c>
      <c r="GM99">
        <f ca="1">GL99*EXP(($C$6-0.5*$C$4^2)*$C$5+$C$4*SQRT($C$5)*_xlfn.NORM.S.INV(RAND()))</f>
        <v>156.55545425765459</v>
      </c>
      <c r="GN99">
        <f ca="1">GM99*EXP(($C$6-0.5*$C$4^2)*$C$5+$C$4*SQRT($C$5)*_xlfn.NORM.S.INV(RAND()))</f>
        <v>156.4012369708891</v>
      </c>
      <c r="GO99">
        <f ca="1">GN99*EXP(($C$6-0.5*$C$4^2)*$C$5+$C$4*SQRT($C$5)*_xlfn.NORM.S.INV(RAND()))</f>
        <v>146.28091736245563</v>
      </c>
      <c r="GP99">
        <f ca="1">GO99*EXP(($C$6-0.5*$C$4^2)*$C$5+$C$4*SQRT($C$5)*_xlfn.NORM.S.INV(RAND()))</f>
        <v>146.80351414364466</v>
      </c>
      <c r="GQ99">
        <f ca="1">GP99*EXP(($C$6-0.5*$C$4^2)*$C$5+$C$4*SQRT($C$5)*_xlfn.NORM.S.INV(RAND()))</f>
        <v>142.54530370759332</v>
      </c>
      <c r="GR99">
        <f ca="1">GQ99*EXP(($C$6-0.5*$C$4^2)*$C$5+$C$4*SQRT($C$5)*_xlfn.NORM.S.INV(RAND()))</f>
        <v>144.2890144172566</v>
      </c>
      <c r="GS99">
        <f ca="1">GR99*EXP(($C$6-0.5*$C$4^2)*$C$5+$C$4*SQRT($C$5)*_xlfn.NORM.S.INV(RAND()))</f>
        <v>146.58941446492088</v>
      </c>
      <c r="GT99">
        <f ca="1">GS99*EXP(($C$6-0.5*$C$4^2)*$C$5+$C$4*SQRT($C$5)*_xlfn.NORM.S.INV(RAND()))</f>
        <v>149.86166237854636</v>
      </c>
      <c r="GU99">
        <f ca="1">GT99*EXP(($C$6-0.5*$C$4^2)*$C$5+$C$4*SQRT($C$5)*_xlfn.NORM.S.INV(RAND()))</f>
        <v>144.62971456597774</v>
      </c>
      <c r="GV99">
        <f ca="1">GU99*EXP(($C$6-0.5*$C$4^2)*$C$5+$C$4*SQRT($C$5)*_xlfn.NORM.S.INV(RAND()))</f>
        <v>141.96961101950063</v>
      </c>
      <c r="GW99">
        <f ca="1">GV99*EXP(($C$6-0.5*$C$4^2)*$C$5+$C$4*SQRT($C$5)*_xlfn.NORM.S.INV(RAND()))</f>
        <v>138.79005044716203</v>
      </c>
      <c r="GX99">
        <f ca="1">GW99*EXP(($C$6-0.5*$C$4^2)*$C$5+$C$4*SQRT($C$5)*_xlfn.NORM.S.INV(RAND()))</f>
        <v>134.80936527090213</v>
      </c>
      <c r="GY99" s="26">
        <f t="shared" ca="1" si="2"/>
        <v>25.190634729097866</v>
      </c>
      <c r="GZ99">
        <f ca="1">GY99*EXP(-$C$6*$C$7)</f>
        <v>25.109595539338169</v>
      </c>
      <c r="HA99" s="26">
        <f t="shared" ca="1" si="3"/>
        <v>0</v>
      </c>
      <c r="HB99" s="26">
        <f ca="1">HA99*EXP(-$C$6*$C$7)</f>
        <v>0</v>
      </c>
    </row>
    <row r="100" spans="6:210" x14ac:dyDescent="0.35">
      <c r="F100" s="26">
        <f>F99</f>
        <v>156.69999999999999</v>
      </c>
      <c r="G100">
        <f ca="1">F100*EXP(($C$6-0.5*$C$4^2)*$C$5+$C$4*SQRT($C$5)*_xlfn.NORM.S.INV(RAND()))</f>
        <v>156.46282662457509</v>
      </c>
      <c r="H100">
        <f ca="1">G100*EXP(($C$6-0.5*$C$4^2)*$C$5+$C$4*SQRT($C$5)*_xlfn.NORM.S.INV(RAND()))</f>
        <v>157.36109950267237</v>
      </c>
      <c r="I100">
        <f ca="1">H100*EXP(($C$6-0.5*$C$4^2)*$C$5+$C$4*SQRT($C$5)*_xlfn.NORM.S.INV(RAND()))</f>
        <v>156.7023873307914</v>
      </c>
      <c r="J100">
        <f ca="1">I100*EXP(($C$6-0.5*$C$4^2)*$C$5+$C$4*SQRT($C$5)*_xlfn.NORM.S.INV(RAND()))</f>
        <v>158.74446807532439</v>
      </c>
      <c r="K100">
        <f ca="1">J100*EXP(($C$6-0.5*$C$4^2)*$C$5+$C$4*SQRT($C$5)*_xlfn.NORM.S.INV(RAND()))</f>
        <v>153.62760536919714</v>
      </c>
      <c r="L100">
        <f ca="1">K100*EXP(($C$6-0.5*$C$4^2)*$C$5+$C$4*SQRT($C$5)*_xlfn.NORM.S.INV(RAND()))</f>
        <v>154.26301009669632</v>
      </c>
      <c r="M100">
        <f ca="1">L100*EXP(($C$6-0.5*$C$4^2)*$C$5+$C$4*SQRT($C$5)*_xlfn.NORM.S.INV(RAND()))</f>
        <v>155.28946349600599</v>
      </c>
      <c r="N100">
        <f ca="1">M100*EXP(($C$6-0.5*$C$4^2)*$C$5+$C$4*SQRT($C$5)*_xlfn.NORM.S.INV(RAND()))</f>
        <v>154.28376389755502</v>
      </c>
      <c r="O100">
        <f ca="1">N100*EXP(($C$6-0.5*$C$4^2)*$C$5+$C$4*SQRT($C$5)*_xlfn.NORM.S.INV(RAND()))</f>
        <v>155.46387982128442</v>
      </c>
      <c r="P100">
        <f ca="1">O100*EXP(($C$6-0.5*$C$4^2)*$C$5+$C$4*SQRT($C$5)*_xlfn.NORM.S.INV(RAND()))</f>
        <v>156.72325205851783</v>
      </c>
      <c r="Q100">
        <f ca="1">P100*EXP(($C$6-0.5*$C$4^2)*$C$5+$C$4*SQRT($C$5)*_xlfn.NORM.S.INV(RAND()))</f>
        <v>158.64236473734843</v>
      </c>
      <c r="R100">
        <f ca="1">Q100*EXP(($C$6-0.5*$C$4^2)*$C$5+$C$4*SQRT($C$5)*_xlfn.NORM.S.INV(RAND()))</f>
        <v>153.73087632195111</v>
      </c>
      <c r="S100">
        <f ca="1">R100*EXP(($C$6-0.5*$C$4^2)*$C$5+$C$4*SQRT($C$5)*_xlfn.NORM.S.INV(RAND()))</f>
        <v>154.10678828146399</v>
      </c>
      <c r="T100">
        <f ca="1">S100*EXP(($C$6-0.5*$C$4^2)*$C$5+$C$4*SQRT($C$5)*_xlfn.NORM.S.INV(RAND()))</f>
        <v>152.55762800532233</v>
      </c>
      <c r="U100">
        <f ca="1">T100*EXP(($C$6-0.5*$C$4^2)*$C$5+$C$4*SQRT($C$5)*_xlfn.NORM.S.INV(RAND()))</f>
        <v>149.49315107016901</v>
      </c>
      <c r="V100">
        <f ca="1">U100*EXP(($C$6-0.5*$C$4^2)*$C$5+$C$4*SQRT($C$5)*_xlfn.NORM.S.INV(RAND()))</f>
        <v>152.25210074830045</v>
      </c>
      <c r="W100">
        <f ca="1">V100*EXP(($C$6-0.5*$C$4^2)*$C$5+$C$4*SQRT($C$5)*_xlfn.NORM.S.INV(RAND()))</f>
        <v>149.85961273299995</v>
      </c>
      <c r="X100">
        <f ca="1">W100*EXP(($C$6-0.5*$C$4^2)*$C$5+$C$4*SQRT($C$5)*_xlfn.NORM.S.INV(RAND()))</f>
        <v>149.58569402423237</v>
      </c>
      <c r="Y100">
        <f ca="1">X100*EXP(($C$6-0.5*$C$4^2)*$C$5+$C$4*SQRT($C$5)*_xlfn.NORM.S.INV(RAND()))</f>
        <v>146.37375291985057</v>
      </c>
      <c r="Z100">
        <f ca="1">Y100*EXP(($C$6-0.5*$C$4^2)*$C$5+$C$4*SQRT($C$5)*_xlfn.NORM.S.INV(RAND()))</f>
        <v>144.30982172212512</v>
      </c>
      <c r="AA100">
        <f ca="1">Z100*EXP(($C$6-0.5*$C$4^2)*$C$5+$C$4*SQRT($C$5)*_xlfn.NORM.S.INV(RAND()))</f>
        <v>144.71646878643512</v>
      </c>
      <c r="AB100">
        <f ca="1">AA100*EXP(($C$6-0.5*$C$4^2)*$C$5+$C$4*SQRT($C$5)*_xlfn.NORM.S.INV(RAND()))</f>
        <v>139.37189026380554</v>
      </c>
      <c r="AC100">
        <f ca="1">AB100*EXP(($C$6-0.5*$C$4^2)*$C$5+$C$4*SQRT($C$5)*_xlfn.NORM.S.INV(RAND()))</f>
        <v>142.53423827073809</v>
      </c>
      <c r="AD100">
        <f ca="1">AC100*EXP(($C$6-0.5*$C$4^2)*$C$5+$C$4*SQRT($C$5)*_xlfn.NORM.S.INV(RAND()))</f>
        <v>142.96674980481211</v>
      </c>
      <c r="AE100">
        <f ca="1">AD100*EXP(($C$6-0.5*$C$4^2)*$C$5+$C$4*SQRT($C$5)*_xlfn.NORM.S.INV(RAND()))</f>
        <v>140.64471316410322</v>
      </c>
      <c r="AF100">
        <f ca="1">AE100*EXP(($C$6-0.5*$C$4^2)*$C$5+$C$4*SQRT($C$5)*_xlfn.NORM.S.INV(RAND()))</f>
        <v>137.58234162139314</v>
      </c>
      <c r="AG100">
        <f ca="1">AF100*EXP(($C$6-0.5*$C$4^2)*$C$5+$C$4*SQRT($C$5)*_xlfn.NORM.S.INV(RAND()))</f>
        <v>138.13852790058019</v>
      </c>
      <c r="AH100">
        <f ca="1">AG100*EXP(($C$6-0.5*$C$4^2)*$C$5+$C$4*SQRT($C$5)*_xlfn.NORM.S.INV(RAND()))</f>
        <v>138.88923999380989</v>
      </c>
      <c r="AI100">
        <f ca="1">AH100*EXP(($C$6-0.5*$C$4^2)*$C$5+$C$4*SQRT($C$5)*_xlfn.NORM.S.INV(RAND()))</f>
        <v>139.93763878471685</v>
      </c>
      <c r="AJ100">
        <f ca="1">AI100*EXP(($C$6-0.5*$C$4^2)*$C$5+$C$4*SQRT($C$5)*_xlfn.NORM.S.INV(RAND()))</f>
        <v>138.28828463795929</v>
      </c>
      <c r="AK100">
        <f ca="1">AJ100*EXP(($C$6-0.5*$C$4^2)*$C$5+$C$4*SQRT($C$5)*_xlfn.NORM.S.INV(RAND()))</f>
        <v>135.06433976148986</v>
      </c>
      <c r="AL100">
        <f ca="1">AK100*EXP(($C$6-0.5*$C$4^2)*$C$5+$C$4*SQRT($C$5)*_xlfn.NORM.S.INV(RAND()))</f>
        <v>134.89634105251707</v>
      </c>
      <c r="AM100">
        <f ca="1">AL100*EXP(($C$6-0.5*$C$4^2)*$C$5+$C$4*SQRT($C$5)*_xlfn.NORM.S.INV(RAND()))</f>
        <v>128.82721308708258</v>
      </c>
      <c r="AN100">
        <f ca="1">AM100*EXP(($C$6-0.5*$C$4^2)*$C$5+$C$4*SQRT($C$5)*_xlfn.NORM.S.INV(RAND()))</f>
        <v>130.26261464282396</v>
      </c>
      <c r="AO100">
        <f ca="1">AN100*EXP(($C$6-0.5*$C$4^2)*$C$5+$C$4*SQRT($C$5)*_xlfn.NORM.S.INV(RAND()))</f>
        <v>128.33469823234651</v>
      </c>
      <c r="AP100">
        <f ca="1">AO100*EXP(($C$6-0.5*$C$4^2)*$C$5+$C$4*SQRT($C$5)*_xlfn.NORM.S.INV(RAND()))</f>
        <v>126.41226070983923</v>
      </c>
      <c r="AQ100">
        <f ca="1">AP100*EXP(($C$6-0.5*$C$4^2)*$C$5+$C$4*SQRT($C$5)*_xlfn.NORM.S.INV(RAND()))</f>
        <v>124.64414869626</v>
      </c>
      <c r="AR100">
        <f ca="1">AQ100*EXP(($C$6-0.5*$C$4^2)*$C$5+$C$4*SQRT($C$5)*_xlfn.NORM.S.INV(RAND()))</f>
        <v>128.47345227662294</v>
      </c>
      <c r="AS100">
        <f ca="1">AR100*EXP(($C$6-0.5*$C$4^2)*$C$5+$C$4*SQRT($C$5)*_xlfn.NORM.S.INV(RAND()))</f>
        <v>125.38327514192792</v>
      </c>
      <c r="AT100">
        <f ca="1">AS100*EXP(($C$6-0.5*$C$4^2)*$C$5+$C$4*SQRT($C$5)*_xlfn.NORM.S.INV(RAND()))</f>
        <v>126.76124440306536</v>
      </c>
      <c r="AU100">
        <f ca="1">AT100*EXP(($C$6-0.5*$C$4^2)*$C$5+$C$4*SQRT($C$5)*_xlfn.NORM.S.INV(RAND()))</f>
        <v>124.58625880110229</v>
      </c>
      <c r="AV100">
        <f ca="1">AU100*EXP(($C$6-0.5*$C$4^2)*$C$5+$C$4*SQRT($C$5)*_xlfn.NORM.S.INV(RAND()))</f>
        <v>121.40913702734782</v>
      </c>
      <c r="AW100">
        <f ca="1">AV100*EXP(($C$6-0.5*$C$4^2)*$C$5+$C$4*SQRT($C$5)*_xlfn.NORM.S.INV(RAND()))</f>
        <v>122.57902755120286</v>
      </c>
      <c r="AX100">
        <f ca="1">AW100*EXP(($C$6-0.5*$C$4^2)*$C$5+$C$4*SQRT($C$5)*_xlfn.NORM.S.INV(RAND()))</f>
        <v>126.58039019442987</v>
      </c>
      <c r="AY100">
        <f ca="1">AX100*EXP(($C$6-0.5*$C$4^2)*$C$5+$C$4*SQRT($C$5)*_xlfn.NORM.S.INV(RAND()))</f>
        <v>130.43306605947603</v>
      </c>
      <c r="AZ100">
        <f ca="1">AY100*EXP(($C$6-0.5*$C$4^2)*$C$5+$C$4*SQRT($C$5)*_xlfn.NORM.S.INV(RAND()))</f>
        <v>132.50834165730558</v>
      </c>
      <c r="BA100">
        <f ca="1">AZ100*EXP(($C$6-0.5*$C$4^2)*$C$5+$C$4*SQRT($C$5)*_xlfn.NORM.S.INV(RAND()))</f>
        <v>134.68102165461607</v>
      </c>
      <c r="BB100">
        <f ca="1">BA100*EXP(($C$6-0.5*$C$4^2)*$C$5+$C$4*SQRT($C$5)*_xlfn.NORM.S.INV(RAND()))</f>
        <v>135.29133173557565</v>
      </c>
      <c r="BC100">
        <f ca="1">BB100*EXP(($C$6-0.5*$C$4^2)*$C$5+$C$4*SQRT($C$5)*_xlfn.NORM.S.INV(RAND()))</f>
        <v>135.17852239405067</v>
      </c>
      <c r="BD100">
        <f ca="1">BC100*EXP(($C$6-0.5*$C$4^2)*$C$5+$C$4*SQRT($C$5)*_xlfn.NORM.S.INV(RAND()))</f>
        <v>135.97379930325758</v>
      </c>
      <c r="BE100">
        <f ca="1">BD100*EXP(($C$6-0.5*$C$4^2)*$C$5+$C$4*SQRT($C$5)*_xlfn.NORM.S.INV(RAND()))</f>
        <v>138.80396035113878</v>
      </c>
      <c r="BF100">
        <f ca="1">BE100*EXP(($C$6-0.5*$C$4^2)*$C$5+$C$4*SQRT($C$5)*_xlfn.NORM.S.INV(RAND()))</f>
        <v>140.22221052246815</v>
      </c>
      <c r="BG100">
        <f ca="1">BF100*EXP(($C$6-0.5*$C$4^2)*$C$5+$C$4*SQRT($C$5)*_xlfn.NORM.S.INV(RAND()))</f>
        <v>142.95381784998551</v>
      </c>
      <c r="BH100">
        <f ca="1">BG100*EXP(($C$6-0.5*$C$4^2)*$C$5+$C$4*SQRT($C$5)*_xlfn.NORM.S.INV(RAND()))</f>
        <v>141.96625646090186</v>
      </c>
      <c r="BI100">
        <f ca="1">BH100*EXP(($C$6-0.5*$C$4^2)*$C$5+$C$4*SQRT($C$5)*_xlfn.NORM.S.INV(RAND()))</f>
        <v>143.83765896146633</v>
      </c>
      <c r="BJ100">
        <f ca="1">BI100*EXP(($C$6-0.5*$C$4^2)*$C$5+$C$4*SQRT($C$5)*_xlfn.NORM.S.INV(RAND()))</f>
        <v>145.85054832556233</v>
      </c>
      <c r="BK100">
        <f ca="1">BJ100*EXP(($C$6-0.5*$C$4^2)*$C$5+$C$4*SQRT($C$5)*_xlfn.NORM.S.INV(RAND()))</f>
        <v>148.65155779168438</v>
      </c>
      <c r="BL100">
        <f ca="1">BK100*EXP(($C$6-0.5*$C$4^2)*$C$5+$C$4*SQRT($C$5)*_xlfn.NORM.S.INV(RAND()))</f>
        <v>149.65413387035545</v>
      </c>
      <c r="BM100">
        <f ca="1">BL100*EXP(($C$6-0.5*$C$4^2)*$C$5+$C$4*SQRT($C$5)*_xlfn.NORM.S.INV(RAND()))</f>
        <v>155.88627406237561</v>
      </c>
      <c r="BN100">
        <f ca="1">BM100*EXP(($C$6-0.5*$C$4^2)*$C$5+$C$4*SQRT($C$5)*_xlfn.NORM.S.INV(RAND()))</f>
        <v>157.96741399794612</v>
      </c>
      <c r="BO100">
        <f ca="1">BN100*EXP(($C$6-0.5*$C$4^2)*$C$5+$C$4*SQRT($C$5)*_xlfn.NORM.S.INV(RAND()))</f>
        <v>161.4623204154019</v>
      </c>
      <c r="BP100">
        <f ca="1">BO100*EXP(($C$6-0.5*$C$4^2)*$C$5+$C$4*SQRT($C$5)*_xlfn.NORM.S.INV(RAND()))</f>
        <v>159.18564384362065</v>
      </c>
      <c r="BQ100">
        <f ca="1">BP100*EXP(($C$6-0.5*$C$4^2)*$C$5+$C$4*SQRT($C$5)*_xlfn.NORM.S.INV(RAND()))</f>
        <v>159.22744395307305</v>
      </c>
      <c r="BR100">
        <f ca="1">BQ100*EXP(($C$6-0.5*$C$4^2)*$C$5+$C$4*SQRT($C$5)*_xlfn.NORM.S.INV(RAND()))</f>
        <v>155.35828226623596</v>
      </c>
      <c r="BS100">
        <f ca="1">BR100*EXP(($C$6-0.5*$C$4^2)*$C$5+$C$4*SQRT($C$5)*_xlfn.NORM.S.INV(RAND()))</f>
        <v>151.22313746646299</v>
      </c>
      <c r="BT100">
        <f ca="1">BS100*EXP(($C$6-0.5*$C$4^2)*$C$5+$C$4*SQRT($C$5)*_xlfn.NORM.S.INV(RAND()))</f>
        <v>153.70077424072781</v>
      </c>
      <c r="BU100">
        <f ca="1">BT100*EXP(($C$6-0.5*$C$4^2)*$C$5+$C$4*SQRT($C$5)*_xlfn.NORM.S.INV(RAND()))</f>
        <v>152.8097132810837</v>
      </c>
      <c r="BV100">
        <f ca="1">BU100*EXP(($C$6-0.5*$C$4^2)*$C$5+$C$4*SQRT($C$5)*_xlfn.NORM.S.INV(RAND()))</f>
        <v>155.05197439001623</v>
      </c>
      <c r="BW100">
        <f ca="1">BV100*EXP(($C$6-0.5*$C$4^2)*$C$5+$C$4*SQRT($C$5)*_xlfn.NORM.S.INV(RAND()))</f>
        <v>157.03452259945524</v>
      </c>
      <c r="BX100">
        <f ca="1">BW100*EXP(($C$6-0.5*$C$4^2)*$C$5+$C$4*SQRT($C$5)*_xlfn.NORM.S.INV(RAND()))</f>
        <v>157.66836678323563</v>
      </c>
      <c r="BY100">
        <f ca="1">BX100*EXP(($C$6-0.5*$C$4^2)*$C$5+$C$4*SQRT($C$5)*_xlfn.NORM.S.INV(RAND()))</f>
        <v>153.91224644093285</v>
      </c>
      <c r="BZ100">
        <f ca="1">BY100*EXP(($C$6-0.5*$C$4^2)*$C$5+$C$4*SQRT($C$5)*_xlfn.NORM.S.INV(RAND()))</f>
        <v>156.14151674084425</v>
      </c>
      <c r="CA100">
        <f ca="1">BZ100*EXP(($C$6-0.5*$C$4^2)*$C$5+$C$4*SQRT($C$5)*_xlfn.NORM.S.INV(RAND()))</f>
        <v>153.76901004897715</v>
      </c>
      <c r="CB100">
        <f ca="1">CA100*EXP(($C$6-0.5*$C$4^2)*$C$5+$C$4*SQRT($C$5)*_xlfn.NORM.S.INV(RAND()))</f>
        <v>153.60783983750616</v>
      </c>
      <c r="CC100">
        <f ca="1">CB100*EXP(($C$6-0.5*$C$4^2)*$C$5+$C$4*SQRT($C$5)*_xlfn.NORM.S.INV(RAND()))</f>
        <v>155.62677952844737</v>
      </c>
      <c r="CD100">
        <f ca="1">CC100*EXP(($C$6-0.5*$C$4^2)*$C$5+$C$4*SQRT($C$5)*_xlfn.NORM.S.INV(RAND()))</f>
        <v>156.54342933320643</v>
      </c>
      <c r="CE100">
        <f ca="1">CD100*EXP(($C$6-0.5*$C$4^2)*$C$5+$C$4*SQRT($C$5)*_xlfn.NORM.S.INV(RAND()))</f>
        <v>156.08147150798752</v>
      </c>
      <c r="CF100">
        <f ca="1">CE100*EXP(($C$6-0.5*$C$4^2)*$C$5+$C$4*SQRT($C$5)*_xlfn.NORM.S.INV(RAND()))</f>
        <v>153.10819830271879</v>
      </c>
      <c r="CG100">
        <f ca="1">CF100*EXP(($C$6-0.5*$C$4^2)*$C$5+$C$4*SQRT($C$5)*_xlfn.NORM.S.INV(RAND()))</f>
        <v>157.32709829667138</v>
      </c>
      <c r="CH100">
        <f ca="1">CG100*EXP(($C$6-0.5*$C$4^2)*$C$5+$C$4*SQRT($C$5)*_xlfn.NORM.S.INV(RAND()))</f>
        <v>157.87269201245576</v>
      </c>
      <c r="CI100">
        <f ca="1">CH100*EXP(($C$6-0.5*$C$4^2)*$C$5+$C$4*SQRT($C$5)*_xlfn.NORM.S.INV(RAND()))</f>
        <v>158.68436938102067</v>
      </c>
      <c r="CJ100">
        <f ca="1">CI100*EXP(($C$6-0.5*$C$4^2)*$C$5+$C$4*SQRT($C$5)*_xlfn.NORM.S.INV(RAND()))</f>
        <v>158.83972764200152</v>
      </c>
      <c r="CK100">
        <f ca="1">CJ100*EXP(($C$6-0.5*$C$4^2)*$C$5+$C$4*SQRT($C$5)*_xlfn.NORM.S.INV(RAND()))</f>
        <v>161.46621137040319</v>
      </c>
      <c r="CL100">
        <f ca="1">CK100*EXP(($C$6-0.5*$C$4^2)*$C$5+$C$4*SQRT($C$5)*_xlfn.NORM.S.INV(RAND()))</f>
        <v>165.71338740114589</v>
      </c>
      <c r="CM100">
        <f ca="1">CL100*EXP(($C$6-0.5*$C$4^2)*$C$5+$C$4*SQRT($C$5)*_xlfn.NORM.S.INV(RAND()))</f>
        <v>159.2445005074924</v>
      </c>
      <c r="CN100">
        <f ca="1">CM100*EXP(($C$6-0.5*$C$4^2)*$C$5+$C$4*SQRT($C$5)*_xlfn.NORM.S.INV(RAND()))</f>
        <v>157.26640343131319</v>
      </c>
      <c r="CO100">
        <f ca="1">CN100*EXP(($C$6-0.5*$C$4^2)*$C$5+$C$4*SQRT($C$5)*_xlfn.NORM.S.INV(RAND()))</f>
        <v>163.10653892705182</v>
      </c>
      <c r="CP100">
        <f ca="1">CO100*EXP(($C$6-0.5*$C$4^2)*$C$5+$C$4*SQRT($C$5)*_xlfn.NORM.S.INV(RAND()))</f>
        <v>159.76706375542065</v>
      </c>
      <c r="CQ100">
        <f ca="1">CP100*EXP(($C$6-0.5*$C$4^2)*$C$5+$C$4*SQRT($C$5)*_xlfn.NORM.S.INV(RAND()))</f>
        <v>159.3005044488327</v>
      </c>
      <c r="CR100">
        <f ca="1">CQ100*EXP(($C$6-0.5*$C$4^2)*$C$5+$C$4*SQRT($C$5)*_xlfn.NORM.S.INV(RAND()))</f>
        <v>166.26278879392623</v>
      </c>
      <c r="CS100">
        <f ca="1">CR100*EXP(($C$6-0.5*$C$4^2)*$C$5+$C$4*SQRT($C$5)*_xlfn.NORM.S.INV(RAND()))</f>
        <v>165.20786126395748</v>
      </c>
      <c r="CT100">
        <f ca="1">CS100*EXP(($C$6-0.5*$C$4^2)*$C$5+$C$4*SQRT($C$5)*_xlfn.NORM.S.INV(RAND()))</f>
        <v>164.75979341702029</v>
      </c>
      <c r="CU100">
        <f ca="1">CT100*EXP(($C$6-0.5*$C$4^2)*$C$5+$C$4*SQRT($C$5)*_xlfn.NORM.S.INV(RAND()))</f>
        <v>164.32602714516472</v>
      </c>
      <c r="CV100">
        <f ca="1">CU100*EXP(($C$6-0.5*$C$4^2)*$C$5+$C$4*SQRT($C$5)*_xlfn.NORM.S.INV(RAND()))</f>
        <v>164.3078895195255</v>
      </c>
      <c r="CW100">
        <f ca="1">CV100*EXP(($C$6-0.5*$C$4^2)*$C$5+$C$4*SQRT($C$5)*_xlfn.NORM.S.INV(RAND()))</f>
        <v>163.70896548120152</v>
      </c>
      <c r="CX100">
        <f ca="1">CW100*EXP(($C$6-0.5*$C$4^2)*$C$5+$C$4*SQRT($C$5)*_xlfn.NORM.S.INV(RAND()))</f>
        <v>165.79109999651871</v>
      </c>
      <c r="CY100">
        <f ca="1">CX100*EXP(($C$6-0.5*$C$4^2)*$C$5+$C$4*SQRT($C$5)*_xlfn.NORM.S.INV(RAND()))</f>
        <v>170.83240461678542</v>
      </c>
      <c r="CZ100">
        <f ca="1">CY100*EXP(($C$6-0.5*$C$4^2)*$C$5+$C$4*SQRT($C$5)*_xlfn.NORM.S.INV(RAND()))</f>
        <v>169.03840098675619</v>
      </c>
      <c r="DA100">
        <f ca="1">CZ100*EXP(($C$6-0.5*$C$4^2)*$C$5+$C$4*SQRT($C$5)*_xlfn.NORM.S.INV(RAND()))</f>
        <v>171.38597624058846</v>
      </c>
      <c r="DB100">
        <f ca="1">DA100*EXP(($C$6-0.5*$C$4^2)*$C$5+$C$4*SQRT($C$5)*_xlfn.NORM.S.INV(RAND()))</f>
        <v>169.70737721472091</v>
      </c>
      <c r="DC100">
        <f ca="1">DB100*EXP(($C$6-0.5*$C$4^2)*$C$5+$C$4*SQRT($C$5)*_xlfn.NORM.S.INV(RAND()))</f>
        <v>168.84711802832456</v>
      </c>
      <c r="DD100">
        <f ca="1">DC100*EXP(($C$6-0.5*$C$4^2)*$C$5+$C$4*SQRT($C$5)*_xlfn.NORM.S.INV(RAND()))</f>
        <v>167.78100838455128</v>
      </c>
      <c r="DE100">
        <f ca="1">DD100*EXP(($C$6-0.5*$C$4^2)*$C$5+$C$4*SQRT($C$5)*_xlfn.NORM.S.INV(RAND()))</f>
        <v>168.18229441154938</v>
      </c>
      <c r="DF100">
        <f ca="1">DE100*EXP(($C$6-0.5*$C$4^2)*$C$5+$C$4*SQRT($C$5)*_xlfn.NORM.S.INV(RAND()))</f>
        <v>169.80572590642504</v>
      </c>
      <c r="DG100">
        <f ca="1">DF100*EXP(($C$6-0.5*$C$4^2)*$C$5+$C$4*SQRT($C$5)*_xlfn.NORM.S.INV(RAND()))</f>
        <v>170.67153451466407</v>
      </c>
      <c r="DH100">
        <f ca="1">DG100*EXP(($C$6-0.5*$C$4^2)*$C$5+$C$4*SQRT($C$5)*_xlfn.NORM.S.INV(RAND()))</f>
        <v>175.30295026573262</v>
      </c>
      <c r="DI100">
        <f ca="1">DH100*EXP(($C$6-0.5*$C$4^2)*$C$5+$C$4*SQRT($C$5)*_xlfn.NORM.S.INV(RAND()))</f>
        <v>171.93189501031699</v>
      </c>
      <c r="DJ100">
        <f ca="1">DI100*EXP(($C$6-0.5*$C$4^2)*$C$5+$C$4*SQRT($C$5)*_xlfn.NORM.S.INV(RAND()))</f>
        <v>166.16276828288258</v>
      </c>
      <c r="DK100">
        <f ca="1">DJ100*EXP(($C$6-0.5*$C$4^2)*$C$5+$C$4*SQRT($C$5)*_xlfn.NORM.S.INV(RAND()))</f>
        <v>166.05218483186485</v>
      </c>
      <c r="DL100">
        <f ca="1">DK100*EXP(($C$6-0.5*$C$4^2)*$C$5+$C$4*SQRT($C$5)*_xlfn.NORM.S.INV(RAND()))</f>
        <v>161.04070278123785</v>
      </c>
      <c r="DM100">
        <f ca="1">DL100*EXP(($C$6-0.5*$C$4^2)*$C$5+$C$4*SQRT($C$5)*_xlfn.NORM.S.INV(RAND()))</f>
        <v>159.10641089712004</v>
      </c>
      <c r="DN100">
        <f ca="1">DM100*EXP(($C$6-0.5*$C$4^2)*$C$5+$C$4*SQRT($C$5)*_xlfn.NORM.S.INV(RAND()))</f>
        <v>156.35452171640605</v>
      </c>
      <c r="DO100">
        <f ca="1">DN100*EXP(($C$6-0.5*$C$4^2)*$C$5+$C$4*SQRT($C$5)*_xlfn.NORM.S.INV(RAND()))</f>
        <v>158.50574548706052</v>
      </c>
      <c r="DP100">
        <f ca="1">DO100*EXP(($C$6-0.5*$C$4^2)*$C$5+$C$4*SQRT($C$5)*_xlfn.NORM.S.INV(RAND()))</f>
        <v>159.27793473205915</v>
      </c>
      <c r="DQ100">
        <f ca="1">DP100*EXP(($C$6-0.5*$C$4^2)*$C$5+$C$4*SQRT($C$5)*_xlfn.NORM.S.INV(RAND()))</f>
        <v>159.45697709040343</v>
      </c>
      <c r="DR100">
        <f ca="1">DQ100*EXP(($C$6-0.5*$C$4^2)*$C$5+$C$4*SQRT($C$5)*_xlfn.NORM.S.INV(RAND()))</f>
        <v>160.2975641827862</v>
      </c>
      <c r="DS100">
        <f ca="1">DR100*EXP(($C$6-0.5*$C$4^2)*$C$5+$C$4*SQRT($C$5)*_xlfn.NORM.S.INV(RAND()))</f>
        <v>158.29019156870362</v>
      </c>
      <c r="DT100">
        <f ca="1">DS100*EXP(($C$6-0.5*$C$4^2)*$C$5+$C$4*SQRT($C$5)*_xlfn.NORM.S.INV(RAND()))</f>
        <v>153.00793375917277</v>
      </c>
      <c r="DU100">
        <f ca="1">DT100*EXP(($C$6-0.5*$C$4^2)*$C$5+$C$4*SQRT($C$5)*_xlfn.NORM.S.INV(RAND()))</f>
        <v>157.02332412564724</v>
      </c>
      <c r="DV100">
        <f ca="1">DU100*EXP(($C$6-0.5*$C$4^2)*$C$5+$C$4*SQRT($C$5)*_xlfn.NORM.S.INV(RAND()))</f>
        <v>149.96627808704878</v>
      </c>
      <c r="DW100">
        <f ca="1">DV100*EXP(($C$6-0.5*$C$4^2)*$C$5+$C$4*SQRT($C$5)*_xlfn.NORM.S.INV(RAND()))</f>
        <v>148.79166635120899</v>
      </c>
      <c r="DX100">
        <f ca="1">DW100*EXP(($C$6-0.5*$C$4^2)*$C$5+$C$4*SQRT($C$5)*_xlfn.NORM.S.INV(RAND()))</f>
        <v>146.04076489421396</v>
      </c>
      <c r="DY100">
        <f ca="1">DX100*EXP(($C$6-0.5*$C$4^2)*$C$5+$C$4*SQRT($C$5)*_xlfn.NORM.S.INV(RAND()))</f>
        <v>151.0818201764863</v>
      </c>
      <c r="DZ100">
        <f ca="1">DY100*EXP(($C$6-0.5*$C$4^2)*$C$5+$C$4*SQRT($C$5)*_xlfn.NORM.S.INV(RAND()))</f>
        <v>155.44784121317119</v>
      </c>
      <c r="EA100">
        <f ca="1">DZ100*EXP(($C$6-0.5*$C$4^2)*$C$5+$C$4*SQRT($C$5)*_xlfn.NORM.S.INV(RAND()))</f>
        <v>155.11231172420435</v>
      </c>
      <c r="EB100">
        <f ca="1">EA100*EXP(($C$6-0.5*$C$4^2)*$C$5+$C$4*SQRT($C$5)*_xlfn.NORM.S.INV(RAND()))</f>
        <v>150.18695082461682</v>
      </c>
      <c r="EC100">
        <f ca="1">EB100*EXP(($C$6-0.5*$C$4^2)*$C$5+$C$4*SQRT($C$5)*_xlfn.NORM.S.INV(RAND()))</f>
        <v>151.93332006754042</v>
      </c>
      <c r="ED100">
        <f ca="1">EC100*EXP(($C$6-0.5*$C$4^2)*$C$5+$C$4*SQRT($C$5)*_xlfn.NORM.S.INV(RAND()))</f>
        <v>150.97117393536263</v>
      </c>
      <c r="EE100">
        <f ca="1">ED100*EXP(($C$6-0.5*$C$4^2)*$C$5+$C$4*SQRT($C$5)*_xlfn.NORM.S.INV(RAND()))</f>
        <v>158.16922549492909</v>
      </c>
      <c r="EF100">
        <f ca="1">EE100*EXP(($C$6-0.5*$C$4^2)*$C$5+$C$4*SQRT($C$5)*_xlfn.NORM.S.INV(RAND()))</f>
        <v>151.02200969151355</v>
      </c>
      <c r="EG100">
        <f ca="1">EF100*EXP(($C$6-0.5*$C$4^2)*$C$5+$C$4*SQRT($C$5)*_xlfn.NORM.S.INV(RAND()))</f>
        <v>146.15726083695537</v>
      </c>
      <c r="EH100">
        <f ca="1">EG100*EXP(($C$6-0.5*$C$4^2)*$C$5+$C$4*SQRT($C$5)*_xlfn.NORM.S.INV(RAND()))</f>
        <v>146.61459310104638</v>
      </c>
      <c r="EI100">
        <f ca="1">EH100*EXP(($C$6-0.5*$C$4^2)*$C$5+$C$4*SQRT($C$5)*_xlfn.NORM.S.INV(RAND()))</f>
        <v>148.55768363245133</v>
      </c>
      <c r="EJ100">
        <f ca="1">EI100*EXP(($C$6-0.5*$C$4^2)*$C$5+$C$4*SQRT($C$5)*_xlfn.NORM.S.INV(RAND()))</f>
        <v>151.25872565263441</v>
      </c>
      <c r="EK100">
        <f ca="1">EJ100*EXP(($C$6-0.5*$C$4^2)*$C$5+$C$4*SQRT($C$5)*_xlfn.NORM.S.INV(RAND()))</f>
        <v>153.41192696057493</v>
      </c>
      <c r="EL100">
        <f ca="1">EK100*EXP(($C$6-0.5*$C$4^2)*$C$5+$C$4*SQRT($C$5)*_xlfn.NORM.S.INV(RAND()))</f>
        <v>152.05624114225611</v>
      </c>
      <c r="EM100">
        <f ca="1">EL100*EXP(($C$6-0.5*$C$4^2)*$C$5+$C$4*SQRT($C$5)*_xlfn.NORM.S.INV(RAND()))</f>
        <v>151.58095102459748</v>
      </c>
      <c r="EN100">
        <f ca="1">EM100*EXP(($C$6-0.5*$C$4^2)*$C$5+$C$4*SQRT($C$5)*_xlfn.NORM.S.INV(RAND()))</f>
        <v>147.69271689361813</v>
      </c>
      <c r="EO100">
        <f ca="1">EN100*EXP(($C$6-0.5*$C$4^2)*$C$5+$C$4*SQRT($C$5)*_xlfn.NORM.S.INV(RAND()))</f>
        <v>152.32836682363452</v>
      </c>
      <c r="EP100">
        <f ca="1">EO100*EXP(($C$6-0.5*$C$4^2)*$C$5+$C$4*SQRT($C$5)*_xlfn.NORM.S.INV(RAND()))</f>
        <v>156.16083058943386</v>
      </c>
      <c r="EQ100">
        <f ca="1">EP100*EXP(($C$6-0.5*$C$4^2)*$C$5+$C$4*SQRT($C$5)*_xlfn.NORM.S.INV(RAND()))</f>
        <v>158.19619154066891</v>
      </c>
      <c r="ER100">
        <f ca="1">EQ100*EXP(($C$6-0.5*$C$4^2)*$C$5+$C$4*SQRT($C$5)*_xlfn.NORM.S.INV(RAND()))</f>
        <v>152.95861079232378</v>
      </c>
      <c r="ES100">
        <f ca="1">ER100*EXP(($C$6-0.5*$C$4^2)*$C$5+$C$4*SQRT($C$5)*_xlfn.NORM.S.INV(RAND()))</f>
        <v>151.02576398963785</v>
      </c>
      <c r="ET100">
        <f ca="1">ES100*EXP(($C$6-0.5*$C$4^2)*$C$5+$C$4*SQRT($C$5)*_xlfn.NORM.S.INV(RAND()))</f>
        <v>153.31064639691328</v>
      </c>
      <c r="EU100">
        <f ca="1">ET100*EXP(($C$6-0.5*$C$4^2)*$C$5+$C$4*SQRT($C$5)*_xlfn.NORM.S.INV(RAND()))</f>
        <v>150.76069661325431</v>
      </c>
      <c r="EV100">
        <f ca="1">EU100*EXP(($C$6-0.5*$C$4^2)*$C$5+$C$4*SQRT($C$5)*_xlfn.NORM.S.INV(RAND()))</f>
        <v>153.21370318856998</v>
      </c>
      <c r="EW100">
        <f ca="1">EV100*EXP(($C$6-0.5*$C$4^2)*$C$5+$C$4*SQRT($C$5)*_xlfn.NORM.S.INV(RAND()))</f>
        <v>148.9917998425432</v>
      </c>
      <c r="EX100">
        <f ca="1">EW100*EXP(($C$6-0.5*$C$4^2)*$C$5+$C$4*SQRT($C$5)*_xlfn.NORM.S.INV(RAND()))</f>
        <v>147.29902589494682</v>
      </c>
      <c r="EY100">
        <f ca="1">EX100*EXP(($C$6-0.5*$C$4^2)*$C$5+$C$4*SQRT($C$5)*_xlfn.NORM.S.INV(RAND()))</f>
        <v>145.86669817239527</v>
      </c>
      <c r="EZ100">
        <f ca="1">EY100*EXP(($C$6-0.5*$C$4^2)*$C$5+$C$4*SQRT($C$5)*_xlfn.NORM.S.INV(RAND()))</f>
        <v>142.91050394857811</v>
      </c>
      <c r="FA100">
        <f ca="1">EZ100*EXP(($C$6-0.5*$C$4^2)*$C$5+$C$4*SQRT($C$5)*_xlfn.NORM.S.INV(RAND()))</f>
        <v>140.41784539184701</v>
      </c>
      <c r="FB100">
        <f ca="1">FA100*EXP(($C$6-0.5*$C$4^2)*$C$5+$C$4*SQRT($C$5)*_xlfn.NORM.S.INV(RAND()))</f>
        <v>143.0079232637724</v>
      </c>
      <c r="FC100">
        <f ca="1">FB100*EXP(($C$6-0.5*$C$4^2)*$C$5+$C$4*SQRT($C$5)*_xlfn.NORM.S.INV(RAND()))</f>
        <v>140.74893113017936</v>
      </c>
      <c r="FD100">
        <f ca="1">FC100*EXP(($C$6-0.5*$C$4^2)*$C$5+$C$4*SQRT($C$5)*_xlfn.NORM.S.INV(RAND()))</f>
        <v>140.80578657766955</v>
      </c>
      <c r="FE100">
        <f ca="1">FD100*EXP(($C$6-0.5*$C$4^2)*$C$5+$C$4*SQRT($C$5)*_xlfn.NORM.S.INV(RAND()))</f>
        <v>141.4555202122005</v>
      </c>
      <c r="FF100">
        <f ca="1">FE100*EXP(($C$6-0.5*$C$4^2)*$C$5+$C$4*SQRT($C$5)*_xlfn.NORM.S.INV(RAND()))</f>
        <v>142.13481691548117</v>
      </c>
      <c r="FG100">
        <f ca="1">FF100*EXP(($C$6-0.5*$C$4^2)*$C$5+$C$4*SQRT($C$5)*_xlfn.NORM.S.INV(RAND()))</f>
        <v>143.06531950029441</v>
      </c>
      <c r="FH100">
        <f ca="1">FG100*EXP(($C$6-0.5*$C$4^2)*$C$5+$C$4*SQRT($C$5)*_xlfn.NORM.S.INV(RAND()))</f>
        <v>143.9056852273992</v>
      </c>
      <c r="FI100">
        <f ca="1">FH100*EXP(($C$6-0.5*$C$4^2)*$C$5+$C$4*SQRT($C$5)*_xlfn.NORM.S.INV(RAND()))</f>
        <v>143.29142995634012</v>
      </c>
      <c r="FJ100">
        <f ca="1">FI100*EXP(($C$6-0.5*$C$4^2)*$C$5+$C$4*SQRT($C$5)*_xlfn.NORM.S.INV(RAND()))</f>
        <v>142.02123765120143</v>
      </c>
      <c r="FK100">
        <f ca="1">FJ100*EXP(($C$6-0.5*$C$4^2)*$C$5+$C$4*SQRT($C$5)*_xlfn.NORM.S.INV(RAND()))</f>
        <v>142.1632915234814</v>
      </c>
      <c r="FL100">
        <f ca="1">FK100*EXP(($C$6-0.5*$C$4^2)*$C$5+$C$4*SQRT($C$5)*_xlfn.NORM.S.INV(RAND()))</f>
        <v>140.8907137000744</v>
      </c>
      <c r="FM100">
        <f ca="1">FL100*EXP(($C$6-0.5*$C$4^2)*$C$5+$C$4*SQRT($C$5)*_xlfn.NORM.S.INV(RAND()))</f>
        <v>142.74656930318594</v>
      </c>
      <c r="FN100">
        <f ca="1">FM100*EXP(($C$6-0.5*$C$4^2)*$C$5+$C$4*SQRT($C$5)*_xlfn.NORM.S.INV(RAND()))</f>
        <v>142.41016199839908</v>
      </c>
      <c r="FO100">
        <f ca="1">FN100*EXP(($C$6-0.5*$C$4^2)*$C$5+$C$4*SQRT($C$5)*_xlfn.NORM.S.INV(RAND()))</f>
        <v>141.3611612477427</v>
      </c>
      <c r="FP100">
        <f ca="1">FO100*EXP(($C$6-0.5*$C$4^2)*$C$5+$C$4*SQRT($C$5)*_xlfn.NORM.S.INV(RAND()))</f>
        <v>140.56189415285743</v>
      </c>
      <c r="FQ100">
        <f ca="1">FP100*EXP(($C$6-0.5*$C$4^2)*$C$5+$C$4*SQRT($C$5)*_xlfn.NORM.S.INV(RAND()))</f>
        <v>134.68667189591383</v>
      </c>
      <c r="FR100">
        <f ca="1">FQ100*EXP(($C$6-0.5*$C$4^2)*$C$5+$C$4*SQRT($C$5)*_xlfn.NORM.S.INV(RAND()))</f>
        <v>137.67441352815683</v>
      </c>
      <c r="FS100">
        <f ca="1">FR100*EXP(($C$6-0.5*$C$4^2)*$C$5+$C$4*SQRT($C$5)*_xlfn.NORM.S.INV(RAND()))</f>
        <v>139.16222356017747</v>
      </c>
      <c r="FT100">
        <f ca="1">FS100*EXP(($C$6-0.5*$C$4^2)*$C$5+$C$4*SQRT($C$5)*_xlfn.NORM.S.INV(RAND()))</f>
        <v>137.39176494253434</v>
      </c>
      <c r="FU100">
        <f ca="1">FT100*EXP(($C$6-0.5*$C$4^2)*$C$5+$C$4*SQRT($C$5)*_xlfn.NORM.S.INV(RAND()))</f>
        <v>137.87102045537233</v>
      </c>
      <c r="FV100">
        <f ca="1">FU100*EXP(($C$6-0.5*$C$4^2)*$C$5+$C$4*SQRT($C$5)*_xlfn.NORM.S.INV(RAND()))</f>
        <v>138.92751821252671</v>
      </c>
      <c r="FW100">
        <f ca="1">FV100*EXP(($C$6-0.5*$C$4^2)*$C$5+$C$4*SQRT($C$5)*_xlfn.NORM.S.INV(RAND()))</f>
        <v>139.26925079652943</v>
      </c>
      <c r="FX100">
        <f ca="1">FW100*EXP(($C$6-0.5*$C$4^2)*$C$5+$C$4*SQRT($C$5)*_xlfn.NORM.S.INV(RAND()))</f>
        <v>141.56296948852614</v>
      </c>
      <c r="FY100">
        <f ca="1">FX100*EXP(($C$6-0.5*$C$4^2)*$C$5+$C$4*SQRT($C$5)*_xlfn.NORM.S.INV(RAND()))</f>
        <v>142.20067219103802</v>
      </c>
      <c r="FZ100">
        <f ca="1">FY100*EXP(($C$6-0.5*$C$4^2)*$C$5+$C$4*SQRT($C$5)*_xlfn.NORM.S.INV(RAND()))</f>
        <v>138.09991596013523</v>
      </c>
      <c r="GA100">
        <f ca="1">FZ100*EXP(($C$6-0.5*$C$4^2)*$C$5+$C$4*SQRT($C$5)*_xlfn.NORM.S.INV(RAND()))</f>
        <v>137.49990960606064</v>
      </c>
      <c r="GB100">
        <f ca="1">GA100*EXP(($C$6-0.5*$C$4^2)*$C$5+$C$4*SQRT($C$5)*_xlfn.NORM.S.INV(RAND()))</f>
        <v>138.28067293995173</v>
      </c>
      <c r="GC100">
        <f ca="1">GB100*EXP(($C$6-0.5*$C$4^2)*$C$5+$C$4*SQRT($C$5)*_xlfn.NORM.S.INV(RAND()))</f>
        <v>137.81965735499591</v>
      </c>
      <c r="GD100">
        <f ca="1">GC100*EXP(($C$6-0.5*$C$4^2)*$C$5+$C$4*SQRT($C$5)*_xlfn.NORM.S.INV(RAND()))</f>
        <v>133.21848830504297</v>
      </c>
      <c r="GE100">
        <f ca="1">GD100*EXP(($C$6-0.5*$C$4^2)*$C$5+$C$4*SQRT($C$5)*_xlfn.NORM.S.INV(RAND()))</f>
        <v>129.26737394892672</v>
      </c>
      <c r="GF100">
        <f ca="1">GE100*EXP(($C$6-0.5*$C$4^2)*$C$5+$C$4*SQRT($C$5)*_xlfn.NORM.S.INV(RAND()))</f>
        <v>130.83035108180854</v>
      </c>
      <c r="GG100">
        <f ca="1">GF100*EXP(($C$6-0.5*$C$4^2)*$C$5+$C$4*SQRT($C$5)*_xlfn.NORM.S.INV(RAND()))</f>
        <v>126.17078813705369</v>
      </c>
      <c r="GH100">
        <f ca="1">GG100*EXP(($C$6-0.5*$C$4^2)*$C$5+$C$4*SQRT($C$5)*_xlfn.NORM.S.INV(RAND()))</f>
        <v>124.70358911237209</v>
      </c>
      <c r="GI100">
        <f ca="1">GH100*EXP(($C$6-0.5*$C$4^2)*$C$5+$C$4*SQRT($C$5)*_xlfn.NORM.S.INV(RAND()))</f>
        <v>127.0997960005036</v>
      </c>
      <c r="GJ100">
        <f ca="1">GI100*EXP(($C$6-0.5*$C$4^2)*$C$5+$C$4*SQRT($C$5)*_xlfn.NORM.S.INV(RAND()))</f>
        <v>124.18149985888178</v>
      </c>
      <c r="GK100">
        <f ca="1">GJ100*EXP(($C$6-0.5*$C$4^2)*$C$5+$C$4*SQRT($C$5)*_xlfn.NORM.S.INV(RAND()))</f>
        <v>123.81449448220565</v>
      </c>
      <c r="GL100">
        <f ca="1">GK100*EXP(($C$6-0.5*$C$4^2)*$C$5+$C$4*SQRT($C$5)*_xlfn.NORM.S.INV(RAND()))</f>
        <v>123.75023516723977</v>
      </c>
      <c r="GM100">
        <f ca="1">GL100*EXP(($C$6-0.5*$C$4^2)*$C$5+$C$4*SQRT($C$5)*_xlfn.NORM.S.INV(RAND()))</f>
        <v>123.36655952690796</v>
      </c>
      <c r="GN100">
        <f ca="1">GM100*EXP(($C$6-0.5*$C$4^2)*$C$5+$C$4*SQRT($C$5)*_xlfn.NORM.S.INV(RAND()))</f>
        <v>122.77314543941496</v>
      </c>
      <c r="GO100">
        <f ca="1">GN100*EXP(($C$6-0.5*$C$4^2)*$C$5+$C$4*SQRT($C$5)*_xlfn.NORM.S.INV(RAND()))</f>
        <v>123.68516849222748</v>
      </c>
      <c r="GP100">
        <f ca="1">GO100*EXP(($C$6-0.5*$C$4^2)*$C$5+$C$4*SQRT($C$5)*_xlfn.NORM.S.INV(RAND()))</f>
        <v>119.76941482073417</v>
      </c>
      <c r="GQ100">
        <f ca="1">GP100*EXP(($C$6-0.5*$C$4^2)*$C$5+$C$4*SQRT($C$5)*_xlfn.NORM.S.INV(RAND()))</f>
        <v>121.25200333866161</v>
      </c>
      <c r="GR100">
        <f ca="1">GQ100*EXP(($C$6-0.5*$C$4^2)*$C$5+$C$4*SQRT($C$5)*_xlfn.NORM.S.INV(RAND()))</f>
        <v>117.75772894320021</v>
      </c>
      <c r="GS100">
        <f ca="1">GR100*EXP(($C$6-0.5*$C$4^2)*$C$5+$C$4*SQRT($C$5)*_xlfn.NORM.S.INV(RAND()))</f>
        <v>118.64804489078058</v>
      </c>
      <c r="GT100">
        <f ca="1">GS100*EXP(($C$6-0.5*$C$4^2)*$C$5+$C$4*SQRT($C$5)*_xlfn.NORM.S.INV(RAND()))</f>
        <v>116.9923506193461</v>
      </c>
      <c r="GU100">
        <f ca="1">GT100*EXP(($C$6-0.5*$C$4^2)*$C$5+$C$4*SQRT($C$5)*_xlfn.NORM.S.INV(RAND()))</f>
        <v>117.07900369919402</v>
      </c>
      <c r="GV100">
        <f ca="1">GU100*EXP(($C$6-0.5*$C$4^2)*$C$5+$C$4*SQRT($C$5)*_xlfn.NORM.S.INV(RAND()))</f>
        <v>116.71871380521736</v>
      </c>
      <c r="GW100">
        <f ca="1">GV100*EXP(($C$6-0.5*$C$4^2)*$C$5+$C$4*SQRT($C$5)*_xlfn.NORM.S.INV(RAND()))</f>
        <v>122.19353303077796</v>
      </c>
      <c r="GX100">
        <f ca="1">GW100*EXP(($C$6-0.5*$C$4^2)*$C$5+$C$4*SQRT($C$5)*_xlfn.NORM.S.INV(RAND()))</f>
        <v>125.96946172694427</v>
      </c>
      <c r="GY100" s="26">
        <f t="shared" ca="1" si="2"/>
        <v>34.030538273055726</v>
      </c>
      <c r="GZ100">
        <f ca="1">GY100*EXP(-$C$6*$C$7)</f>
        <v>33.921060791507827</v>
      </c>
      <c r="HA100" s="26">
        <f t="shared" ca="1" si="3"/>
        <v>0</v>
      </c>
      <c r="HB100" s="26">
        <f ca="1">HA100*EXP(-$C$6*$C$7)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23D19-D37C-42F3-8126-086125C54A5B}">
  <dimension ref="B2:B12"/>
  <sheetViews>
    <sheetView workbookViewId="0">
      <selection activeCell="F11" sqref="F11"/>
    </sheetView>
  </sheetViews>
  <sheetFormatPr defaultRowHeight="14.5" x14ac:dyDescent="0.35"/>
  <cols>
    <col min="2" max="2" width="27.08984375" bestFit="1" customWidth="1"/>
    <col min="3" max="3" width="18.6328125" bestFit="1" customWidth="1"/>
  </cols>
  <sheetData>
    <row r="2" spans="2:2" x14ac:dyDescent="0.35">
      <c r="B2" s="10" t="s">
        <v>369</v>
      </c>
    </row>
    <row r="3" spans="2:2" x14ac:dyDescent="0.35">
      <c r="B3">
        <f>'Q1) GOOG US'!F6</f>
        <v>1.8576616222146951E-2</v>
      </c>
    </row>
    <row r="5" spans="2:2" x14ac:dyDescent="0.35">
      <c r="B5" s="10" t="s">
        <v>77</v>
      </c>
    </row>
    <row r="6" spans="2:2" x14ac:dyDescent="0.35">
      <c r="B6">
        <f>ABS(_xlfn.NORM.S.INV(0.05))</f>
        <v>1.6448536269514726</v>
      </c>
    </row>
    <row r="8" spans="2:2" x14ac:dyDescent="0.35">
      <c r="B8" s="10" t="s">
        <v>78</v>
      </c>
    </row>
    <row r="9" spans="2:2" x14ac:dyDescent="0.35">
      <c r="B9" s="23">
        <f>10000</f>
        <v>10000</v>
      </c>
    </row>
    <row r="11" spans="2:2" x14ac:dyDescent="0.35">
      <c r="B11" s="10" t="s">
        <v>79</v>
      </c>
    </row>
    <row r="12" spans="2:2" x14ac:dyDescent="0.35">
      <c r="B12" s="23">
        <f>B3*B6*B9</f>
        <v>305.55814569483977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EFB56-2797-4CCE-9BCA-636657CAE704}">
  <dimension ref="A1:X190"/>
  <sheetViews>
    <sheetView topLeftCell="K1" zoomScale="73" zoomScaleNormal="100" workbookViewId="0">
      <selection activeCell="AD40" sqref="AD40"/>
    </sheetView>
  </sheetViews>
  <sheetFormatPr defaultRowHeight="14.5" x14ac:dyDescent="0.35"/>
  <cols>
    <col min="1" max="1" width="10.81640625" bestFit="1" customWidth="1"/>
    <col min="2" max="2" width="17.453125" bestFit="1" customWidth="1"/>
    <col min="3" max="3" width="12.453125" bestFit="1" customWidth="1"/>
    <col min="4" max="4" width="17.90625" bestFit="1" customWidth="1"/>
    <col min="8" max="8" width="13.1796875" bestFit="1" customWidth="1"/>
    <col min="9" max="9" width="15" bestFit="1" customWidth="1"/>
    <col min="10" max="10" width="14.08984375" bestFit="1" customWidth="1"/>
    <col min="11" max="11" width="11.90625" bestFit="1" customWidth="1"/>
    <col min="12" max="12" width="28.90625" bestFit="1" customWidth="1"/>
    <col min="13" max="13" width="27.7265625" bestFit="1" customWidth="1"/>
    <col min="16" max="16" width="27.90625" bestFit="1" customWidth="1"/>
    <col min="17" max="17" width="23.08984375" bestFit="1" customWidth="1"/>
    <col min="18" max="18" width="26" bestFit="1" customWidth="1"/>
    <col min="19" max="20" width="11.90625" bestFit="1" customWidth="1"/>
    <col min="21" max="21" width="12.7265625" bestFit="1" customWidth="1"/>
    <col min="22" max="23" width="11.90625" bestFit="1" customWidth="1"/>
    <col min="24" max="24" width="12" bestFit="1" customWidth="1"/>
  </cols>
  <sheetData>
    <row r="1" spans="1:21" ht="16" x14ac:dyDescent="0.4">
      <c r="A1" s="7" t="s">
        <v>0</v>
      </c>
      <c r="B1" s="7" t="s">
        <v>83</v>
      </c>
      <c r="C1" s="9" t="s">
        <v>5</v>
      </c>
      <c r="D1" s="7" t="s">
        <v>48</v>
      </c>
      <c r="E1" s="17" t="s">
        <v>5</v>
      </c>
      <c r="F1" s="17"/>
      <c r="G1" s="17"/>
      <c r="H1" s="17" t="s">
        <v>84</v>
      </c>
      <c r="I1" s="17" t="s">
        <v>49</v>
      </c>
      <c r="J1" s="17" t="s">
        <v>46</v>
      </c>
      <c r="N1" s="15"/>
      <c r="P1" s="19"/>
    </row>
    <row r="2" spans="1:21" ht="16" x14ac:dyDescent="0.4">
      <c r="A2" s="1">
        <v>45471</v>
      </c>
      <c r="B2">
        <v>183.42</v>
      </c>
      <c r="C2" s="1"/>
      <c r="D2">
        <v>5460.48</v>
      </c>
      <c r="K2">
        <v>4.307313432835822</v>
      </c>
      <c r="L2" s="4" t="s">
        <v>85</v>
      </c>
      <c r="M2" s="4" t="s">
        <v>47</v>
      </c>
      <c r="P2" s="4" t="s">
        <v>51</v>
      </c>
    </row>
    <row r="3" spans="1:21" ht="15" thickBot="1" x14ac:dyDescent="0.4">
      <c r="A3" s="3">
        <v>45474</v>
      </c>
      <c r="B3">
        <v>184.49</v>
      </c>
      <c r="C3">
        <f>LN(B3/B2)</f>
        <v>5.8166563388759324E-3</v>
      </c>
      <c r="D3" s="2">
        <v>5475.09</v>
      </c>
      <c r="E3">
        <f>LN(D3/D2)</f>
        <v>2.6720159429360979E-3</v>
      </c>
      <c r="H3">
        <v>5.8166563388759324E-3</v>
      </c>
      <c r="I3">
        <v>2.6720159429360979E-3</v>
      </c>
      <c r="L3">
        <f>H3-$K$2/252</f>
        <v>-1.127585728348844E-2</v>
      </c>
      <c r="M3">
        <f>I3-$K$2/252</f>
        <v>-1.4420497679428275E-2</v>
      </c>
    </row>
    <row r="4" spans="1:21" x14ac:dyDescent="0.35">
      <c r="A4" s="1">
        <v>45475</v>
      </c>
      <c r="B4">
        <v>186.61</v>
      </c>
      <c r="C4">
        <f t="shared" ref="C4:C67" si="0">LN(B4/B3)</f>
        <v>1.1425616075706212E-2</v>
      </c>
      <c r="D4" s="2">
        <v>5509.01</v>
      </c>
      <c r="E4">
        <f t="shared" ref="E4:E67" si="1">LN(D4/D3)</f>
        <v>6.1762197767835335E-3</v>
      </c>
      <c r="H4">
        <v>1.1425616075706212E-2</v>
      </c>
      <c r="I4">
        <v>6.1762197767835335E-3</v>
      </c>
      <c r="L4">
        <f t="shared" ref="L4:L67" si="2">H4-$K$2/252</f>
        <v>-5.6668975466581603E-3</v>
      </c>
      <c r="M4">
        <f t="shared" ref="M4:M67" si="3">I4-$K$2/252</f>
        <v>-1.0916293845580839E-2</v>
      </c>
      <c r="P4" s="22" t="s">
        <v>52</v>
      </c>
      <c r="Q4" s="22"/>
    </row>
    <row r="5" spans="1:21" x14ac:dyDescent="0.35">
      <c r="A5" s="1">
        <v>45476</v>
      </c>
      <c r="B5">
        <v>187.39</v>
      </c>
      <c r="C5">
        <f t="shared" si="0"/>
        <v>4.1711290421940625E-3</v>
      </c>
      <c r="D5" s="2">
        <v>5537.02</v>
      </c>
      <c r="E5">
        <f t="shared" si="1"/>
        <v>5.0715161981972666E-3</v>
      </c>
      <c r="H5">
        <v>4.1711290421940625E-3</v>
      </c>
      <c r="I5">
        <v>5.0715161981972666E-3</v>
      </c>
      <c r="L5">
        <f t="shared" si="2"/>
        <v>-1.2921384580170309E-2</v>
      </c>
      <c r="M5">
        <f t="shared" si="3"/>
        <v>-1.2020997424167106E-2</v>
      </c>
      <c r="P5" t="s">
        <v>53</v>
      </c>
      <c r="Q5">
        <v>0.64515410123398143</v>
      </c>
    </row>
    <row r="6" spans="1:21" x14ac:dyDescent="0.35">
      <c r="A6" s="1">
        <v>45478</v>
      </c>
      <c r="B6">
        <v>191.96</v>
      </c>
      <c r="C6">
        <f t="shared" si="0"/>
        <v>2.4095010402470377E-2</v>
      </c>
      <c r="D6" s="2">
        <v>5567.19</v>
      </c>
      <c r="E6">
        <f t="shared" si="1"/>
        <v>5.4339884131971751E-3</v>
      </c>
      <c r="H6">
        <v>2.4095010402470377E-2</v>
      </c>
      <c r="I6">
        <v>5.4339884131971751E-3</v>
      </c>
      <c r="L6">
        <f t="shared" si="2"/>
        <v>7.0024967801060045E-3</v>
      </c>
      <c r="M6">
        <f t="shared" si="3"/>
        <v>-1.1658525209167197E-2</v>
      </c>
      <c r="P6" t="s">
        <v>54</v>
      </c>
      <c r="Q6">
        <v>0.41622381433902633</v>
      </c>
    </row>
    <row r="7" spans="1:21" x14ac:dyDescent="0.35">
      <c r="A7" s="1">
        <v>45481</v>
      </c>
      <c r="B7">
        <v>190.48</v>
      </c>
      <c r="C7">
        <f t="shared" si="0"/>
        <v>-7.7398148114374782E-3</v>
      </c>
      <c r="D7" s="2">
        <v>5572.85</v>
      </c>
      <c r="E7">
        <f t="shared" si="1"/>
        <v>1.0161544279964853E-3</v>
      </c>
      <c r="H7">
        <v>-7.7398148114374782E-3</v>
      </c>
      <c r="I7">
        <v>1.0161544279964853E-3</v>
      </c>
      <c r="L7">
        <f t="shared" si="2"/>
        <v>-2.4832328433801849E-2</v>
      </c>
      <c r="M7">
        <f t="shared" si="3"/>
        <v>-1.6076359194367888E-2</v>
      </c>
      <c r="P7" t="s">
        <v>55</v>
      </c>
      <c r="Q7">
        <v>0.41308523269568775</v>
      </c>
    </row>
    <row r="8" spans="1:21" x14ac:dyDescent="0.35">
      <c r="A8" s="1">
        <v>45482</v>
      </c>
      <c r="B8">
        <v>190.44</v>
      </c>
      <c r="C8">
        <f t="shared" si="0"/>
        <v>-2.1001785228928939E-4</v>
      </c>
      <c r="D8" s="2">
        <v>5576.98</v>
      </c>
      <c r="E8">
        <f t="shared" si="1"/>
        <v>7.4081850375864739E-4</v>
      </c>
      <c r="H8">
        <v>-2.1001785228928939E-4</v>
      </c>
      <c r="I8">
        <v>7.4081850375864739E-4</v>
      </c>
      <c r="L8">
        <f t="shared" si="2"/>
        <v>-1.7302531474653663E-2</v>
      </c>
      <c r="M8">
        <f t="shared" si="3"/>
        <v>-1.6351695118605725E-2</v>
      </c>
      <c r="P8" t="s">
        <v>56</v>
      </c>
      <c r="Q8">
        <v>1.4231613065195124E-2</v>
      </c>
    </row>
    <row r="9" spans="1:21" ht="15" thickBot="1" x14ac:dyDescent="0.4">
      <c r="A9" s="1">
        <v>45483</v>
      </c>
      <c r="B9">
        <v>192.66</v>
      </c>
      <c r="C9">
        <f t="shared" si="0"/>
        <v>1.1589793003159477E-2</v>
      </c>
      <c r="D9" s="2">
        <v>5633.91</v>
      </c>
      <c r="E9">
        <f t="shared" si="1"/>
        <v>1.0156283642139425E-2</v>
      </c>
      <c r="H9">
        <v>1.1589793003159477E-2</v>
      </c>
      <c r="I9">
        <v>1.0156283642139425E-2</v>
      </c>
      <c r="L9">
        <f t="shared" si="2"/>
        <v>-5.5027206192048948E-3</v>
      </c>
      <c r="M9">
        <f t="shared" si="3"/>
        <v>-6.9362299802249467E-3</v>
      </c>
      <c r="P9" s="20" t="s">
        <v>57</v>
      </c>
      <c r="Q9" s="20">
        <v>188</v>
      </c>
    </row>
    <row r="10" spans="1:21" x14ac:dyDescent="0.35">
      <c r="A10" s="1">
        <v>45484</v>
      </c>
      <c r="B10">
        <v>187.3</v>
      </c>
      <c r="C10">
        <f t="shared" si="0"/>
        <v>-2.821536787943469E-2</v>
      </c>
      <c r="D10" s="2">
        <v>5584.54</v>
      </c>
      <c r="E10">
        <f t="shared" si="1"/>
        <v>-8.8016292301766504E-3</v>
      </c>
      <c r="H10">
        <v>-2.821536787943469E-2</v>
      </c>
      <c r="I10">
        <v>-8.8016292301766504E-3</v>
      </c>
      <c r="L10">
        <f t="shared" si="2"/>
        <v>-4.5307881501799062E-2</v>
      </c>
      <c r="M10">
        <f t="shared" si="3"/>
        <v>-2.5894142852541022E-2</v>
      </c>
    </row>
    <row r="11" spans="1:21" ht="15" thickBot="1" x14ac:dyDescent="0.4">
      <c r="A11" s="1">
        <v>45485</v>
      </c>
      <c r="B11">
        <v>186.78</v>
      </c>
      <c r="C11">
        <f t="shared" si="0"/>
        <v>-2.7801557684710683E-3</v>
      </c>
      <c r="D11" s="2">
        <v>5615.35</v>
      </c>
      <c r="E11">
        <f t="shared" si="1"/>
        <v>5.5018536287759819E-3</v>
      </c>
      <c r="H11">
        <v>-2.7801557684710683E-3</v>
      </c>
      <c r="I11">
        <v>5.5018536287759819E-3</v>
      </c>
      <c r="L11">
        <f t="shared" si="2"/>
        <v>-1.9872669390835439E-2</v>
      </c>
      <c r="M11">
        <f t="shared" si="3"/>
        <v>-1.159065999358839E-2</v>
      </c>
      <c r="P11" t="s">
        <v>58</v>
      </c>
    </row>
    <row r="12" spans="1:21" x14ac:dyDescent="0.35">
      <c r="A12" s="1">
        <v>45488</v>
      </c>
      <c r="B12">
        <v>188.19</v>
      </c>
      <c r="C12">
        <f t="shared" si="0"/>
        <v>7.5206370951897616E-3</v>
      </c>
      <c r="D12" s="2">
        <v>5631.22</v>
      </c>
      <c r="E12">
        <f t="shared" si="1"/>
        <v>2.822195662042845E-3</v>
      </c>
      <c r="H12">
        <v>7.5206370951897616E-3</v>
      </c>
      <c r="I12">
        <v>2.822195662042845E-3</v>
      </c>
      <c r="L12">
        <f t="shared" si="2"/>
        <v>-9.5718765271746095E-3</v>
      </c>
      <c r="M12">
        <f t="shared" si="3"/>
        <v>-1.4270317960321527E-2</v>
      </c>
      <c r="P12" s="21"/>
      <c r="Q12" s="21" t="s">
        <v>63</v>
      </c>
      <c r="R12" s="21" t="s">
        <v>64</v>
      </c>
      <c r="S12" s="21" t="s">
        <v>65</v>
      </c>
      <c r="T12" s="21" t="s">
        <v>66</v>
      </c>
      <c r="U12" s="21" t="s">
        <v>67</v>
      </c>
    </row>
    <row r="13" spans="1:21" x14ac:dyDescent="0.35">
      <c r="A13" s="1">
        <v>45489</v>
      </c>
      <c r="B13">
        <v>185.5</v>
      </c>
      <c r="C13">
        <f t="shared" si="0"/>
        <v>-1.4397208729271724E-2</v>
      </c>
      <c r="D13" s="2">
        <v>5667.2</v>
      </c>
      <c r="E13">
        <f t="shared" si="1"/>
        <v>6.3690536600414091E-3</v>
      </c>
      <c r="H13">
        <v>-1.4397208729271724E-2</v>
      </c>
      <c r="I13">
        <v>6.3690536600414091E-3</v>
      </c>
      <c r="L13">
        <f t="shared" si="2"/>
        <v>-3.1489722351636093E-2</v>
      </c>
      <c r="M13">
        <f t="shared" si="3"/>
        <v>-1.0723459962322962E-2</v>
      </c>
      <c r="P13" t="s">
        <v>59</v>
      </c>
      <c r="Q13">
        <v>1</v>
      </c>
      <c r="R13">
        <v>2.6859736598180098E-2</v>
      </c>
      <c r="S13">
        <v>2.6859736598180098E-2</v>
      </c>
      <c r="T13">
        <v>132.61525798522203</v>
      </c>
      <c r="U13">
        <v>1.6393317628703173E-23</v>
      </c>
    </row>
    <row r="14" spans="1:21" x14ac:dyDescent="0.35">
      <c r="A14" s="1">
        <v>45490</v>
      </c>
      <c r="B14">
        <v>182.62</v>
      </c>
      <c r="C14">
        <f t="shared" si="0"/>
        <v>-1.5647390859295784E-2</v>
      </c>
      <c r="D14" s="2">
        <v>5588.27</v>
      </c>
      <c r="E14">
        <f t="shared" si="1"/>
        <v>-1.4025410555021933E-2</v>
      </c>
      <c r="H14">
        <v>-1.5647390859295784E-2</v>
      </c>
      <c r="I14">
        <v>-1.4025410555021933E-2</v>
      </c>
      <c r="L14">
        <f t="shared" si="2"/>
        <v>-3.2739904481660156E-2</v>
      </c>
      <c r="M14">
        <f t="shared" si="3"/>
        <v>-3.1117924177386305E-2</v>
      </c>
      <c r="P14" t="s">
        <v>60</v>
      </c>
      <c r="Q14">
        <v>186</v>
      </c>
      <c r="R14">
        <v>3.7672218741362451E-2</v>
      </c>
      <c r="S14">
        <v>2.0253881043743254E-4</v>
      </c>
    </row>
    <row r="15" spans="1:21" ht="15" thickBot="1" x14ac:dyDescent="0.4">
      <c r="A15" s="1">
        <v>45491</v>
      </c>
      <c r="B15">
        <v>179.22</v>
      </c>
      <c r="C15">
        <f t="shared" si="0"/>
        <v>-1.8793389732120667E-2</v>
      </c>
      <c r="D15" s="2">
        <v>5544.59</v>
      </c>
      <c r="E15">
        <f t="shared" si="1"/>
        <v>-7.8470804696827295E-3</v>
      </c>
      <c r="H15">
        <v>-1.8793389732120667E-2</v>
      </c>
      <c r="I15">
        <v>-7.8470804696827295E-3</v>
      </c>
      <c r="L15">
        <f t="shared" si="2"/>
        <v>-3.5885903354485035E-2</v>
      </c>
      <c r="M15">
        <f t="shared" si="3"/>
        <v>-2.4939594092047102E-2</v>
      </c>
      <c r="P15" s="20" t="s">
        <v>61</v>
      </c>
      <c r="Q15" s="20">
        <v>187</v>
      </c>
      <c r="R15" s="20">
        <v>6.4531955339542549E-2</v>
      </c>
      <c r="S15" s="20"/>
      <c r="T15" s="20"/>
      <c r="U15" s="20"/>
    </row>
    <row r="16" spans="1:21" ht="15" thickBot="1" x14ac:dyDescent="0.4">
      <c r="A16" s="1">
        <v>45492</v>
      </c>
      <c r="B16">
        <v>179.39</v>
      </c>
      <c r="C16">
        <f t="shared" si="0"/>
        <v>9.4810525492566812E-4</v>
      </c>
      <c r="D16" s="2">
        <v>5505</v>
      </c>
      <c r="E16">
        <f t="shared" si="1"/>
        <v>-7.1659074070294041E-3</v>
      </c>
      <c r="H16">
        <v>9.4810525492566812E-4</v>
      </c>
      <c r="I16">
        <v>-7.1659074070294041E-3</v>
      </c>
      <c r="L16">
        <f t="shared" si="2"/>
        <v>-1.6144408367438703E-2</v>
      </c>
      <c r="M16">
        <f t="shared" si="3"/>
        <v>-2.4258421029393774E-2</v>
      </c>
    </row>
    <row r="17" spans="1:24" x14ac:dyDescent="0.35">
      <c r="A17" s="1">
        <v>45495</v>
      </c>
      <c r="B17">
        <v>183.35</v>
      </c>
      <c r="C17">
        <f t="shared" si="0"/>
        <v>2.1834687806335948E-2</v>
      </c>
      <c r="D17" s="2">
        <v>5564.41</v>
      </c>
      <c r="E17">
        <f t="shared" si="1"/>
        <v>1.0734189165974961E-2</v>
      </c>
      <c r="H17">
        <v>2.1834687806335948E-2</v>
      </c>
      <c r="I17">
        <v>1.0734189165974961E-2</v>
      </c>
      <c r="L17">
        <f t="shared" si="2"/>
        <v>4.7421741839715759E-3</v>
      </c>
      <c r="M17">
        <f t="shared" si="3"/>
        <v>-6.3583244563894109E-3</v>
      </c>
      <c r="P17" s="21"/>
      <c r="Q17" s="21" t="s">
        <v>68</v>
      </c>
      <c r="R17" s="21" t="s">
        <v>56</v>
      </c>
      <c r="S17" s="21" t="s">
        <v>69</v>
      </c>
      <c r="T17" s="21" t="s">
        <v>70</v>
      </c>
      <c r="U17" s="21" t="s">
        <v>71</v>
      </c>
      <c r="V17" s="21" t="s">
        <v>72</v>
      </c>
      <c r="W17" s="21" t="s">
        <v>73</v>
      </c>
      <c r="X17" s="21" t="s">
        <v>74</v>
      </c>
    </row>
    <row r="18" spans="1:24" x14ac:dyDescent="0.35">
      <c r="A18" s="1">
        <v>45496</v>
      </c>
      <c r="B18">
        <v>183.6</v>
      </c>
      <c r="C18">
        <f t="shared" si="0"/>
        <v>1.3625836690551107E-3</v>
      </c>
      <c r="D18" s="2">
        <v>5555.74</v>
      </c>
      <c r="E18">
        <f t="shared" si="1"/>
        <v>-1.5593317997995005E-3</v>
      </c>
      <c r="H18">
        <v>1.3625836690551107E-3</v>
      </c>
      <c r="I18">
        <v>-1.5593317997995005E-3</v>
      </c>
      <c r="L18">
        <f t="shared" si="2"/>
        <v>-1.5729929953309262E-2</v>
      </c>
      <c r="M18">
        <f t="shared" si="3"/>
        <v>-1.8651845422163874E-2</v>
      </c>
      <c r="P18" t="s">
        <v>62</v>
      </c>
      <c r="Q18">
        <v>3.5106912097395172E-3</v>
      </c>
      <c r="R18">
        <v>2.1328249305827482E-3</v>
      </c>
      <c r="S18">
        <v>1.6460287759203456</v>
      </c>
      <c r="T18" s="48">
        <v>0.10144651111225772</v>
      </c>
      <c r="U18">
        <v>-6.9694605644644771E-4</v>
      </c>
      <c r="V18">
        <v>7.7183284759254822E-3</v>
      </c>
      <c r="W18">
        <v>-6.9694605644644771E-4</v>
      </c>
      <c r="X18">
        <v>7.7183284759254822E-3</v>
      </c>
    </row>
    <row r="19" spans="1:24" ht="15" thickBot="1" x14ac:dyDescent="0.4">
      <c r="A19" s="1">
        <v>45497</v>
      </c>
      <c r="B19">
        <v>174.37</v>
      </c>
      <c r="C19">
        <f t="shared" si="0"/>
        <v>-5.1579999856987621E-2</v>
      </c>
      <c r="D19" s="2">
        <v>5427.13</v>
      </c>
      <c r="E19">
        <f t="shared" si="1"/>
        <v>-2.3421178443889513E-2</v>
      </c>
      <c r="H19">
        <v>-5.1579999856987621E-2</v>
      </c>
      <c r="I19">
        <v>-2.3421178443889513E-2</v>
      </c>
      <c r="L19">
        <f t="shared" si="2"/>
        <v>-6.8672513479351993E-2</v>
      </c>
      <c r="M19">
        <f t="shared" si="3"/>
        <v>-4.0513692066253881E-2</v>
      </c>
      <c r="P19" s="20" t="s">
        <v>47</v>
      </c>
      <c r="Q19" s="20">
        <v>1.2660985609526083</v>
      </c>
      <c r="R19" s="20">
        <v>0.10994380619391893</v>
      </c>
      <c r="S19" s="20">
        <v>11.515869831898152</v>
      </c>
      <c r="T19" s="20">
        <v>1.6393317628703526E-23</v>
      </c>
      <c r="U19" s="20">
        <v>1.0492014075601523</v>
      </c>
      <c r="V19" s="20">
        <v>1.4829957143450643</v>
      </c>
      <c r="W19" s="20">
        <v>1.0492014075601523</v>
      </c>
      <c r="X19" s="20">
        <v>1.4829957143450643</v>
      </c>
    </row>
    <row r="20" spans="1:24" x14ac:dyDescent="0.35">
      <c r="A20" s="1">
        <v>45498</v>
      </c>
      <c r="B20">
        <v>169.16</v>
      </c>
      <c r="C20">
        <f t="shared" si="0"/>
        <v>-3.0334465725114588E-2</v>
      </c>
      <c r="D20" s="2">
        <v>5399.22</v>
      </c>
      <c r="E20">
        <f t="shared" si="1"/>
        <v>-5.1559504042484414E-3</v>
      </c>
      <c r="H20">
        <v>-3.0334465725114588E-2</v>
      </c>
      <c r="I20">
        <v>-5.1559504042484414E-3</v>
      </c>
      <c r="L20">
        <f t="shared" si="2"/>
        <v>-4.7426979347478956E-2</v>
      </c>
      <c r="M20">
        <f t="shared" si="3"/>
        <v>-2.2248464026612812E-2</v>
      </c>
    </row>
    <row r="21" spans="1:24" x14ac:dyDescent="0.35">
      <c r="A21" s="1">
        <v>45499</v>
      </c>
      <c r="B21">
        <v>168.68</v>
      </c>
      <c r="C21">
        <f t="shared" si="0"/>
        <v>-2.841583725928654E-3</v>
      </c>
      <c r="D21" s="2">
        <v>5459.1</v>
      </c>
      <c r="E21">
        <f t="shared" si="1"/>
        <v>1.1029442312488889E-2</v>
      </c>
      <c r="H21">
        <v>-2.841583725928654E-3</v>
      </c>
      <c r="I21">
        <v>1.1029442312488889E-2</v>
      </c>
      <c r="L21">
        <f t="shared" si="2"/>
        <v>-1.9934097348293024E-2</v>
      </c>
      <c r="M21">
        <f t="shared" si="3"/>
        <v>-6.0630713098754827E-3</v>
      </c>
    </row>
    <row r="22" spans="1:24" x14ac:dyDescent="0.35">
      <c r="A22" s="1">
        <v>45502</v>
      </c>
      <c r="B22">
        <v>171.13</v>
      </c>
      <c r="C22">
        <f t="shared" si="0"/>
        <v>1.442007271100121E-2</v>
      </c>
      <c r="D22" s="2">
        <v>5463.54</v>
      </c>
      <c r="E22">
        <f t="shared" si="1"/>
        <v>8.129903108684501E-4</v>
      </c>
      <c r="H22">
        <v>1.442007271100121E-2</v>
      </c>
      <c r="I22">
        <v>8.129903108684501E-4</v>
      </c>
      <c r="L22">
        <f t="shared" si="2"/>
        <v>-2.6724409113631619E-3</v>
      </c>
      <c r="M22">
        <f t="shared" si="3"/>
        <v>-1.6279523311495923E-2</v>
      </c>
    </row>
    <row r="23" spans="1:24" ht="16" x14ac:dyDescent="0.4">
      <c r="A23" s="1">
        <v>45503</v>
      </c>
      <c r="B23">
        <v>171.86</v>
      </c>
      <c r="C23">
        <f t="shared" si="0"/>
        <v>4.2566902957167224E-3</v>
      </c>
      <c r="D23" s="2">
        <v>5436.44</v>
      </c>
      <c r="E23">
        <f t="shared" si="1"/>
        <v>-4.9724964337360253E-3</v>
      </c>
      <c r="H23">
        <v>4.2566902957167224E-3</v>
      </c>
      <c r="I23">
        <v>-4.9724964337360253E-3</v>
      </c>
      <c r="L23">
        <f t="shared" si="2"/>
        <v>-1.283582332664765E-2</v>
      </c>
      <c r="M23">
        <f t="shared" si="3"/>
        <v>-2.2065010056100398E-2</v>
      </c>
      <c r="P23" s="9" t="s">
        <v>80</v>
      </c>
      <c r="Q23" s="53"/>
    </row>
    <row r="24" spans="1:24" ht="18.5" x14ac:dyDescent="0.45">
      <c r="A24" s="1">
        <v>45504</v>
      </c>
      <c r="B24">
        <v>173.15</v>
      </c>
      <c r="C24">
        <f t="shared" si="0"/>
        <v>7.4780789633540441E-3</v>
      </c>
      <c r="D24" s="2">
        <v>5522.3</v>
      </c>
      <c r="E24">
        <f t="shared" si="1"/>
        <v>1.567000529191805E-2</v>
      </c>
      <c r="H24">
        <v>7.4780789633540441E-3</v>
      </c>
      <c r="I24">
        <v>1.567000529191805E-2</v>
      </c>
      <c r="L24">
        <f t="shared" si="2"/>
        <v>-9.614434659010327E-3</v>
      </c>
      <c r="M24">
        <f t="shared" si="3"/>
        <v>-1.4225083304463225E-3</v>
      </c>
      <c r="P24" s="54" t="s">
        <v>75</v>
      </c>
      <c r="Q24" s="12">
        <f>Q18</f>
        <v>3.5106912097395172E-3</v>
      </c>
    </row>
    <row r="25" spans="1:24" ht="18.5" x14ac:dyDescent="0.45">
      <c r="A25" s="1">
        <v>45505</v>
      </c>
      <c r="B25">
        <v>172.45</v>
      </c>
      <c r="C25">
        <f t="shared" si="0"/>
        <v>-4.0509314655811359E-3</v>
      </c>
      <c r="D25" s="2">
        <v>5446.68</v>
      </c>
      <c r="E25">
        <f t="shared" si="1"/>
        <v>-1.3788191433053192E-2</v>
      </c>
      <c r="H25">
        <v>-4.0509314655811359E-3</v>
      </c>
      <c r="I25">
        <v>-1.3788191433053192E-2</v>
      </c>
      <c r="L25">
        <f t="shared" si="2"/>
        <v>-2.1143445087945509E-2</v>
      </c>
      <c r="M25">
        <f t="shared" si="3"/>
        <v>-3.0880705055417564E-2</v>
      </c>
      <c r="P25" s="54" t="s">
        <v>76</v>
      </c>
      <c r="Q25" s="12">
        <f>Q19</f>
        <v>1.2660985609526083</v>
      </c>
    </row>
    <row r="26" spans="1:24" ht="18.5" x14ac:dyDescent="0.45">
      <c r="A26" s="1">
        <v>45506</v>
      </c>
      <c r="B26">
        <v>168.4</v>
      </c>
      <c r="C26">
        <f t="shared" si="0"/>
        <v>-2.3765237574623455E-2</v>
      </c>
      <c r="D26" s="2">
        <v>5346.56</v>
      </c>
      <c r="E26">
        <f t="shared" si="1"/>
        <v>-1.8552885294602865E-2</v>
      </c>
      <c r="H26">
        <v>-2.3765237574623455E-2</v>
      </c>
      <c r="I26">
        <v>-1.8552885294602865E-2</v>
      </c>
      <c r="L26">
        <f t="shared" si="2"/>
        <v>-4.0857751196987827E-2</v>
      </c>
      <c r="M26">
        <f t="shared" si="3"/>
        <v>-3.5645398916967233E-2</v>
      </c>
      <c r="P26" s="54"/>
      <c r="Q26" s="12">
        <f>Q6</f>
        <v>0.41622381433902633</v>
      </c>
    </row>
    <row r="27" spans="1:24" ht="16" x14ac:dyDescent="0.4">
      <c r="A27" s="1">
        <v>45509</v>
      </c>
      <c r="B27">
        <v>160.63999999999999</v>
      </c>
      <c r="C27">
        <f t="shared" si="0"/>
        <v>-4.7176265304862047E-2</v>
      </c>
      <c r="D27" s="2">
        <v>5186.33</v>
      </c>
      <c r="E27">
        <f t="shared" si="1"/>
        <v>-3.0427045496882188E-2</v>
      </c>
      <c r="H27">
        <v>-4.7176265304862047E-2</v>
      </c>
      <c r="I27">
        <v>-3.0427045496882188E-2</v>
      </c>
      <c r="L27">
        <f t="shared" si="2"/>
        <v>-6.4268778927226419E-2</v>
      </c>
      <c r="M27">
        <f t="shared" si="3"/>
        <v>-4.751955911924656E-2</v>
      </c>
      <c r="P27" s="55" t="s">
        <v>81</v>
      </c>
      <c r="Q27" s="12">
        <f>Q7</f>
        <v>0.41308523269568775</v>
      </c>
    </row>
    <row r="28" spans="1:24" x14ac:dyDescent="0.35">
      <c r="A28" s="1">
        <v>45510</v>
      </c>
      <c r="B28">
        <v>160.54</v>
      </c>
      <c r="C28">
        <f t="shared" si="0"/>
        <v>-6.2270379993355099E-4</v>
      </c>
      <c r="D28" s="2">
        <v>5240.03</v>
      </c>
      <c r="E28">
        <f t="shared" si="1"/>
        <v>1.0300905557719547E-2</v>
      </c>
      <c r="H28">
        <v>-6.2270379993355099E-4</v>
      </c>
      <c r="I28">
        <v>1.0300905557719547E-2</v>
      </c>
      <c r="L28">
        <f t="shared" si="2"/>
        <v>-1.7715217422297924E-2</v>
      </c>
      <c r="M28">
        <f t="shared" si="3"/>
        <v>-6.7916080646448253E-3</v>
      </c>
      <c r="P28" s="56" t="s">
        <v>375</v>
      </c>
      <c r="Q28" s="12">
        <f>AVERAGE(L3:L190)</f>
        <v>-1.7945967477188754E-2</v>
      </c>
    </row>
    <row r="29" spans="1:24" x14ac:dyDescent="0.35">
      <c r="A29" s="1">
        <v>45511</v>
      </c>
      <c r="B29">
        <v>160.75</v>
      </c>
      <c r="C29">
        <f t="shared" si="0"/>
        <v>1.3072304142979559E-3</v>
      </c>
      <c r="D29" s="2">
        <v>5199.5</v>
      </c>
      <c r="E29">
        <f t="shared" si="1"/>
        <v>-7.7647563892511828E-3</v>
      </c>
      <c r="H29">
        <v>1.3072304142979559E-3</v>
      </c>
      <c r="I29">
        <v>-7.7647563892511828E-3</v>
      </c>
      <c r="L29">
        <f t="shared" si="2"/>
        <v>-1.5785283208066415E-2</v>
      </c>
      <c r="M29">
        <f t="shared" si="3"/>
        <v>-2.4857270011615556E-2</v>
      </c>
      <c r="P29" s="57" t="s">
        <v>82</v>
      </c>
      <c r="Q29" s="14">
        <f>AVERAGE(M3:M190)</f>
        <v>-1.6947068220964055E-2</v>
      </c>
    </row>
    <row r="30" spans="1:24" x14ac:dyDescent="0.35">
      <c r="A30" s="1">
        <v>45512</v>
      </c>
      <c r="B30">
        <v>163.84</v>
      </c>
      <c r="C30">
        <f t="shared" si="0"/>
        <v>1.9039978733414169E-2</v>
      </c>
      <c r="D30" s="2">
        <v>5319.31</v>
      </c>
      <c r="E30">
        <f t="shared" si="1"/>
        <v>2.2781128575607587E-2</v>
      </c>
      <c r="H30">
        <v>1.9039978733414169E-2</v>
      </c>
      <c r="I30">
        <v>2.2781128575607587E-2</v>
      </c>
      <c r="L30">
        <f t="shared" si="2"/>
        <v>1.9474651110497967E-3</v>
      </c>
      <c r="M30">
        <f t="shared" si="3"/>
        <v>5.6886149532432151E-3</v>
      </c>
    </row>
    <row r="31" spans="1:24" ht="16" x14ac:dyDescent="0.4">
      <c r="A31" s="1">
        <v>45513</v>
      </c>
      <c r="B31">
        <v>165.39</v>
      </c>
      <c r="C31">
        <f t="shared" si="0"/>
        <v>9.4159794185589441E-3</v>
      </c>
      <c r="D31" s="2">
        <v>5344.16</v>
      </c>
      <c r="E31">
        <f t="shared" si="1"/>
        <v>4.660780212150723E-3</v>
      </c>
      <c r="H31">
        <v>9.4159794185589441E-3</v>
      </c>
      <c r="I31">
        <v>4.660780212150723E-3</v>
      </c>
      <c r="L31">
        <f t="shared" si="2"/>
        <v>-7.6765342038054279E-3</v>
      </c>
      <c r="M31">
        <f t="shared" si="3"/>
        <v>-1.2431733410213648E-2</v>
      </c>
      <c r="P31" s="9" t="s">
        <v>370</v>
      </c>
      <c r="Q31" s="9" t="s">
        <v>87</v>
      </c>
      <c r="R31" s="9" t="s">
        <v>98</v>
      </c>
    </row>
    <row r="32" spans="1:24" x14ac:dyDescent="0.35">
      <c r="A32" s="1">
        <v>45516</v>
      </c>
      <c r="B32">
        <v>163.95</v>
      </c>
      <c r="C32">
        <f t="shared" si="0"/>
        <v>-8.7448179790445835E-3</v>
      </c>
      <c r="D32" s="2">
        <v>5344.39</v>
      </c>
      <c r="E32">
        <f t="shared" si="1"/>
        <v>4.3036707511422095E-5</v>
      </c>
      <c r="H32">
        <v>-8.7448179790445835E-3</v>
      </c>
      <c r="I32">
        <v>4.3036707511422095E-5</v>
      </c>
      <c r="L32">
        <f t="shared" si="2"/>
        <v>-2.5837331601408955E-2</v>
      </c>
      <c r="M32">
        <f t="shared" si="3"/>
        <v>-1.7049476914852951E-2</v>
      </c>
      <c r="P32" s="11" t="s">
        <v>86</v>
      </c>
      <c r="Q32" s="58">
        <f>K2/100</f>
        <v>4.3073134328358222E-2</v>
      </c>
      <c r="R32" s="59" t="s">
        <v>88</v>
      </c>
    </row>
    <row r="33" spans="1:18" x14ac:dyDescent="0.35">
      <c r="A33" s="1">
        <v>45517</v>
      </c>
      <c r="B33">
        <v>165.93</v>
      </c>
      <c r="C33">
        <f t="shared" si="0"/>
        <v>1.2004509384039099E-2</v>
      </c>
      <c r="D33" s="2">
        <v>5434.43</v>
      </c>
      <c r="E33">
        <f t="shared" si="1"/>
        <v>1.6707226654933075E-2</v>
      </c>
      <c r="H33">
        <v>1.2004509384039099E-2</v>
      </c>
      <c r="I33">
        <v>1.6707226654933075E-2</v>
      </c>
      <c r="L33">
        <f t="shared" si="2"/>
        <v>-5.0880042383252728E-3</v>
      </c>
      <c r="M33">
        <f t="shared" si="3"/>
        <v>-3.8528696743129684E-4</v>
      </c>
      <c r="P33" s="11" t="s">
        <v>89</v>
      </c>
      <c r="Q33" s="58">
        <f>AVERAGE(M3:M190)</f>
        <v>-1.6947068220964055E-2</v>
      </c>
      <c r="R33" s="59" t="s">
        <v>90</v>
      </c>
    </row>
    <row r="34" spans="1:18" x14ac:dyDescent="0.35">
      <c r="A34" s="1">
        <v>45518</v>
      </c>
      <c r="B34">
        <v>162.03</v>
      </c>
      <c r="C34">
        <f t="shared" si="0"/>
        <v>-2.3784509401786922E-2</v>
      </c>
      <c r="D34" s="2">
        <v>5455.21</v>
      </c>
      <c r="E34">
        <f t="shared" si="1"/>
        <v>3.816476067632372E-3</v>
      </c>
      <c r="H34">
        <v>-2.3784509401786922E-2</v>
      </c>
      <c r="I34">
        <v>3.816476067632372E-3</v>
      </c>
      <c r="L34">
        <f t="shared" si="2"/>
        <v>-4.0877023024151291E-2</v>
      </c>
      <c r="M34">
        <f t="shared" si="3"/>
        <v>-1.3276037554732001E-2</v>
      </c>
      <c r="P34" s="11" t="s">
        <v>91</v>
      </c>
      <c r="Q34" s="58">
        <f>Q32+Q33</f>
        <v>2.6126066107394166E-2</v>
      </c>
      <c r="R34" s="59" t="s">
        <v>92</v>
      </c>
    </row>
    <row r="35" spans="1:18" x14ac:dyDescent="0.35">
      <c r="A35" s="1">
        <v>45519</v>
      </c>
      <c r="B35">
        <v>163.16999999999999</v>
      </c>
      <c r="C35">
        <f t="shared" si="0"/>
        <v>7.0110988300696141E-3</v>
      </c>
      <c r="D35" s="2">
        <v>5543.22</v>
      </c>
      <c r="E35">
        <f t="shared" si="1"/>
        <v>1.6004444012785939E-2</v>
      </c>
      <c r="H35">
        <v>7.0110988300696141E-3</v>
      </c>
      <c r="I35">
        <v>1.6004444012785939E-2</v>
      </c>
      <c r="L35">
        <f t="shared" si="2"/>
        <v>-1.0081414792294758E-2</v>
      </c>
      <c r="M35">
        <f t="shared" si="3"/>
        <v>-1.0880696095784334E-3</v>
      </c>
      <c r="P35" s="11" t="s">
        <v>93</v>
      </c>
      <c r="Q35" s="58">
        <f>AVERAGE(L3:L190)</f>
        <v>-1.7945967477188754E-2</v>
      </c>
      <c r="R35" s="59" t="s">
        <v>94</v>
      </c>
    </row>
    <row r="36" spans="1:18" x14ac:dyDescent="0.35">
      <c r="A36" s="1">
        <v>45520</v>
      </c>
      <c r="B36">
        <v>164.74</v>
      </c>
      <c r="C36">
        <f t="shared" si="0"/>
        <v>9.5758714101238009E-3</v>
      </c>
      <c r="D36" s="2">
        <v>5554.25</v>
      </c>
      <c r="E36">
        <f t="shared" si="1"/>
        <v>1.9878411263283945E-3</v>
      </c>
      <c r="H36">
        <v>9.5758714101238009E-3</v>
      </c>
      <c r="I36">
        <v>1.9878411263283945E-3</v>
      </c>
      <c r="L36">
        <f t="shared" si="2"/>
        <v>-7.5166422122405711E-3</v>
      </c>
      <c r="M36">
        <f t="shared" si="3"/>
        <v>-1.5104672496035977E-2</v>
      </c>
      <c r="P36" s="11" t="s">
        <v>95</v>
      </c>
      <c r="Q36" s="63">
        <f>Q32+Q35</f>
        <v>2.5127166851169468E-2</v>
      </c>
      <c r="R36" s="59" t="s">
        <v>97</v>
      </c>
    </row>
    <row r="37" spans="1:18" ht="16" x14ac:dyDescent="0.4">
      <c r="A37" s="1">
        <v>45523</v>
      </c>
      <c r="B37">
        <v>168.4</v>
      </c>
      <c r="C37">
        <f t="shared" si="0"/>
        <v>2.1973628295123698E-2</v>
      </c>
      <c r="D37" s="2">
        <v>5608.25</v>
      </c>
      <c r="E37">
        <f t="shared" si="1"/>
        <v>9.6753274361777754E-3</v>
      </c>
      <c r="H37">
        <v>2.1973628295123698E-2</v>
      </c>
      <c r="I37">
        <v>9.6753274361777754E-3</v>
      </c>
      <c r="L37">
        <f t="shared" si="2"/>
        <v>4.8811146727593263E-3</v>
      </c>
      <c r="M37">
        <f t="shared" si="3"/>
        <v>-7.4171861861865966E-3</v>
      </c>
      <c r="P37" s="13" t="s">
        <v>96</v>
      </c>
      <c r="Q37" s="60">
        <f>Q25</f>
        <v>1.2660985609526083</v>
      </c>
      <c r="R37" s="61" t="s">
        <v>99</v>
      </c>
    </row>
    <row r="38" spans="1:18" x14ac:dyDescent="0.35">
      <c r="A38" s="1">
        <v>45524</v>
      </c>
      <c r="B38">
        <v>168.96</v>
      </c>
      <c r="C38">
        <f t="shared" si="0"/>
        <v>3.3198987096702223E-3</v>
      </c>
      <c r="D38" s="2">
        <v>5597.12</v>
      </c>
      <c r="E38">
        <f t="shared" si="1"/>
        <v>-1.9865481747165059E-3</v>
      </c>
      <c r="H38">
        <v>3.3198987096702223E-3</v>
      </c>
      <c r="I38">
        <v>-1.9865481747165059E-3</v>
      </c>
      <c r="L38">
        <f t="shared" si="2"/>
        <v>-1.377261491269415E-2</v>
      </c>
      <c r="M38">
        <f t="shared" si="3"/>
        <v>-1.9079061797080878E-2</v>
      </c>
    </row>
    <row r="39" spans="1:18" ht="18.5" x14ac:dyDescent="0.45">
      <c r="A39" s="1">
        <v>45525</v>
      </c>
      <c r="B39">
        <v>167.63</v>
      </c>
      <c r="C39">
        <f t="shared" si="0"/>
        <v>-7.9028308747102378E-3</v>
      </c>
      <c r="D39" s="2">
        <v>5620.85</v>
      </c>
      <c r="E39">
        <f t="shared" si="1"/>
        <v>4.2307182841846242E-3</v>
      </c>
      <c r="H39">
        <v>-7.9028308747102378E-3</v>
      </c>
      <c r="I39">
        <v>4.2307182841846242E-3</v>
      </c>
      <c r="L39">
        <f t="shared" si="2"/>
        <v>-2.499534449707461E-2</v>
      </c>
      <c r="M39">
        <f t="shared" si="3"/>
        <v>-1.2861795338179747E-2</v>
      </c>
      <c r="P39" s="27" t="s">
        <v>376</v>
      </c>
      <c r="Q39" s="28" t="s">
        <v>100</v>
      </c>
    </row>
    <row r="40" spans="1:18" x14ac:dyDescent="0.35">
      <c r="A40" s="1">
        <v>45526</v>
      </c>
      <c r="B40">
        <v>165.49</v>
      </c>
      <c r="C40">
        <f t="shared" si="0"/>
        <v>-1.2848399612334518E-2</v>
      </c>
      <c r="D40" s="2">
        <v>5570.64</v>
      </c>
      <c r="E40">
        <f t="shared" si="1"/>
        <v>-8.9729494254644684E-3</v>
      </c>
      <c r="H40">
        <v>-1.2848399612334518E-2</v>
      </c>
      <c r="I40">
        <v>-8.9729494254644684E-3</v>
      </c>
      <c r="L40">
        <f t="shared" si="2"/>
        <v>-2.9940913234698892E-2</v>
      </c>
      <c r="M40">
        <f t="shared" si="3"/>
        <v>-2.6065463047828842E-2</v>
      </c>
      <c r="P40" s="11">
        <v>0</v>
      </c>
      <c r="Q40" s="29">
        <f>Q32</f>
        <v>4.3073134328358222E-2</v>
      </c>
    </row>
    <row r="41" spans="1:18" x14ac:dyDescent="0.35">
      <c r="A41" s="1">
        <v>45527</v>
      </c>
      <c r="B41">
        <v>167.43</v>
      </c>
      <c r="C41">
        <f t="shared" si="0"/>
        <v>1.1654583437600048E-2</v>
      </c>
      <c r="D41" s="2">
        <v>5634.61</v>
      </c>
      <c r="E41">
        <f t="shared" si="1"/>
        <v>1.1417986208502448E-2</v>
      </c>
      <c r="H41">
        <v>1.1654583437600048E-2</v>
      </c>
      <c r="I41">
        <v>1.1417986208502448E-2</v>
      </c>
      <c r="L41">
        <f t="shared" si="2"/>
        <v>-5.4379301847643242E-3</v>
      </c>
      <c r="M41">
        <f t="shared" si="3"/>
        <v>-5.6745274138619243E-3</v>
      </c>
      <c r="P41" s="11">
        <v>0.5</v>
      </c>
      <c r="Q41" s="30">
        <f>$Q$32+P41*($Q$34-$Q$32)</f>
        <v>3.4599600217876197E-2</v>
      </c>
    </row>
    <row r="42" spans="1:18" x14ac:dyDescent="0.35">
      <c r="A42" s="1">
        <v>45530</v>
      </c>
      <c r="B42">
        <v>167.93</v>
      </c>
      <c r="C42">
        <f t="shared" si="0"/>
        <v>2.9818724384647081E-3</v>
      </c>
      <c r="D42" s="2">
        <v>5616.84</v>
      </c>
      <c r="E42">
        <f t="shared" si="1"/>
        <v>-3.1587066155747872E-3</v>
      </c>
      <c r="H42">
        <v>2.9818724384647081E-3</v>
      </c>
      <c r="I42">
        <v>-3.1587066155747872E-3</v>
      </c>
      <c r="L42">
        <f t="shared" si="2"/>
        <v>-1.4110641183899663E-2</v>
      </c>
      <c r="M42">
        <f t="shared" si="3"/>
        <v>-2.0251220237939158E-2</v>
      </c>
      <c r="P42" s="11">
        <v>1</v>
      </c>
      <c r="Q42" s="30">
        <f t="shared" ref="Q42:Q46" si="4">$Q$32+P42*($Q$34-$Q$32)</f>
        <v>2.6126066107394166E-2</v>
      </c>
    </row>
    <row r="43" spans="1:18" x14ac:dyDescent="0.35">
      <c r="A43" s="1">
        <v>45531</v>
      </c>
      <c r="B43">
        <v>166.38</v>
      </c>
      <c r="C43">
        <f t="shared" si="0"/>
        <v>-9.2728970511748859E-3</v>
      </c>
      <c r="D43" s="2">
        <v>5625.8</v>
      </c>
      <c r="E43">
        <f t="shared" si="1"/>
        <v>1.5939320118754585E-3</v>
      </c>
      <c r="H43">
        <v>-9.2728970511748859E-3</v>
      </c>
      <c r="I43">
        <v>1.5939320118754585E-3</v>
      </c>
      <c r="L43">
        <f t="shared" si="2"/>
        <v>-2.6365410673539258E-2</v>
      </c>
      <c r="M43">
        <f t="shared" si="3"/>
        <v>-1.5498581610488914E-2</v>
      </c>
      <c r="P43" s="11">
        <v>1.5</v>
      </c>
      <c r="Q43" s="30">
        <f t="shared" si="4"/>
        <v>1.7652531996912139E-2</v>
      </c>
    </row>
    <row r="44" spans="1:18" x14ac:dyDescent="0.35">
      <c r="A44" s="1">
        <v>45532</v>
      </c>
      <c r="B44">
        <v>164.5</v>
      </c>
      <c r="C44">
        <f t="shared" si="0"/>
        <v>-1.1363758650315095E-2</v>
      </c>
      <c r="D44" s="2">
        <v>5592.18</v>
      </c>
      <c r="E44">
        <f t="shared" si="1"/>
        <v>-5.9939669454233853E-3</v>
      </c>
      <c r="H44">
        <v>-1.1363758650315095E-2</v>
      </c>
      <c r="I44">
        <v>-5.9939669454233853E-3</v>
      </c>
      <c r="L44">
        <f t="shared" si="2"/>
        <v>-2.8456272272679467E-2</v>
      </c>
      <c r="M44">
        <f t="shared" si="3"/>
        <v>-2.3086480567787757E-2</v>
      </c>
      <c r="P44" s="11">
        <v>2</v>
      </c>
      <c r="Q44" s="30">
        <f t="shared" si="4"/>
        <v>9.1789978864301111E-3</v>
      </c>
    </row>
    <row r="45" spans="1:18" x14ac:dyDescent="0.35">
      <c r="A45" s="1">
        <v>45533</v>
      </c>
      <c r="B45">
        <v>163.4</v>
      </c>
      <c r="C45">
        <f t="shared" si="0"/>
        <v>-6.7093877795240354E-3</v>
      </c>
      <c r="D45" s="2">
        <v>5591.96</v>
      </c>
      <c r="E45">
        <f t="shared" si="1"/>
        <v>-3.934142455813639E-5</v>
      </c>
      <c r="H45">
        <v>-6.7093877795240354E-3</v>
      </c>
      <c r="I45">
        <v>-3.934142455813639E-5</v>
      </c>
      <c r="L45">
        <f t="shared" si="2"/>
        <v>-2.3801901401888408E-2</v>
      </c>
      <c r="M45">
        <f t="shared" si="3"/>
        <v>-1.7131855046922509E-2</v>
      </c>
      <c r="P45" s="11">
        <v>2.5</v>
      </c>
      <c r="Q45" s="30">
        <f t="shared" si="4"/>
        <v>7.0546377594808002E-4</v>
      </c>
    </row>
    <row r="46" spans="1:18" x14ac:dyDescent="0.35">
      <c r="A46" s="1">
        <v>45534</v>
      </c>
      <c r="B46">
        <v>165.11</v>
      </c>
      <c r="C46">
        <f t="shared" si="0"/>
        <v>1.0410736017838727E-2</v>
      </c>
      <c r="D46" s="2">
        <v>5648.4</v>
      </c>
      <c r="E46">
        <f t="shared" si="1"/>
        <v>1.0042467382856683E-2</v>
      </c>
      <c r="H46">
        <v>1.0410736017838727E-2</v>
      </c>
      <c r="I46">
        <v>1.0042467382856683E-2</v>
      </c>
      <c r="L46">
        <f t="shared" si="2"/>
        <v>-6.6817776045256447E-3</v>
      </c>
      <c r="M46">
        <f t="shared" si="3"/>
        <v>-7.0500462395076888E-3</v>
      </c>
      <c r="P46" s="13">
        <v>3</v>
      </c>
      <c r="Q46" s="31">
        <f t="shared" si="4"/>
        <v>-7.7680703345339441E-3</v>
      </c>
    </row>
    <row r="47" spans="1:18" x14ac:dyDescent="0.35">
      <c r="A47" s="1">
        <v>45538</v>
      </c>
      <c r="B47">
        <v>158.61000000000001</v>
      </c>
      <c r="C47">
        <f t="shared" si="0"/>
        <v>-4.016355952827258E-2</v>
      </c>
      <c r="D47" s="2">
        <v>5528.93</v>
      </c>
      <c r="E47">
        <f t="shared" si="1"/>
        <v>-2.137801245458143E-2</v>
      </c>
      <c r="H47">
        <v>-4.016355952827258E-2</v>
      </c>
      <c r="I47">
        <v>-2.137801245458143E-2</v>
      </c>
      <c r="L47">
        <f t="shared" si="2"/>
        <v>-5.7256073150636952E-2</v>
      </c>
      <c r="M47">
        <f t="shared" si="3"/>
        <v>-3.8470526076945802E-2</v>
      </c>
    </row>
    <row r="48" spans="1:18" ht="18.5" x14ac:dyDescent="0.45">
      <c r="A48" s="1">
        <v>45539</v>
      </c>
      <c r="B48">
        <v>157.81</v>
      </c>
      <c r="C48">
        <f t="shared" si="0"/>
        <v>-5.0565811554272935E-3</v>
      </c>
      <c r="D48" s="2">
        <v>5520.07</v>
      </c>
      <c r="E48">
        <f t="shared" si="1"/>
        <v>-1.6037653903594354E-3</v>
      </c>
      <c r="H48">
        <v>-5.0565811554272935E-3</v>
      </c>
      <c r="I48">
        <v>-1.6037653903594354E-3</v>
      </c>
      <c r="L48">
        <f t="shared" si="2"/>
        <v>-2.2149094777791666E-2</v>
      </c>
      <c r="M48">
        <f t="shared" si="3"/>
        <v>-1.8696279012723808E-2</v>
      </c>
      <c r="P48" s="27" t="s">
        <v>102</v>
      </c>
      <c r="Q48" s="32" t="s">
        <v>101</v>
      </c>
    </row>
    <row r="49" spans="1:17" x14ac:dyDescent="0.35">
      <c r="A49" s="1">
        <v>45540</v>
      </c>
      <c r="B49">
        <v>158.6</v>
      </c>
      <c r="C49">
        <f t="shared" si="0"/>
        <v>4.9935314407063237E-3</v>
      </c>
      <c r="D49" s="2">
        <v>5503.41</v>
      </c>
      <c r="E49">
        <f t="shared" si="1"/>
        <v>-3.0226412501879545E-3</v>
      </c>
      <c r="H49">
        <v>4.9935314407063237E-3</v>
      </c>
      <c r="I49">
        <v>-3.0226412501879545E-3</v>
      </c>
      <c r="L49">
        <f t="shared" si="2"/>
        <v>-1.2098982181658047E-2</v>
      </c>
      <c r="M49">
        <f t="shared" si="3"/>
        <v>-2.0115154872552325E-2</v>
      </c>
      <c r="P49" s="62">
        <f>Q37</f>
        <v>1.2660985609526083</v>
      </c>
      <c r="Q49" s="33">
        <v>2.5127166851169468E-2</v>
      </c>
    </row>
    <row r="50" spans="1:17" x14ac:dyDescent="0.35">
      <c r="A50" s="1">
        <v>45541</v>
      </c>
      <c r="B50">
        <v>152.13</v>
      </c>
      <c r="C50">
        <f t="shared" si="0"/>
        <v>-4.1649890725710188E-2</v>
      </c>
      <c r="D50" s="2">
        <v>5408.42</v>
      </c>
      <c r="E50">
        <f t="shared" si="1"/>
        <v>-1.7410901670867562E-2</v>
      </c>
      <c r="H50">
        <v>-4.1649890725710188E-2</v>
      </c>
      <c r="I50">
        <v>-1.7410901670867562E-2</v>
      </c>
      <c r="L50">
        <f t="shared" si="2"/>
        <v>-5.874240434807456E-2</v>
      </c>
      <c r="M50">
        <f t="shared" si="3"/>
        <v>-3.4503415293231934E-2</v>
      </c>
    </row>
    <row r="51" spans="1:17" x14ac:dyDescent="0.35">
      <c r="A51" s="1">
        <v>45544</v>
      </c>
      <c r="B51">
        <v>149.54</v>
      </c>
      <c r="C51">
        <f t="shared" si="0"/>
        <v>-1.7171502903267938E-2</v>
      </c>
      <c r="D51" s="2">
        <v>5471.05</v>
      </c>
      <c r="E51">
        <f t="shared" si="1"/>
        <v>1.1513555690021488E-2</v>
      </c>
      <c r="H51">
        <v>-1.7171502903267938E-2</v>
      </c>
      <c r="I51">
        <v>1.1513555690021488E-2</v>
      </c>
      <c r="L51">
        <f t="shared" si="2"/>
        <v>-3.426401652563231E-2</v>
      </c>
      <c r="M51">
        <f t="shared" si="3"/>
        <v>-5.5789579323428842E-3</v>
      </c>
    </row>
    <row r="52" spans="1:17" x14ac:dyDescent="0.35">
      <c r="A52" s="1">
        <v>45545</v>
      </c>
      <c r="B52">
        <v>150.01</v>
      </c>
      <c r="C52">
        <f t="shared" si="0"/>
        <v>3.1380429690294328E-3</v>
      </c>
      <c r="D52" s="2">
        <v>5495.52</v>
      </c>
      <c r="E52">
        <f t="shared" si="1"/>
        <v>4.4626607244902189E-3</v>
      </c>
      <c r="H52">
        <v>3.1380429690294328E-3</v>
      </c>
      <c r="I52">
        <v>4.4626607244902189E-3</v>
      </c>
      <c r="L52">
        <f t="shared" si="2"/>
        <v>-1.3954470653334938E-2</v>
      </c>
      <c r="M52">
        <f t="shared" si="3"/>
        <v>-1.2629852897874154E-2</v>
      </c>
    </row>
    <row r="53" spans="1:17" x14ac:dyDescent="0.35">
      <c r="A53" s="1">
        <v>45546</v>
      </c>
      <c r="B53">
        <v>152.15</v>
      </c>
      <c r="C53">
        <f t="shared" si="0"/>
        <v>1.4164917802181121E-2</v>
      </c>
      <c r="D53" s="2">
        <v>5554.13</v>
      </c>
      <c r="E53">
        <f t="shared" si="1"/>
        <v>1.0608580303038784E-2</v>
      </c>
      <c r="H53">
        <v>1.4164917802181121E-2</v>
      </c>
      <c r="I53">
        <v>1.0608580303038784E-2</v>
      </c>
      <c r="L53">
        <f t="shared" si="2"/>
        <v>-2.927595820183251E-3</v>
      </c>
      <c r="M53">
        <f t="shared" si="3"/>
        <v>-6.4839333193255876E-3</v>
      </c>
    </row>
    <row r="54" spans="1:17" x14ac:dyDescent="0.35">
      <c r="A54" s="1">
        <v>45547</v>
      </c>
      <c r="B54">
        <v>155.54</v>
      </c>
      <c r="C54">
        <f t="shared" si="0"/>
        <v>2.2036056923817032E-2</v>
      </c>
      <c r="D54" s="2">
        <v>5595.76</v>
      </c>
      <c r="E54">
        <f t="shared" si="1"/>
        <v>7.46737294203047E-3</v>
      </c>
      <c r="H54">
        <v>2.2036056923817032E-2</v>
      </c>
      <c r="I54">
        <v>7.46737294203047E-3</v>
      </c>
      <c r="L54">
        <f t="shared" si="2"/>
        <v>4.9435433014526596E-3</v>
      </c>
      <c r="M54">
        <f t="shared" si="3"/>
        <v>-9.6251406803339011E-3</v>
      </c>
    </row>
    <row r="55" spans="1:17" x14ac:dyDescent="0.35">
      <c r="A55" s="1">
        <v>45548</v>
      </c>
      <c r="B55">
        <v>158.37</v>
      </c>
      <c r="C55">
        <f t="shared" si="0"/>
        <v>1.8031134236837439E-2</v>
      </c>
      <c r="D55" s="2">
        <v>5626.02</v>
      </c>
      <c r="E55">
        <f t="shared" si="1"/>
        <v>5.3930968783714164E-3</v>
      </c>
      <c r="H55">
        <v>1.8031134236837439E-2</v>
      </c>
      <c r="I55">
        <v>5.3930968783714164E-3</v>
      </c>
      <c r="L55">
        <f t="shared" si="2"/>
        <v>9.386206144730673E-4</v>
      </c>
      <c r="M55">
        <f t="shared" si="3"/>
        <v>-1.1699416743992955E-2</v>
      </c>
    </row>
    <row r="56" spans="1:17" x14ac:dyDescent="0.35">
      <c r="A56" s="1">
        <v>45551</v>
      </c>
      <c r="B56">
        <v>158.99</v>
      </c>
      <c r="C56">
        <f t="shared" si="0"/>
        <v>3.9072396569832463E-3</v>
      </c>
      <c r="D56" s="2">
        <v>5633.09</v>
      </c>
      <c r="E56">
        <f t="shared" si="1"/>
        <v>1.2558720767880025E-3</v>
      </c>
      <c r="H56">
        <v>3.9072396569832463E-3</v>
      </c>
      <c r="I56">
        <v>1.2558720767880025E-3</v>
      </c>
      <c r="L56">
        <f t="shared" si="2"/>
        <v>-1.3185273965381127E-2</v>
      </c>
      <c r="M56">
        <f t="shared" si="3"/>
        <v>-1.5836641545576371E-2</v>
      </c>
    </row>
    <row r="57" spans="1:17" x14ac:dyDescent="0.35">
      <c r="A57" s="1">
        <v>45552</v>
      </c>
      <c r="B57">
        <v>160.28</v>
      </c>
      <c r="C57">
        <f t="shared" si="0"/>
        <v>8.0809786073260097E-3</v>
      </c>
      <c r="D57" s="2">
        <v>5634.58</v>
      </c>
      <c r="E57">
        <f t="shared" si="1"/>
        <v>2.6447349073670164E-4</v>
      </c>
      <c r="H57">
        <v>8.0809786073260097E-3</v>
      </c>
      <c r="I57">
        <v>2.6447349073670164E-4</v>
      </c>
      <c r="L57">
        <f t="shared" si="2"/>
        <v>-9.0115350150383623E-3</v>
      </c>
      <c r="M57">
        <f t="shared" si="3"/>
        <v>-1.682804013162767E-2</v>
      </c>
    </row>
    <row r="58" spans="1:17" x14ac:dyDescent="0.35">
      <c r="A58" s="1">
        <v>45553</v>
      </c>
      <c r="B58">
        <v>160.81</v>
      </c>
      <c r="C58">
        <f t="shared" si="0"/>
        <v>3.3012580979895506E-3</v>
      </c>
      <c r="D58" s="2">
        <v>5618.26</v>
      </c>
      <c r="E58">
        <f t="shared" si="1"/>
        <v>-2.9006031263851696E-3</v>
      </c>
      <c r="H58">
        <v>3.3012580979895506E-3</v>
      </c>
      <c r="I58">
        <v>-2.9006031263851696E-3</v>
      </c>
      <c r="L58">
        <f t="shared" si="2"/>
        <v>-1.3791255524374822E-2</v>
      </c>
      <c r="M58">
        <f t="shared" si="3"/>
        <v>-1.999311674874954E-2</v>
      </c>
    </row>
    <row r="59" spans="1:17" x14ac:dyDescent="0.35">
      <c r="A59" s="1">
        <v>45554</v>
      </c>
      <c r="B59">
        <v>163.24</v>
      </c>
      <c r="C59">
        <f t="shared" si="0"/>
        <v>1.4997966671671612E-2</v>
      </c>
      <c r="D59" s="2">
        <v>5713.64</v>
      </c>
      <c r="E59">
        <f t="shared" si="1"/>
        <v>1.6834291247586949E-2</v>
      </c>
      <c r="H59">
        <v>1.4997966671671612E-2</v>
      </c>
      <c r="I59">
        <v>1.6834291247586949E-2</v>
      </c>
      <c r="L59">
        <f t="shared" si="2"/>
        <v>-2.0945469506927598E-3</v>
      </c>
      <c r="M59">
        <f t="shared" si="3"/>
        <v>-2.582223747774233E-4</v>
      </c>
    </row>
    <row r="60" spans="1:17" x14ac:dyDescent="0.35">
      <c r="A60" s="1">
        <v>45555</v>
      </c>
      <c r="B60">
        <v>164.64</v>
      </c>
      <c r="C60">
        <f t="shared" si="0"/>
        <v>8.5397615481343607E-3</v>
      </c>
      <c r="D60" s="2">
        <v>5702.55</v>
      </c>
      <c r="E60">
        <f t="shared" si="1"/>
        <v>-1.942855451501775E-3</v>
      </c>
      <c r="H60">
        <v>8.5397615481343607E-3</v>
      </c>
      <c r="I60">
        <v>-1.942855451501775E-3</v>
      </c>
      <c r="L60">
        <f t="shared" si="2"/>
        <v>-8.5527520742300113E-3</v>
      </c>
      <c r="M60">
        <f t="shared" si="3"/>
        <v>-1.9035369073866146E-2</v>
      </c>
    </row>
    <row r="61" spans="1:17" x14ac:dyDescent="0.35">
      <c r="A61" s="1">
        <v>45558</v>
      </c>
      <c r="B61">
        <v>163.07</v>
      </c>
      <c r="C61">
        <f t="shared" si="0"/>
        <v>-9.5817156125536426E-3</v>
      </c>
      <c r="D61" s="2">
        <v>5718.57</v>
      </c>
      <c r="E61">
        <f t="shared" si="1"/>
        <v>2.8053309143568263E-3</v>
      </c>
      <c r="H61">
        <v>-9.5817156125536426E-3</v>
      </c>
      <c r="I61">
        <v>2.8053309143568263E-3</v>
      </c>
      <c r="L61">
        <f t="shared" si="2"/>
        <v>-2.6674229234918016E-2</v>
      </c>
      <c r="M61">
        <f t="shared" si="3"/>
        <v>-1.4287182708007546E-2</v>
      </c>
    </row>
    <row r="62" spans="1:17" x14ac:dyDescent="0.35">
      <c r="A62" s="1">
        <v>45559</v>
      </c>
      <c r="B62">
        <v>163.63999999999999</v>
      </c>
      <c r="C62">
        <f t="shared" si="0"/>
        <v>3.4893365880118831E-3</v>
      </c>
      <c r="D62" s="2">
        <v>5732.93</v>
      </c>
      <c r="E62">
        <f t="shared" si="1"/>
        <v>2.5079697029956895E-3</v>
      </c>
      <c r="H62">
        <v>3.4893365880118831E-3</v>
      </c>
      <c r="I62">
        <v>2.5079697029956895E-3</v>
      </c>
      <c r="L62">
        <f t="shared" si="2"/>
        <v>-1.3603177034352489E-2</v>
      </c>
      <c r="M62">
        <f t="shared" si="3"/>
        <v>-1.4584543919368682E-2</v>
      </c>
    </row>
    <row r="63" spans="1:17" x14ac:dyDescent="0.35">
      <c r="A63" s="1">
        <v>45560</v>
      </c>
      <c r="B63">
        <v>162.99</v>
      </c>
      <c r="C63">
        <f t="shared" si="0"/>
        <v>-3.9800438296562586E-3</v>
      </c>
      <c r="D63" s="2">
        <v>5722.26</v>
      </c>
      <c r="E63">
        <f t="shared" si="1"/>
        <v>-1.8629115860669923E-3</v>
      </c>
      <c r="H63">
        <v>-3.9800438296562586E-3</v>
      </c>
      <c r="I63">
        <v>-1.8629115860669923E-3</v>
      </c>
      <c r="L63">
        <f t="shared" si="2"/>
        <v>-2.1072557452020631E-2</v>
      </c>
      <c r="M63">
        <f t="shared" si="3"/>
        <v>-1.8955425208431364E-2</v>
      </c>
    </row>
    <row r="64" spans="1:17" x14ac:dyDescent="0.35">
      <c r="A64" s="1">
        <v>45561</v>
      </c>
      <c r="B64">
        <v>163.83000000000001</v>
      </c>
      <c r="C64">
        <f t="shared" si="0"/>
        <v>5.1404556006305422E-3</v>
      </c>
      <c r="D64" s="2">
        <v>5745.37</v>
      </c>
      <c r="E64">
        <f t="shared" si="1"/>
        <v>4.0304808028723289E-3</v>
      </c>
      <c r="H64">
        <v>5.1404556006305422E-3</v>
      </c>
      <c r="I64">
        <v>4.0304808028723289E-3</v>
      </c>
      <c r="L64">
        <f t="shared" si="2"/>
        <v>-1.195205802173383E-2</v>
      </c>
      <c r="M64">
        <f t="shared" si="3"/>
        <v>-1.3062032819492043E-2</v>
      </c>
    </row>
    <row r="65" spans="1:13" x14ac:dyDescent="0.35">
      <c r="A65" s="1">
        <v>45562</v>
      </c>
      <c r="B65">
        <v>165.29</v>
      </c>
      <c r="C65">
        <f t="shared" si="0"/>
        <v>8.8722020970899394E-3</v>
      </c>
      <c r="D65" s="2">
        <v>5738.17</v>
      </c>
      <c r="E65">
        <f t="shared" si="1"/>
        <v>-1.2539688882457197E-3</v>
      </c>
      <c r="H65">
        <v>8.8722020970899394E-3</v>
      </c>
      <c r="I65">
        <v>-1.2539688882457197E-3</v>
      </c>
      <c r="L65">
        <f t="shared" si="2"/>
        <v>-8.2203115252744326E-3</v>
      </c>
      <c r="M65">
        <f t="shared" si="3"/>
        <v>-1.8346482510610093E-2</v>
      </c>
    </row>
    <row r="66" spans="1:13" x14ac:dyDescent="0.35">
      <c r="A66" s="1">
        <v>45565</v>
      </c>
      <c r="B66">
        <v>167.19</v>
      </c>
      <c r="C66">
        <f t="shared" si="0"/>
        <v>1.1429383320292814E-2</v>
      </c>
      <c r="D66" s="2">
        <v>5762.48</v>
      </c>
      <c r="E66">
        <f t="shared" si="1"/>
        <v>4.227593432856073E-3</v>
      </c>
      <c r="H66">
        <v>1.1429383320292814E-2</v>
      </c>
      <c r="I66">
        <v>4.227593432856073E-3</v>
      </c>
      <c r="L66">
        <f t="shared" si="2"/>
        <v>-5.6631303020715576E-3</v>
      </c>
      <c r="M66">
        <f t="shared" si="3"/>
        <v>-1.28649201895083E-2</v>
      </c>
    </row>
    <row r="67" spans="1:13" x14ac:dyDescent="0.35">
      <c r="A67" s="1">
        <v>45566</v>
      </c>
      <c r="B67">
        <v>168.42</v>
      </c>
      <c r="C67">
        <f t="shared" si="0"/>
        <v>7.3299693522913831E-3</v>
      </c>
      <c r="D67" s="2">
        <v>5708.75</v>
      </c>
      <c r="E67">
        <f t="shared" si="1"/>
        <v>-9.3678520838370288E-3</v>
      </c>
      <c r="H67">
        <v>7.3299693522913831E-3</v>
      </c>
      <c r="I67">
        <v>-9.3678520838370288E-3</v>
      </c>
      <c r="L67">
        <f t="shared" si="2"/>
        <v>-9.7625442700729897E-3</v>
      </c>
      <c r="M67">
        <f t="shared" si="3"/>
        <v>-2.6460365706201402E-2</v>
      </c>
    </row>
    <row r="68" spans="1:13" x14ac:dyDescent="0.35">
      <c r="A68" s="1">
        <v>45567</v>
      </c>
      <c r="B68">
        <v>167.31</v>
      </c>
      <c r="C68">
        <f t="shared" ref="C68:C131" si="5">LN(B68/B67)</f>
        <v>-6.6124805322739909E-3</v>
      </c>
      <c r="D68" s="2">
        <v>5709.54</v>
      </c>
      <c r="E68">
        <f t="shared" ref="E68:E131" si="6">LN(D68/D67)</f>
        <v>1.3837448536698041E-4</v>
      </c>
      <c r="H68">
        <v>-6.6124805322739909E-3</v>
      </c>
      <c r="I68">
        <v>1.3837448536698041E-4</v>
      </c>
      <c r="L68">
        <f t="shared" ref="L68:L131" si="7">H68-$K$2/252</f>
        <v>-2.3704994154638365E-2</v>
      </c>
      <c r="M68">
        <f t="shared" ref="M68:M131" si="8">I68-$K$2/252</f>
        <v>-1.6954139136997393E-2</v>
      </c>
    </row>
    <row r="69" spans="1:13" x14ac:dyDescent="0.35">
      <c r="A69" s="1">
        <v>45568</v>
      </c>
      <c r="B69">
        <v>167.21</v>
      </c>
      <c r="C69">
        <f t="shared" si="5"/>
        <v>-5.9787159499426787E-4</v>
      </c>
      <c r="D69" s="2">
        <v>5699.94</v>
      </c>
      <c r="E69">
        <f t="shared" si="6"/>
        <v>-1.6828115331257495E-3</v>
      </c>
      <c r="H69">
        <v>-5.9787159499426787E-4</v>
      </c>
      <c r="I69">
        <v>-1.6828115331257495E-3</v>
      </c>
      <c r="L69">
        <f t="shared" si="7"/>
        <v>-1.7690385217358641E-2</v>
      </c>
      <c r="M69">
        <f t="shared" si="8"/>
        <v>-1.8775325155490123E-2</v>
      </c>
    </row>
    <row r="70" spans="1:13" x14ac:dyDescent="0.35">
      <c r="A70" s="1">
        <v>45569</v>
      </c>
      <c r="B70">
        <v>168.56</v>
      </c>
      <c r="C70">
        <f t="shared" si="5"/>
        <v>8.0412620213558619E-3</v>
      </c>
      <c r="D70" s="2">
        <v>5751.07</v>
      </c>
      <c r="E70">
        <f t="shared" si="6"/>
        <v>8.9302759844378885E-3</v>
      </c>
      <c r="H70">
        <v>8.0412620213558619E-3</v>
      </c>
      <c r="I70">
        <v>8.9302759844378885E-3</v>
      </c>
      <c r="L70">
        <f t="shared" si="7"/>
        <v>-9.0512516010085101E-3</v>
      </c>
      <c r="M70">
        <f t="shared" si="8"/>
        <v>-8.1622376379264835E-3</v>
      </c>
    </row>
    <row r="71" spans="1:13" x14ac:dyDescent="0.35">
      <c r="A71" s="1">
        <v>45572</v>
      </c>
      <c r="B71">
        <v>164.39</v>
      </c>
      <c r="C71">
        <f t="shared" si="5"/>
        <v>-2.5050115974514706E-2</v>
      </c>
      <c r="D71" s="2">
        <v>5695.94</v>
      </c>
      <c r="E71">
        <f t="shared" si="6"/>
        <v>-9.6322841074211688E-3</v>
      </c>
      <c r="H71">
        <v>-2.5050115974514706E-2</v>
      </c>
      <c r="I71">
        <v>-9.6322841074211688E-3</v>
      </c>
      <c r="L71">
        <f t="shared" si="7"/>
        <v>-4.2142629596879075E-2</v>
      </c>
      <c r="M71">
        <f t="shared" si="8"/>
        <v>-2.6724797729785539E-2</v>
      </c>
    </row>
    <row r="72" spans="1:13" x14ac:dyDescent="0.35">
      <c r="A72" s="1">
        <v>45573</v>
      </c>
      <c r="B72">
        <v>165.7</v>
      </c>
      <c r="C72">
        <f t="shared" si="5"/>
        <v>7.9372709110981481E-3</v>
      </c>
      <c r="D72" s="2">
        <v>5751.13</v>
      </c>
      <c r="E72">
        <f t="shared" si="6"/>
        <v>9.6427168941927138E-3</v>
      </c>
      <c r="H72">
        <v>7.9372709110981481E-3</v>
      </c>
      <c r="I72">
        <v>9.6427168941927138E-3</v>
      </c>
      <c r="L72">
        <f t="shared" si="7"/>
        <v>-9.1552427112662239E-3</v>
      </c>
      <c r="M72">
        <f t="shared" si="8"/>
        <v>-7.4497967281716582E-3</v>
      </c>
    </row>
    <row r="73" spans="1:13" x14ac:dyDescent="0.35">
      <c r="A73" s="1">
        <v>45574</v>
      </c>
      <c r="B73">
        <v>163.06</v>
      </c>
      <c r="C73">
        <f t="shared" si="5"/>
        <v>-1.6060693197752381E-2</v>
      </c>
      <c r="D73" s="2">
        <v>5792.04</v>
      </c>
      <c r="E73">
        <f t="shared" si="6"/>
        <v>7.0882038963943272E-3</v>
      </c>
      <c r="H73">
        <v>-1.6060693197752381E-2</v>
      </c>
      <c r="I73">
        <v>7.0882038963943272E-3</v>
      </c>
      <c r="L73">
        <f t="shared" si="7"/>
        <v>-3.3153206820116757E-2</v>
      </c>
      <c r="M73">
        <f t="shared" si="8"/>
        <v>-1.0004309725970044E-2</v>
      </c>
    </row>
    <row r="74" spans="1:13" x14ac:dyDescent="0.35">
      <c r="A74" s="1">
        <v>45575</v>
      </c>
      <c r="B74">
        <v>163.18</v>
      </c>
      <c r="C74">
        <f t="shared" si="5"/>
        <v>7.356547658895088E-4</v>
      </c>
      <c r="D74" s="2">
        <v>5780.05</v>
      </c>
      <c r="E74">
        <f t="shared" si="6"/>
        <v>-2.0722279710146596E-3</v>
      </c>
      <c r="H74">
        <v>7.356547658895088E-4</v>
      </c>
      <c r="I74">
        <v>-2.0722279710146596E-3</v>
      </c>
      <c r="L74">
        <f t="shared" si="7"/>
        <v>-1.6356858856474862E-2</v>
      </c>
      <c r="M74">
        <f t="shared" si="8"/>
        <v>-1.9164741593379032E-2</v>
      </c>
    </row>
    <row r="75" spans="1:13" x14ac:dyDescent="0.35">
      <c r="A75" s="1">
        <v>45576</v>
      </c>
      <c r="B75">
        <v>164.52</v>
      </c>
      <c r="C75">
        <f t="shared" si="5"/>
        <v>8.1782573615692949E-3</v>
      </c>
      <c r="D75" s="2">
        <v>5815.03</v>
      </c>
      <c r="E75">
        <f t="shared" si="6"/>
        <v>6.0336118627852325E-3</v>
      </c>
      <c r="H75">
        <v>8.1782573615692949E-3</v>
      </c>
      <c r="I75">
        <v>6.0336118627852325E-3</v>
      </c>
      <c r="L75">
        <f t="shared" si="7"/>
        <v>-8.9142562607950771E-3</v>
      </c>
      <c r="M75">
        <f t="shared" si="8"/>
        <v>-1.1058901759579139E-2</v>
      </c>
    </row>
    <row r="76" spans="1:13" x14ac:dyDescent="0.35">
      <c r="A76" s="1">
        <v>45579</v>
      </c>
      <c r="B76">
        <v>166.35</v>
      </c>
      <c r="C76">
        <f t="shared" si="5"/>
        <v>1.1061859102262307E-2</v>
      </c>
      <c r="D76" s="2">
        <v>5859.85</v>
      </c>
      <c r="E76">
        <f t="shared" si="6"/>
        <v>7.6780609629941675E-3</v>
      </c>
      <c r="H76">
        <v>1.1061859102262307E-2</v>
      </c>
      <c r="I76">
        <v>7.6780609629941675E-3</v>
      </c>
      <c r="L76">
        <f t="shared" si="7"/>
        <v>-6.0306545201020655E-3</v>
      </c>
      <c r="M76">
        <f t="shared" si="8"/>
        <v>-9.4144526593702045E-3</v>
      </c>
    </row>
    <row r="77" spans="1:13" x14ac:dyDescent="0.35">
      <c r="A77" s="1">
        <v>45580</v>
      </c>
      <c r="B77">
        <v>166.9</v>
      </c>
      <c r="C77">
        <f t="shared" si="5"/>
        <v>3.3008282033038174E-3</v>
      </c>
      <c r="D77" s="2">
        <v>5815.26</v>
      </c>
      <c r="E77">
        <f t="shared" si="6"/>
        <v>-7.6385090687541464E-3</v>
      </c>
      <c r="H77">
        <v>3.3008282033038174E-3</v>
      </c>
      <c r="I77">
        <v>-7.6385090687541464E-3</v>
      </c>
      <c r="L77">
        <f t="shared" si="7"/>
        <v>-1.3791685419060555E-2</v>
      </c>
      <c r="M77">
        <f t="shared" si="8"/>
        <v>-2.4731022691118518E-2</v>
      </c>
    </row>
    <row r="78" spans="1:13" x14ac:dyDescent="0.35">
      <c r="A78" s="1">
        <v>45581</v>
      </c>
      <c r="B78">
        <v>166.74</v>
      </c>
      <c r="C78">
        <f t="shared" si="5"/>
        <v>-9.5911768532202526E-4</v>
      </c>
      <c r="D78" s="2">
        <v>5842.47</v>
      </c>
      <c r="E78">
        <f t="shared" si="6"/>
        <v>4.6681557065759915E-3</v>
      </c>
      <c r="H78">
        <v>-9.5911768532202526E-4</v>
      </c>
      <c r="I78">
        <v>4.6681557065759915E-3</v>
      </c>
      <c r="L78">
        <f t="shared" si="7"/>
        <v>-1.8051631307686396E-2</v>
      </c>
      <c r="M78">
        <f t="shared" si="8"/>
        <v>-1.242435791578838E-2</v>
      </c>
    </row>
    <row r="79" spans="1:13" x14ac:dyDescent="0.35">
      <c r="A79" s="1">
        <v>45582</v>
      </c>
      <c r="B79">
        <v>164.51</v>
      </c>
      <c r="C79">
        <f t="shared" si="5"/>
        <v>-1.3464354351138436E-2</v>
      </c>
      <c r="D79" s="2">
        <v>5841.47</v>
      </c>
      <c r="E79">
        <f t="shared" si="6"/>
        <v>-1.7117513483320916E-4</v>
      </c>
      <c r="H79">
        <v>-1.3464354351138436E-2</v>
      </c>
      <c r="I79">
        <v>-1.7117513483320916E-4</v>
      </c>
      <c r="L79">
        <f t="shared" si="7"/>
        <v>-3.0556867973502808E-2</v>
      </c>
      <c r="M79">
        <f t="shared" si="8"/>
        <v>-1.7263688757197582E-2</v>
      </c>
    </row>
    <row r="80" spans="1:13" x14ac:dyDescent="0.35">
      <c r="A80" s="1">
        <v>45583</v>
      </c>
      <c r="B80">
        <v>165.05</v>
      </c>
      <c r="C80">
        <f t="shared" si="5"/>
        <v>3.277099667873234E-3</v>
      </c>
      <c r="D80" s="2">
        <v>5864.67</v>
      </c>
      <c r="E80">
        <f t="shared" si="6"/>
        <v>3.9637370431245362E-3</v>
      </c>
      <c r="H80">
        <v>3.277099667873234E-3</v>
      </c>
      <c r="I80">
        <v>3.9637370431245362E-3</v>
      </c>
      <c r="L80">
        <f t="shared" si="7"/>
        <v>-1.3815413954491138E-2</v>
      </c>
      <c r="M80">
        <f t="shared" si="8"/>
        <v>-1.3128776579239835E-2</v>
      </c>
    </row>
    <row r="81" spans="1:13" x14ac:dyDescent="0.35">
      <c r="A81" s="1">
        <v>45586</v>
      </c>
      <c r="B81">
        <v>165.8</v>
      </c>
      <c r="C81">
        <f t="shared" si="5"/>
        <v>4.5337844019926301E-3</v>
      </c>
      <c r="D81" s="2">
        <v>5853.98</v>
      </c>
      <c r="E81">
        <f t="shared" si="6"/>
        <v>-1.8244427413090425E-3</v>
      </c>
      <c r="H81">
        <v>4.5337844019926301E-3</v>
      </c>
      <c r="I81">
        <v>-1.8244427413090425E-3</v>
      </c>
      <c r="L81">
        <f t="shared" si="7"/>
        <v>-1.2558729220371743E-2</v>
      </c>
      <c r="M81">
        <f t="shared" si="8"/>
        <v>-1.8916956363673413E-2</v>
      </c>
    </row>
    <row r="82" spans="1:13" x14ac:dyDescent="0.35">
      <c r="A82" s="1">
        <v>45587</v>
      </c>
      <c r="B82">
        <v>166.82</v>
      </c>
      <c r="C82">
        <f t="shared" si="5"/>
        <v>6.1331441122711508E-3</v>
      </c>
      <c r="D82" s="2">
        <v>5851.2</v>
      </c>
      <c r="E82">
        <f t="shared" si="6"/>
        <v>-4.7500338350551163E-4</v>
      </c>
      <c r="H82">
        <v>6.1331441122711508E-3</v>
      </c>
      <c r="I82">
        <v>-4.7500338350551163E-4</v>
      </c>
      <c r="L82">
        <f t="shared" si="7"/>
        <v>-1.0959369510093221E-2</v>
      </c>
      <c r="M82">
        <f t="shared" si="8"/>
        <v>-1.7567517005869882E-2</v>
      </c>
    </row>
    <row r="83" spans="1:13" x14ac:dyDescent="0.35">
      <c r="A83" s="1">
        <v>45588</v>
      </c>
      <c r="B83">
        <v>164.48</v>
      </c>
      <c r="C83">
        <f t="shared" si="5"/>
        <v>-1.4126404546665498E-2</v>
      </c>
      <c r="D83" s="2">
        <v>5797.42</v>
      </c>
      <c r="E83">
        <f t="shared" si="6"/>
        <v>-9.2337774119530536E-3</v>
      </c>
      <c r="H83">
        <v>-1.4126404546665498E-2</v>
      </c>
      <c r="I83">
        <v>-9.2337774119530536E-3</v>
      </c>
      <c r="L83">
        <f t="shared" si="7"/>
        <v>-3.1218918169029872E-2</v>
      </c>
      <c r="M83">
        <f t="shared" si="8"/>
        <v>-2.6326291034317426E-2</v>
      </c>
    </row>
    <row r="84" spans="1:13" x14ac:dyDescent="0.35">
      <c r="A84" s="1">
        <v>45589</v>
      </c>
      <c r="B84">
        <v>164.53</v>
      </c>
      <c r="C84">
        <f t="shared" si="5"/>
        <v>3.039421317584817E-4</v>
      </c>
      <c r="D84" s="2">
        <v>5809.86</v>
      </c>
      <c r="E84">
        <f t="shared" si="6"/>
        <v>2.1434831869283494E-3</v>
      </c>
      <c r="H84">
        <v>3.039421317584817E-4</v>
      </c>
      <c r="I84">
        <v>2.1434831869283494E-3</v>
      </c>
      <c r="L84">
        <f t="shared" si="7"/>
        <v>-1.6788571490605891E-2</v>
      </c>
      <c r="M84">
        <f t="shared" si="8"/>
        <v>-1.4949030435436023E-2</v>
      </c>
    </row>
    <row r="85" spans="1:13" x14ac:dyDescent="0.35">
      <c r="A85" s="1">
        <v>45590</v>
      </c>
      <c r="B85">
        <v>166.99</v>
      </c>
      <c r="C85">
        <f t="shared" si="5"/>
        <v>1.4841005985782299E-2</v>
      </c>
      <c r="D85" s="2">
        <v>5808.12</v>
      </c>
      <c r="E85">
        <f t="shared" si="6"/>
        <v>-2.9953572187414154E-4</v>
      </c>
      <c r="H85">
        <v>1.4841005985782299E-2</v>
      </c>
      <c r="I85">
        <v>-2.9953572187414154E-4</v>
      </c>
      <c r="L85">
        <f t="shared" si="7"/>
        <v>-2.2515076365820733E-3</v>
      </c>
      <c r="M85">
        <f t="shared" si="8"/>
        <v>-1.7392049344238512E-2</v>
      </c>
    </row>
    <row r="86" spans="1:13" x14ac:dyDescent="0.35">
      <c r="A86" s="1">
        <v>45593</v>
      </c>
      <c r="B86">
        <v>168.34</v>
      </c>
      <c r="C86">
        <f t="shared" si="5"/>
        <v>8.0518133990889803E-3</v>
      </c>
      <c r="D86" s="2">
        <v>5823.52</v>
      </c>
      <c r="E86">
        <f t="shared" si="6"/>
        <v>2.6479514493707988E-3</v>
      </c>
      <c r="H86">
        <v>8.0518133990889803E-3</v>
      </c>
      <c r="I86">
        <v>2.6479514493707988E-3</v>
      </c>
      <c r="L86">
        <f t="shared" si="7"/>
        <v>-9.0407002232753917E-3</v>
      </c>
      <c r="M86">
        <f t="shared" si="8"/>
        <v>-1.4444562172993574E-2</v>
      </c>
    </row>
    <row r="87" spans="1:13" x14ac:dyDescent="0.35">
      <c r="A87" s="1">
        <v>45594</v>
      </c>
      <c r="B87">
        <v>171.14</v>
      </c>
      <c r="C87">
        <f t="shared" si="5"/>
        <v>1.6496191206478581E-2</v>
      </c>
      <c r="D87" s="2">
        <v>5832.92</v>
      </c>
      <c r="E87">
        <f t="shared" si="6"/>
        <v>1.6128426925638532E-3</v>
      </c>
      <c r="H87">
        <v>1.6496191206478581E-2</v>
      </c>
      <c r="I87">
        <v>1.6128426925638532E-3</v>
      </c>
      <c r="L87">
        <f t="shared" si="7"/>
        <v>-5.9632241588579091E-4</v>
      </c>
      <c r="M87">
        <f t="shared" si="8"/>
        <v>-1.5479670929800519E-2</v>
      </c>
    </row>
    <row r="88" spans="1:13" x14ac:dyDescent="0.35">
      <c r="A88" s="1">
        <v>45595</v>
      </c>
      <c r="B88">
        <v>176.14</v>
      </c>
      <c r="C88">
        <f t="shared" si="5"/>
        <v>2.8797198387404601E-2</v>
      </c>
      <c r="D88" s="2">
        <v>5813.67</v>
      </c>
      <c r="E88">
        <f t="shared" si="6"/>
        <v>-3.3056916281390038E-3</v>
      </c>
      <c r="H88">
        <v>2.8797198387404601E-2</v>
      </c>
      <c r="I88">
        <v>-3.3056916281390038E-3</v>
      </c>
      <c r="L88">
        <f t="shared" si="7"/>
        <v>1.1704684765040229E-2</v>
      </c>
      <c r="M88">
        <f t="shared" si="8"/>
        <v>-2.0398205250503378E-2</v>
      </c>
    </row>
    <row r="89" spans="1:13" x14ac:dyDescent="0.35">
      <c r="A89" s="1">
        <v>45596</v>
      </c>
      <c r="B89">
        <v>172.69</v>
      </c>
      <c r="C89">
        <f t="shared" si="5"/>
        <v>-1.9781053780734709E-2</v>
      </c>
      <c r="D89" s="2">
        <v>5705.45</v>
      </c>
      <c r="E89">
        <f t="shared" si="6"/>
        <v>-1.8790182599519829E-2</v>
      </c>
      <c r="H89">
        <v>-1.9781053780734709E-2</v>
      </c>
      <c r="I89">
        <v>-1.8790182599519829E-2</v>
      </c>
      <c r="L89">
        <f t="shared" si="7"/>
        <v>-3.6873567403099078E-2</v>
      </c>
      <c r="M89">
        <f t="shared" si="8"/>
        <v>-3.5882696221884197E-2</v>
      </c>
    </row>
    <row r="90" spans="1:13" x14ac:dyDescent="0.35">
      <c r="A90" s="1">
        <v>45597</v>
      </c>
      <c r="B90">
        <v>172.65</v>
      </c>
      <c r="C90">
        <f t="shared" si="5"/>
        <v>-2.3165576057724481E-4</v>
      </c>
      <c r="D90" s="2">
        <v>5728.8</v>
      </c>
      <c r="E90">
        <f t="shared" si="6"/>
        <v>4.0842263302362366E-3</v>
      </c>
      <c r="H90">
        <v>-2.3165576057724481E-4</v>
      </c>
      <c r="I90">
        <v>4.0842263302362366E-3</v>
      </c>
      <c r="L90">
        <f t="shared" si="7"/>
        <v>-1.7324169382941616E-2</v>
      </c>
      <c r="M90">
        <f t="shared" si="8"/>
        <v>-1.3008287292128135E-2</v>
      </c>
    </row>
    <row r="91" spans="1:13" x14ac:dyDescent="0.35">
      <c r="A91" s="1">
        <v>45600</v>
      </c>
      <c r="B91">
        <v>170.68</v>
      </c>
      <c r="C91">
        <f t="shared" si="5"/>
        <v>-1.1475965516202067E-2</v>
      </c>
      <c r="D91" s="2">
        <v>5712.69</v>
      </c>
      <c r="E91">
        <f t="shared" si="6"/>
        <v>-2.8160686495115016E-3</v>
      </c>
      <c r="H91">
        <v>-1.1475965516202067E-2</v>
      </c>
      <c r="I91">
        <v>-2.8160686495115016E-3</v>
      </c>
      <c r="L91">
        <f t="shared" si="7"/>
        <v>-2.8568479138566437E-2</v>
      </c>
      <c r="M91">
        <f t="shared" si="8"/>
        <v>-1.9908582271875874E-2</v>
      </c>
    </row>
    <row r="92" spans="1:13" x14ac:dyDescent="0.35">
      <c r="A92" s="1">
        <v>45601</v>
      </c>
      <c r="B92">
        <v>171.41</v>
      </c>
      <c r="C92">
        <f t="shared" si="5"/>
        <v>4.267889199166308E-3</v>
      </c>
      <c r="D92" s="2">
        <v>5782.76</v>
      </c>
      <c r="E92">
        <f t="shared" si="6"/>
        <v>1.219106130274809E-2</v>
      </c>
      <c r="H92">
        <v>4.267889199166308E-3</v>
      </c>
      <c r="I92">
        <v>1.219106130274809E-2</v>
      </c>
      <c r="L92">
        <f t="shared" si="7"/>
        <v>-1.2824624423198063E-2</v>
      </c>
      <c r="M92">
        <f t="shared" si="8"/>
        <v>-4.9014523196162819E-3</v>
      </c>
    </row>
    <row r="93" spans="1:13" x14ac:dyDescent="0.35">
      <c r="A93" s="1">
        <v>45602</v>
      </c>
      <c r="B93">
        <v>178.33</v>
      </c>
      <c r="C93">
        <f t="shared" si="5"/>
        <v>3.9577418945456334E-2</v>
      </c>
      <c r="D93" s="2">
        <v>5929.04</v>
      </c>
      <c r="E93">
        <f t="shared" si="6"/>
        <v>2.4981233838896531E-2</v>
      </c>
      <c r="H93">
        <v>3.9577418945456334E-2</v>
      </c>
      <c r="I93">
        <v>2.4981233838896531E-2</v>
      </c>
      <c r="L93">
        <f t="shared" si="7"/>
        <v>2.2484905323091962E-2</v>
      </c>
      <c r="M93">
        <f t="shared" si="8"/>
        <v>7.8887202165321586E-3</v>
      </c>
    </row>
    <row r="94" spans="1:13" x14ac:dyDescent="0.35">
      <c r="A94" s="1">
        <v>45603</v>
      </c>
      <c r="B94">
        <v>182.28</v>
      </c>
      <c r="C94">
        <f t="shared" si="5"/>
        <v>2.1908199931259899E-2</v>
      </c>
      <c r="D94" s="2">
        <v>5973.1</v>
      </c>
      <c r="E94">
        <f t="shared" si="6"/>
        <v>7.4037444129894632E-3</v>
      </c>
      <c r="H94">
        <v>2.1908199931259899E-2</v>
      </c>
      <c r="I94">
        <v>7.4037444129894632E-3</v>
      </c>
      <c r="L94">
        <f t="shared" si="7"/>
        <v>4.8156863088955268E-3</v>
      </c>
      <c r="M94">
        <f t="shared" si="8"/>
        <v>-9.6887692093749096E-3</v>
      </c>
    </row>
    <row r="95" spans="1:13" x14ac:dyDescent="0.35">
      <c r="A95" s="1">
        <v>45604</v>
      </c>
      <c r="B95">
        <v>179.86</v>
      </c>
      <c r="C95">
        <f t="shared" si="5"/>
        <v>-1.3365195909312356E-2</v>
      </c>
      <c r="D95" s="2">
        <v>5995.54</v>
      </c>
      <c r="E95">
        <f t="shared" si="6"/>
        <v>3.7498038697994338E-3</v>
      </c>
      <c r="H95">
        <v>-1.3365195909312356E-2</v>
      </c>
      <c r="I95">
        <v>3.7498038697994338E-3</v>
      </c>
      <c r="L95">
        <f t="shared" si="7"/>
        <v>-3.045770953167673E-2</v>
      </c>
      <c r="M95">
        <f t="shared" si="8"/>
        <v>-1.3342709752564939E-2</v>
      </c>
    </row>
    <row r="96" spans="1:13" x14ac:dyDescent="0.35">
      <c r="A96" s="1">
        <v>45607</v>
      </c>
      <c r="B96">
        <v>181.97</v>
      </c>
      <c r="C96">
        <f t="shared" si="5"/>
        <v>1.1663067838781743E-2</v>
      </c>
      <c r="D96" s="2">
        <v>6001.35</v>
      </c>
      <c r="E96">
        <f t="shared" si="6"/>
        <v>9.6858443383637458E-4</v>
      </c>
      <c r="H96">
        <v>1.1663067838781743E-2</v>
      </c>
      <c r="I96">
        <v>9.6858443383637458E-4</v>
      </c>
      <c r="L96">
        <f t="shared" si="7"/>
        <v>-5.4294457835826291E-3</v>
      </c>
      <c r="M96">
        <f t="shared" si="8"/>
        <v>-1.6123929188527997E-2</v>
      </c>
    </row>
    <row r="97" spans="1:13" x14ac:dyDescent="0.35">
      <c r="A97" s="1">
        <v>45608</v>
      </c>
      <c r="B97">
        <v>183.32</v>
      </c>
      <c r="C97">
        <f t="shared" si="5"/>
        <v>7.3914213157720053E-3</v>
      </c>
      <c r="D97" s="2">
        <v>5983.99</v>
      </c>
      <c r="E97">
        <f t="shared" si="6"/>
        <v>-2.8968743715661891E-3</v>
      </c>
      <c r="H97">
        <v>7.3914213157720053E-3</v>
      </c>
      <c r="I97">
        <v>-2.8968743715661891E-3</v>
      </c>
      <c r="L97">
        <f t="shared" si="7"/>
        <v>-9.7010923065923675E-3</v>
      </c>
      <c r="M97">
        <f t="shared" si="8"/>
        <v>-1.998938799393056E-2</v>
      </c>
    </row>
    <row r="98" spans="1:13" x14ac:dyDescent="0.35">
      <c r="A98" s="1">
        <v>45609</v>
      </c>
      <c r="B98">
        <v>180.49</v>
      </c>
      <c r="C98">
        <f t="shared" si="5"/>
        <v>-1.5557885064766179E-2</v>
      </c>
      <c r="D98" s="2">
        <v>5985.38</v>
      </c>
      <c r="E98">
        <f t="shared" si="6"/>
        <v>2.322595101076364E-4</v>
      </c>
      <c r="H98">
        <v>-1.5557885064766179E-2</v>
      </c>
      <c r="I98">
        <v>2.322595101076364E-4</v>
      </c>
      <c r="L98">
        <f t="shared" si="7"/>
        <v>-3.2650398687130551E-2</v>
      </c>
      <c r="M98">
        <f t="shared" si="8"/>
        <v>-1.6860254112256737E-2</v>
      </c>
    </row>
    <row r="99" spans="1:13" x14ac:dyDescent="0.35">
      <c r="A99" s="1">
        <v>45610</v>
      </c>
      <c r="B99">
        <v>177.35</v>
      </c>
      <c r="C99">
        <f t="shared" si="5"/>
        <v>-1.7550193356526286E-2</v>
      </c>
      <c r="D99" s="2">
        <v>5949.17</v>
      </c>
      <c r="E99">
        <f t="shared" si="6"/>
        <v>-6.0681150291174617E-3</v>
      </c>
      <c r="H99">
        <v>-1.7550193356526286E-2</v>
      </c>
      <c r="I99">
        <v>-6.0681150291174617E-3</v>
      </c>
      <c r="L99">
        <f t="shared" si="7"/>
        <v>-3.4642706978890658E-2</v>
      </c>
      <c r="M99">
        <f t="shared" si="8"/>
        <v>-2.3160628651481833E-2</v>
      </c>
    </row>
    <row r="100" spans="1:13" x14ac:dyDescent="0.35">
      <c r="A100" s="1">
        <v>45611</v>
      </c>
      <c r="B100">
        <v>173.89</v>
      </c>
      <c r="C100">
        <f t="shared" si="5"/>
        <v>-1.970226582565341E-2</v>
      </c>
      <c r="D100" s="2">
        <v>5870.62</v>
      </c>
      <c r="E100">
        <f t="shared" si="6"/>
        <v>-1.3291463960568205E-2</v>
      </c>
      <c r="H100">
        <v>-1.970226582565341E-2</v>
      </c>
      <c r="I100">
        <v>-1.3291463960568205E-2</v>
      </c>
      <c r="L100">
        <f t="shared" si="7"/>
        <v>-3.6794779448017782E-2</v>
      </c>
      <c r="M100">
        <f t="shared" si="8"/>
        <v>-3.0383977582932577E-2</v>
      </c>
    </row>
    <row r="101" spans="1:13" x14ac:dyDescent="0.35">
      <c r="A101" s="1">
        <v>45614</v>
      </c>
      <c r="B101">
        <v>176.8</v>
      </c>
      <c r="C101">
        <f t="shared" si="5"/>
        <v>1.6596234809565621E-2</v>
      </c>
      <c r="D101" s="2">
        <v>5893.62</v>
      </c>
      <c r="E101">
        <f t="shared" si="6"/>
        <v>3.9101598241076656E-3</v>
      </c>
      <c r="H101">
        <v>1.6596234809565621E-2</v>
      </c>
      <c r="I101">
        <v>3.9101598241076656E-3</v>
      </c>
      <c r="L101">
        <f t="shared" si="7"/>
        <v>-4.9627881279875122E-4</v>
      </c>
      <c r="M101">
        <f t="shared" si="8"/>
        <v>-1.3182353798256706E-2</v>
      </c>
    </row>
    <row r="102" spans="1:13" x14ac:dyDescent="0.35">
      <c r="A102" s="1">
        <v>45615</v>
      </c>
      <c r="B102">
        <v>179.58</v>
      </c>
      <c r="C102">
        <f t="shared" si="5"/>
        <v>1.560164088911945E-2</v>
      </c>
      <c r="D102" s="2">
        <v>5916.98</v>
      </c>
      <c r="E102">
        <f t="shared" si="6"/>
        <v>3.9557737052673715E-3</v>
      </c>
      <c r="H102">
        <v>1.560164088911945E-2</v>
      </c>
      <c r="I102">
        <v>3.9557737052673715E-3</v>
      </c>
      <c r="L102">
        <f t="shared" si="7"/>
        <v>-1.4908727332449221E-3</v>
      </c>
      <c r="M102">
        <f t="shared" si="8"/>
        <v>-1.3136739917097E-2</v>
      </c>
    </row>
    <row r="103" spans="1:13" x14ac:dyDescent="0.35">
      <c r="A103" s="1">
        <v>45616</v>
      </c>
      <c r="B103">
        <v>177.33</v>
      </c>
      <c r="C103">
        <f t="shared" si="5"/>
        <v>-1.2608387588274749E-2</v>
      </c>
      <c r="D103" s="2">
        <v>5917.11</v>
      </c>
      <c r="E103">
        <f t="shared" si="6"/>
        <v>2.1970426117316337E-5</v>
      </c>
      <c r="H103">
        <v>-1.2608387588274749E-2</v>
      </c>
      <c r="I103">
        <v>2.1970426117316337E-5</v>
      </c>
      <c r="L103">
        <f t="shared" si="7"/>
        <v>-2.9700901210639119E-2</v>
      </c>
      <c r="M103">
        <f t="shared" si="8"/>
        <v>-1.7070543196247057E-2</v>
      </c>
    </row>
    <row r="104" spans="1:13" x14ac:dyDescent="0.35">
      <c r="A104" s="1">
        <v>45617</v>
      </c>
      <c r="B104">
        <v>169.24</v>
      </c>
      <c r="C104">
        <f t="shared" si="5"/>
        <v>-4.6694577652521156E-2</v>
      </c>
      <c r="D104" s="2">
        <v>5948.71</v>
      </c>
      <c r="E104">
        <f t="shared" si="6"/>
        <v>5.3262353051749837E-3</v>
      </c>
      <c r="H104">
        <v>-4.6694577652521156E-2</v>
      </c>
      <c r="I104">
        <v>5.3262353051749837E-3</v>
      </c>
      <c r="L104">
        <f t="shared" si="7"/>
        <v>-6.3787091274885521E-2</v>
      </c>
      <c r="M104">
        <f t="shared" si="8"/>
        <v>-1.1766278317189387E-2</v>
      </c>
    </row>
    <row r="105" spans="1:13" x14ac:dyDescent="0.35">
      <c r="A105" s="1">
        <v>45618</v>
      </c>
      <c r="B105">
        <v>166.57</v>
      </c>
      <c r="C105">
        <f t="shared" si="5"/>
        <v>-1.5902184362850371E-2</v>
      </c>
      <c r="D105" s="2">
        <v>5969.34</v>
      </c>
      <c r="E105">
        <f t="shared" si="6"/>
        <v>3.4619792004100735E-3</v>
      </c>
      <c r="H105">
        <v>-1.5902184362850371E-2</v>
      </c>
      <c r="I105">
        <v>3.4619792004100735E-3</v>
      </c>
      <c r="L105">
        <f t="shared" si="7"/>
        <v>-3.2994697985214747E-2</v>
      </c>
      <c r="M105">
        <f t="shared" si="8"/>
        <v>-1.3630534421954298E-2</v>
      </c>
    </row>
    <row r="106" spans="1:13" x14ac:dyDescent="0.35">
      <c r="A106" s="1">
        <v>45621</v>
      </c>
      <c r="B106">
        <v>169.43</v>
      </c>
      <c r="C106">
        <f t="shared" si="5"/>
        <v>1.7024220680998556E-2</v>
      </c>
      <c r="D106" s="2">
        <v>5987.37</v>
      </c>
      <c r="E106">
        <f t="shared" si="6"/>
        <v>3.015882072251307E-3</v>
      </c>
      <c r="H106">
        <v>1.7024220680998556E-2</v>
      </c>
      <c r="I106">
        <v>3.015882072251307E-3</v>
      </c>
      <c r="L106">
        <f t="shared" si="7"/>
        <v>-6.8292941365816207E-5</v>
      </c>
      <c r="M106">
        <f t="shared" si="8"/>
        <v>-1.4076631550113065E-2</v>
      </c>
    </row>
    <row r="107" spans="1:13" x14ac:dyDescent="0.35">
      <c r="A107" s="1">
        <v>45622</v>
      </c>
      <c r="B107">
        <v>170.62</v>
      </c>
      <c r="C107">
        <f t="shared" si="5"/>
        <v>6.998999310533752E-3</v>
      </c>
      <c r="D107" s="2">
        <v>6021.63</v>
      </c>
      <c r="E107">
        <f t="shared" si="6"/>
        <v>5.7057361888066833E-3</v>
      </c>
      <c r="H107">
        <v>6.998999310533752E-3</v>
      </c>
      <c r="I107">
        <v>5.7057361888066833E-3</v>
      </c>
      <c r="L107">
        <f t="shared" si="7"/>
        <v>-1.009351431183062E-2</v>
      </c>
      <c r="M107">
        <f t="shared" si="8"/>
        <v>-1.1386777433557689E-2</v>
      </c>
    </row>
    <row r="108" spans="1:13" x14ac:dyDescent="0.35">
      <c r="A108" s="1">
        <v>45623</v>
      </c>
      <c r="B108">
        <v>170.82</v>
      </c>
      <c r="C108">
        <f t="shared" si="5"/>
        <v>1.1715090374524273E-3</v>
      </c>
      <c r="D108" s="2">
        <v>5998.74</v>
      </c>
      <c r="E108">
        <f t="shared" si="6"/>
        <v>-3.8085396153748753E-3</v>
      </c>
      <c r="H108">
        <v>1.1715090374524273E-3</v>
      </c>
      <c r="I108">
        <v>-3.8085396153748753E-3</v>
      </c>
      <c r="L108">
        <f t="shared" si="7"/>
        <v>-1.5921004584911944E-2</v>
      </c>
      <c r="M108">
        <f t="shared" si="8"/>
        <v>-2.0901053237739248E-2</v>
      </c>
    </row>
    <row r="109" spans="1:13" x14ac:dyDescent="0.35">
      <c r="A109" s="1">
        <v>45625</v>
      </c>
      <c r="B109">
        <v>170.49</v>
      </c>
      <c r="C109">
        <f t="shared" si="5"/>
        <v>-1.9337265408612392E-3</v>
      </c>
      <c r="D109" s="2">
        <v>6032.38</v>
      </c>
      <c r="E109">
        <f t="shared" si="6"/>
        <v>5.5921788939180331E-3</v>
      </c>
      <c r="H109">
        <v>-1.9337265408612392E-3</v>
      </c>
      <c r="I109">
        <v>5.5921788939180331E-3</v>
      </c>
      <c r="L109">
        <f t="shared" si="7"/>
        <v>-1.902624016322561E-2</v>
      </c>
      <c r="M109">
        <f t="shared" si="8"/>
        <v>-1.1500334728446339E-2</v>
      </c>
    </row>
    <row r="110" spans="1:13" x14ac:dyDescent="0.35">
      <c r="A110" s="1">
        <v>45628</v>
      </c>
      <c r="B110">
        <v>172.98</v>
      </c>
      <c r="C110">
        <f t="shared" si="5"/>
        <v>1.4499336901225915E-2</v>
      </c>
      <c r="D110" s="2">
        <v>6047.15</v>
      </c>
      <c r="E110">
        <f t="shared" si="6"/>
        <v>2.4454606033056034E-3</v>
      </c>
      <c r="H110">
        <v>1.4499336901225915E-2</v>
      </c>
      <c r="I110">
        <v>2.4454606033056034E-3</v>
      </c>
      <c r="L110">
        <f t="shared" si="7"/>
        <v>-2.5931767211384571E-3</v>
      </c>
      <c r="M110">
        <f t="shared" si="8"/>
        <v>-1.4647053019058769E-2</v>
      </c>
    </row>
    <row r="111" spans="1:13" x14ac:dyDescent="0.35">
      <c r="A111" s="1">
        <v>45629</v>
      </c>
      <c r="B111">
        <v>173.02</v>
      </c>
      <c r="C111">
        <f t="shared" si="5"/>
        <v>2.3121387386248443E-4</v>
      </c>
      <c r="D111" s="2">
        <v>6049.88</v>
      </c>
      <c r="E111">
        <f t="shared" si="6"/>
        <v>4.5135046310470323E-4</v>
      </c>
      <c r="H111">
        <v>2.3121387386248443E-4</v>
      </c>
      <c r="I111">
        <v>4.5135046310470323E-4</v>
      </c>
      <c r="L111">
        <f t="shared" si="7"/>
        <v>-1.6861299748501889E-2</v>
      </c>
      <c r="M111">
        <f t="shared" si="8"/>
        <v>-1.6641163159259668E-2</v>
      </c>
    </row>
    <row r="112" spans="1:13" x14ac:dyDescent="0.35">
      <c r="A112" s="1">
        <v>45630</v>
      </c>
      <c r="B112">
        <v>176.09</v>
      </c>
      <c r="C112">
        <f t="shared" si="5"/>
        <v>1.7588033220458425E-2</v>
      </c>
      <c r="D112" s="2">
        <v>6086.49</v>
      </c>
      <c r="E112">
        <f t="shared" si="6"/>
        <v>6.0331237505021089E-3</v>
      </c>
      <c r="H112">
        <v>1.7588033220458425E-2</v>
      </c>
      <c r="I112">
        <v>6.0331237505021089E-3</v>
      </c>
      <c r="L112">
        <f t="shared" si="7"/>
        <v>4.9551959809405327E-4</v>
      </c>
      <c r="M112">
        <f t="shared" si="8"/>
        <v>-1.1059389871862262E-2</v>
      </c>
    </row>
    <row r="113" spans="1:13" x14ac:dyDescent="0.35">
      <c r="A113" s="1">
        <v>45631</v>
      </c>
      <c r="B113">
        <v>174.31</v>
      </c>
      <c r="C113">
        <f t="shared" si="5"/>
        <v>-1.0159904745912636E-2</v>
      </c>
      <c r="D113" s="2">
        <v>6075.11</v>
      </c>
      <c r="E113">
        <f t="shared" si="6"/>
        <v>-1.8714648272306858E-3</v>
      </c>
      <c r="H113">
        <v>-1.0159904745912636E-2</v>
      </c>
      <c r="I113">
        <v>-1.8714648272306858E-3</v>
      </c>
      <c r="L113">
        <f t="shared" si="7"/>
        <v>-2.7252418368277007E-2</v>
      </c>
      <c r="M113">
        <f t="shared" si="8"/>
        <v>-1.8963978449595058E-2</v>
      </c>
    </row>
    <row r="114" spans="1:13" x14ac:dyDescent="0.35">
      <c r="A114" s="1">
        <v>45632</v>
      </c>
      <c r="B114">
        <v>176.49</v>
      </c>
      <c r="C114">
        <f t="shared" si="5"/>
        <v>1.2428894317700216E-2</v>
      </c>
      <c r="D114" s="2">
        <v>6090.27</v>
      </c>
      <c r="E114">
        <f t="shared" si="6"/>
        <v>2.4923196558419955E-3</v>
      </c>
      <c r="H114">
        <v>1.2428894317700216E-2</v>
      </c>
      <c r="I114">
        <v>2.4923196558419955E-3</v>
      </c>
      <c r="L114">
        <f t="shared" si="7"/>
        <v>-4.6636193046641558E-3</v>
      </c>
      <c r="M114">
        <f t="shared" si="8"/>
        <v>-1.4600193966522377E-2</v>
      </c>
    </row>
    <row r="115" spans="1:13" x14ac:dyDescent="0.35">
      <c r="A115" s="1">
        <v>45635</v>
      </c>
      <c r="B115">
        <v>177.1</v>
      </c>
      <c r="C115">
        <f t="shared" si="5"/>
        <v>3.4503272443135538E-3</v>
      </c>
      <c r="D115" s="2">
        <v>6052.85</v>
      </c>
      <c r="E115">
        <f t="shared" si="6"/>
        <v>-6.1631802121963038E-3</v>
      </c>
      <c r="H115">
        <v>3.4503272443135538E-3</v>
      </c>
      <c r="I115">
        <v>-6.1631802121963038E-3</v>
      </c>
      <c r="L115">
        <f t="shared" si="7"/>
        <v>-1.3642186378050819E-2</v>
      </c>
      <c r="M115">
        <f t="shared" si="8"/>
        <v>-2.3255693834560675E-2</v>
      </c>
    </row>
    <row r="116" spans="1:13" x14ac:dyDescent="0.35">
      <c r="A116" s="1">
        <v>45636</v>
      </c>
      <c r="B116">
        <v>186.53</v>
      </c>
      <c r="C116">
        <f t="shared" si="5"/>
        <v>5.1877539267683459E-2</v>
      </c>
      <c r="D116" s="2">
        <v>6034.91</v>
      </c>
      <c r="E116">
        <f t="shared" si="6"/>
        <v>-2.9682940713745675E-3</v>
      </c>
      <c r="H116">
        <v>5.1877539267683459E-2</v>
      </c>
      <c r="I116">
        <v>-2.9682940713745675E-3</v>
      </c>
      <c r="L116">
        <f t="shared" si="7"/>
        <v>3.4785025645319087E-2</v>
      </c>
      <c r="M116">
        <f t="shared" si="8"/>
        <v>-2.0060807693738941E-2</v>
      </c>
    </row>
    <row r="117" spans="1:13" x14ac:dyDescent="0.35">
      <c r="A117" s="1">
        <v>45637</v>
      </c>
      <c r="B117">
        <v>196.71</v>
      </c>
      <c r="C117">
        <f t="shared" si="5"/>
        <v>5.3138478887166454E-2</v>
      </c>
      <c r="D117" s="2">
        <v>6084.19</v>
      </c>
      <c r="E117">
        <f t="shared" si="6"/>
        <v>8.1326619328850828E-3</v>
      </c>
      <c r="H117">
        <v>5.3138478887166454E-2</v>
      </c>
      <c r="I117">
        <v>8.1326619328850828E-3</v>
      </c>
      <c r="L117">
        <f t="shared" si="7"/>
        <v>3.6045965264802082E-2</v>
      </c>
      <c r="M117">
        <f t="shared" si="8"/>
        <v>-8.9598516894792892E-3</v>
      </c>
    </row>
    <row r="118" spans="1:13" x14ac:dyDescent="0.35">
      <c r="A118" s="1">
        <v>45638</v>
      </c>
      <c r="B118">
        <v>193.63</v>
      </c>
      <c r="C118">
        <f t="shared" si="5"/>
        <v>-1.5781441428330961E-2</v>
      </c>
      <c r="D118" s="2">
        <v>6051.25</v>
      </c>
      <c r="E118">
        <f t="shared" si="6"/>
        <v>-5.4287410919564485E-3</v>
      </c>
      <c r="H118">
        <v>-1.5781441428330961E-2</v>
      </c>
      <c r="I118">
        <v>-5.4287410919564485E-3</v>
      </c>
      <c r="L118">
        <f t="shared" si="7"/>
        <v>-3.2873955050695333E-2</v>
      </c>
      <c r="M118">
        <f t="shared" si="8"/>
        <v>-2.2521254714320822E-2</v>
      </c>
    </row>
    <row r="119" spans="1:13" x14ac:dyDescent="0.35">
      <c r="A119" s="1">
        <v>45639</v>
      </c>
      <c r="B119">
        <v>191.38</v>
      </c>
      <c r="C119">
        <f t="shared" si="5"/>
        <v>-1.1688141164190011E-2</v>
      </c>
      <c r="D119" s="2">
        <v>6051.09</v>
      </c>
      <c r="E119">
        <f t="shared" si="6"/>
        <v>-2.6441167577320025E-5</v>
      </c>
      <c r="H119">
        <v>-1.1688141164190011E-2</v>
      </c>
      <c r="I119">
        <v>-2.6441167577320025E-5</v>
      </c>
      <c r="L119">
        <f t="shared" si="7"/>
        <v>-2.8780654786554383E-2</v>
      </c>
      <c r="M119">
        <f t="shared" si="8"/>
        <v>-1.7118954789941691E-2</v>
      </c>
    </row>
    <row r="120" spans="1:13" x14ac:dyDescent="0.35">
      <c r="A120" s="1">
        <v>45642</v>
      </c>
      <c r="B120">
        <v>198.16</v>
      </c>
      <c r="C120">
        <f t="shared" si="5"/>
        <v>3.4813804829987346E-2</v>
      </c>
      <c r="D120" s="2">
        <v>6074.08</v>
      </c>
      <c r="E120">
        <f t="shared" si="6"/>
        <v>3.7921163249597686E-3</v>
      </c>
      <c r="H120">
        <v>3.4813804829987346E-2</v>
      </c>
      <c r="I120">
        <v>3.7921163249597686E-3</v>
      </c>
      <c r="L120">
        <f t="shared" si="7"/>
        <v>1.7721291207622974E-2</v>
      </c>
      <c r="M120">
        <f t="shared" si="8"/>
        <v>-1.3300397297404603E-2</v>
      </c>
    </row>
    <row r="121" spans="1:13" x14ac:dyDescent="0.35">
      <c r="A121" s="1">
        <v>45643</v>
      </c>
      <c r="B121">
        <v>197.12</v>
      </c>
      <c r="C121">
        <f t="shared" si="5"/>
        <v>-5.2621048359490783E-3</v>
      </c>
      <c r="D121" s="2">
        <v>6050.61</v>
      </c>
      <c r="E121">
        <f t="shared" si="6"/>
        <v>-3.8714440227630084E-3</v>
      </c>
      <c r="H121">
        <v>-5.2621048359490783E-3</v>
      </c>
      <c r="I121">
        <v>-3.8714440227630084E-3</v>
      </c>
      <c r="L121">
        <f t="shared" si="7"/>
        <v>-2.2354618458313449E-2</v>
      </c>
      <c r="M121">
        <f t="shared" si="8"/>
        <v>-2.096395764512738E-2</v>
      </c>
    </row>
    <row r="122" spans="1:13" x14ac:dyDescent="0.35">
      <c r="A122" s="1">
        <v>45644</v>
      </c>
      <c r="B122">
        <v>190.15</v>
      </c>
      <c r="C122">
        <f t="shared" si="5"/>
        <v>-3.5999445970886265E-2</v>
      </c>
      <c r="D122" s="2">
        <v>5872.16</v>
      </c>
      <c r="E122">
        <f t="shared" si="6"/>
        <v>-2.9936554508987644E-2</v>
      </c>
      <c r="H122">
        <v>-3.5999445970886265E-2</v>
      </c>
      <c r="I122">
        <v>-2.9936554508987644E-2</v>
      </c>
      <c r="L122">
        <f t="shared" si="7"/>
        <v>-5.3091959593250637E-2</v>
      </c>
      <c r="M122">
        <f t="shared" si="8"/>
        <v>-4.702906813135202E-2</v>
      </c>
    </row>
    <row r="123" spans="1:13" x14ac:dyDescent="0.35">
      <c r="A123" s="1">
        <v>45645</v>
      </c>
      <c r="B123">
        <v>189.7</v>
      </c>
      <c r="C123">
        <f t="shared" si="5"/>
        <v>-2.3693574333002549E-3</v>
      </c>
      <c r="D123" s="2">
        <v>5867.08</v>
      </c>
      <c r="E123">
        <f t="shared" si="6"/>
        <v>-8.6547345775283581E-4</v>
      </c>
      <c r="H123">
        <v>-2.3693574333002549E-3</v>
      </c>
      <c r="I123">
        <v>-8.6547345775283581E-4</v>
      </c>
      <c r="L123">
        <f t="shared" si="7"/>
        <v>-1.9461871055664628E-2</v>
      </c>
      <c r="M123">
        <f t="shared" si="8"/>
        <v>-1.7957987080117206E-2</v>
      </c>
    </row>
    <row r="124" spans="1:13" x14ac:dyDescent="0.35">
      <c r="A124" s="1">
        <v>45646</v>
      </c>
      <c r="B124">
        <v>192.96</v>
      </c>
      <c r="C124">
        <f t="shared" si="5"/>
        <v>1.7039036597852247E-2</v>
      </c>
      <c r="D124" s="2">
        <v>5930.85</v>
      </c>
      <c r="E124">
        <f t="shared" si="6"/>
        <v>1.0810476252410672E-2</v>
      </c>
      <c r="H124">
        <v>1.7039036597852247E-2</v>
      </c>
      <c r="I124">
        <v>1.0810476252410672E-2</v>
      </c>
      <c r="L124">
        <f t="shared" si="7"/>
        <v>-5.347702451212466E-5</v>
      </c>
      <c r="M124">
        <f t="shared" si="8"/>
        <v>-6.2820373699537004E-3</v>
      </c>
    </row>
    <row r="125" spans="1:13" x14ac:dyDescent="0.35">
      <c r="A125" s="1">
        <v>45649</v>
      </c>
      <c r="B125">
        <v>195.99</v>
      </c>
      <c r="C125">
        <f t="shared" si="5"/>
        <v>1.5580723981947993E-2</v>
      </c>
      <c r="D125" s="2">
        <v>5974.07</v>
      </c>
      <c r="E125">
        <f t="shared" si="6"/>
        <v>7.2608954754625398E-3</v>
      </c>
      <c r="H125">
        <v>1.5580723981947993E-2</v>
      </c>
      <c r="I125">
        <v>7.2608954754625398E-3</v>
      </c>
      <c r="L125">
        <f t="shared" si="7"/>
        <v>-1.5117896404163791E-3</v>
      </c>
      <c r="M125">
        <f t="shared" si="8"/>
        <v>-9.8316181469018313E-3</v>
      </c>
    </row>
    <row r="126" spans="1:13" x14ac:dyDescent="0.35">
      <c r="A126" s="1">
        <v>45650</v>
      </c>
      <c r="B126">
        <v>197.57</v>
      </c>
      <c r="C126">
        <f t="shared" si="5"/>
        <v>8.0293144045450147E-3</v>
      </c>
      <c r="D126" s="2">
        <v>6040.04</v>
      </c>
      <c r="E126">
        <f t="shared" si="6"/>
        <v>1.0982197273831982E-2</v>
      </c>
      <c r="H126">
        <v>8.0293144045450147E-3</v>
      </c>
      <c r="I126">
        <v>1.0982197273831982E-2</v>
      </c>
      <c r="L126">
        <f t="shared" si="7"/>
        <v>-9.0631992178193573E-3</v>
      </c>
      <c r="M126">
        <f t="shared" si="8"/>
        <v>-6.1103163485323898E-3</v>
      </c>
    </row>
    <row r="127" spans="1:13" x14ac:dyDescent="0.35">
      <c r="A127" s="1">
        <v>45652</v>
      </c>
      <c r="B127">
        <v>197.1</v>
      </c>
      <c r="C127">
        <f t="shared" si="5"/>
        <v>-2.3817377666392166E-3</v>
      </c>
      <c r="D127" s="2">
        <v>6037.59</v>
      </c>
      <c r="E127">
        <f t="shared" si="6"/>
        <v>-4.0570874146761795E-4</v>
      </c>
      <c r="H127">
        <v>-2.3817377666392166E-3</v>
      </c>
      <c r="I127">
        <v>-4.0570874146761795E-4</v>
      </c>
      <c r="L127">
        <f t="shared" si="7"/>
        <v>-1.9474251389003588E-2</v>
      </c>
      <c r="M127">
        <f t="shared" si="8"/>
        <v>-1.749822236383199E-2</v>
      </c>
    </row>
    <row r="128" spans="1:13" x14ac:dyDescent="0.35">
      <c r="A128" s="1">
        <v>45653</v>
      </c>
      <c r="B128">
        <v>194.04</v>
      </c>
      <c r="C128">
        <f t="shared" si="5"/>
        <v>-1.5646890781658741E-2</v>
      </c>
      <c r="D128" s="2">
        <v>5970.84</v>
      </c>
      <c r="E128">
        <f t="shared" si="6"/>
        <v>-1.111730467559637E-2</v>
      </c>
      <c r="H128">
        <v>-1.5646890781658741E-2</v>
      </c>
      <c r="I128">
        <v>-1.111730467559637E-2</v>
      </c>
      <c r="L128">
        <f t="shared" si="7"/>
        <v>-3.2739404404023113E-2</v>
      </c>
      <c r="M128">
        <f t="shared" si="8"/>
        <v>-2.8209818297960744E-2</v>
      </c>
    </row>
    <row r="129" spans="1:13" x14ac:dyDescent="0.35">
      <c r="A129" s="1">
        <v>45656</v>
      </c>
      <c r="B129">
        <v>192.69</v>
      </c>
      <c r="C129">
        <f t="shared" si="5"/>
        <v>-6.9816434392049589E-3</v>
      </c>
      <c r="D129" s="2">
        <v>5906.94</v>
      </c>
      <c r="E129">
        <f t="shared" si="6"/>
        <v>-1.0759690191101295E-2</v>
      </c>
      <c r="H129">
        <v>-6.9816434392049589E-3</v>
      </c>
      <c r="I129">
        <v>-1.0759690191101295E-2</v>
      </c>
      <c r="L129">
        <f t="shared" si="7"/>
        <v>-2.4074157061569332E-2</v>
      </c>
      <c r="M129">
        <f t="shared" si="8"/>
        <v>-2.7852203813465669E-2</v>
      </c>
    </row>
    <row r="130" spans="1:13" x14ac:dyDescent="0.35">
      <c r="A130" s="1">
        <v>45657</v>
      </c>
      <c r="B130">
        <v>190.44</v>
      </c>
      <c r="C130">
        <f t="shared" si="5"/>
        <v>-1.1745495611492822E-2</v>
      </c>
      <c r="D130" s="2">
        <v>5881.63</v>
      </c>
      <c r="E130">
        <f t="shared" si="6"/>
        <v>-4.2939964541344501E-3</v>
      </c>
      <c r="H130">
        <v>-1.1745495611492822E-2</v>
      </c>
      <c r="I130">
        <v>-4.2939964541344501E-3</v>
      </c>
      <c r="L130">
        <f t="shared" si="7"/>
        <v>-2.8838009233857195E-2</v>
      </c>
      <c r="M130">
        <f t="shared" si="8"/>
        <v>-2.1386510076498822E-2</v>
      </c>
    </row>
    <row r="131" spans="1:13" x14ac:dyDescent="0.35">
      <c r="A131" s="1">
        <v>45659</v>
      </c>
      <c r="B131">
        <v>190.63</v>
      </c>
      <c r="C131">
        <f t="shared" si="5"/>
        <v>9.9719219956729351E-4</v>
      </c>
      <c r="D131" s="2">
        <v>5868.55</v>
      </c>
      <c r="E131">
        <f t="shared" si="6"/>
        <v>-2.2263497925529528E-3</v>
      </c>
      <c r="H131">
        <v>9.9719219956729351E-4</v>
      </c>
      <c r="I131">
        <v>-2.2263497925529528E-3</v>
      </c>
      <c r="L131">
        <f t="shared" si="7"/>
        <v>-1.6095321422797078E-2</v>
      </c>
      <c r="M131">
        <f t="shared" si="8"/>
        <v>-1.9318863414917325E-2</v>
      </c>
    </row>
    <row r="132" spans="1:13" x14ac:dyDescent="0.35">
      <c r="A132" s="1">
        <v>45660</v>
      </c>
      <c r="B132">
        <v>193.13</v>
      </c>
      <c r="C132">
        <f t="shared" ref="C132:C190" si="9">LN(B132/B131)</f>
        <v>1.3029160758622871E-2</v>
      </c>
      <c r="D132" s="2">
        <v>5942.47</v>
      </c>
      <c r="E132">
        <f t="shared" ref="E132:E190" si="10">LN(D132/D131)</f>
        <v>1.2517287272659085E-2</v>
      </c>
      <c r="H132">
        <v>1.3029160758622871E-2</v>
      </c>
      <c r="I132">
        <v>1.2517287272659085E-2</v>
      </c>
      <c r="L132">
        <f t="shared" ref="L132:L190" si="11">H132-$K$2/252</f>
        <v>-4.0633528637415012E-3</v>
      </c>
      <c r="M132">
        <f t="shared" ref="M132:M190" si="12">I132-$K$2/252</f>
        <v>-4.5752263497052872E-3</v>
      </c>
    </row>
    <row r="133" spans="1:13" x14ac:dyDescent="0.35">
      <c r="A133" s="1">
        <v>45663</v>
      </c>
      <c r="B133">
        <v>197.96</v>
      </c>
      <c r="C133">
        <f t="shared" si="9"/>
        <v>2.4701452799177372E-2</v>
      </c>
      <c r="D133" s="2">
        <v>5975.38</v>
      </c>
      <c r="E133">
        <f t="shared" si="10"/>
        <v>5.5228222624888485E-3</v>
      </c>
      <c r="H133">
        <v>2.4701452799177372E-2</v>
      </c>
      <c r="I133">
        <v>5.5228222624888485E-3</v>
      </c>
      <c r="L133">
        <f t="shared" si="11"/>
        <v>7.6089391768130003E-3</v>
      </c>
      <c r="M133">
        <f t="shared" si="12"/>
        <v>-1.1569691359875523E-2</v>
      </c>
    </row>
    <row r="134" spans="1:13" x14ac:dyDescent="0.35">
      <c r="A134" s="1">
        <v>45664</v>
      </c>
      <c r="B134">
        <v>196.71</v>
      </c>
      <c r="C134">
        <f t="shared" si="9"/>
        <v>-6.334427140047531E-3</v>
      </c>
      <c r="D134" s="2">
        <v>5909.03</v>
      </c>
      <c r="E134">
        <f t="shared" si="10"/>
        <v>-1.116600476981219E-2</v>
      </c>
      <c r="H134">
        <v>-6.334427140047531E-3</v>
      </c>
      <c r="I134">
        <v>-1.116600476981219E-2</v>
      </c>
      <c r="L134">
        <f t="shared" si="11"/>
        <v>-2.3426940762411905E-2</v>
      </c>
      <c r="M134">
        <f t="shared" si="12"/>
        <v>-2.8258518392176562E-2</v>
      </c>
    </row>
    <row r="135" spans="1:13" x14ac:dyDescent="0.35">
      <c r="A135" s="1">
        <v>45665</v>
      </c>
      <c r="B135">
        <v>195.39</v>
      </c>
      <c r="C135">
        <f t="shared" si="9"/>
        <v>-6.7330017172179766E-3</v>
      </c>
      <c r="D135" s="2">
        <v>5918.25</v>
      </c>
      <c r="E135">
        <f t="shared" si="10"/>
        <v>1.559107735282887E-3</v>
      </c>
      <c r="H135">
        <v>-6.7330017172179766E-3</v>
      </c>
      <c r="I135">
        <v>1.559107735282887E-3</v>
      </c>
      <c r="L135">
        <f t="shared" si="11"/>
        <v>-2.3825515339582347E-2</v>
      </c>
      <c r="M135">
        <f t="shared" si="12"/>
        <v>-1.5533405887081485E-2</v>
      </c>
    </row>
    <row r="136" spans="1:13" x14ac:dyDescent="0.35">
      <c r="A136" s="1">
        <v>45667</v>
      </c>
      <c r="B136">
        <v>193.17</v>
      </c>
      <c r="C136">
        <f t="shared" si="9"/>
        <v>-1.1426931008218016E-2</v>
      </c>
      <c r="D136" s="2">
        <v>5827.04</v>
      </c>
      <c r="E136">
        <f t="shared" si="10"/>
        <v>-1.5531644353894208E-2</v>
      </c>
      <c r="H136">
        <v>-1.1426931008218016E-2</v>
      </c>
      <c r="I136">
        <v>-1.5531644353894208E-2</v>
      </c>
      <c r="L136">
        <f t="shared" si="11"/>
        <v>-2.851944463058239E-2</v>
      </c>
      <c r="M136">
        <f t="shared" si="12"/>
        <v>-3.2624157976258582E-2</v>
      </c>
    </row>
    <row r="137" spans="1:13" x14ac:dyDescent="0.35">
      <c r="A137" s="1">
        <v>45670</v>
      </c>
      <c r="B137">
        <v>192.29</v>
      </c>
      <c r="C137">
        <f t="shared" si="9"/>
        <v>-4.5659810557060476E-3</v>
      </c>
      <c r="D137" s="2">
        <v>5836.22</v>
      </c>
      <c r="E137">
        <f t="shared" si="10"/>
        <v>1.5741742695762329E-3</v>
      </c>
      <c r="H137">
        <v>-4.5659810557060476E-3</v>
      </c>
      <c r="I137">
        <v>1.5741742695762329E-3</v>
      </c>
      <c r="L137">
        <f t="shared" si="11"/>
        <v>-2.165849467807042E-2</v>
      </c>
      <c r="M137">
        <f t="shared" si="12"/>
        <v>-1.551833935278814E-2</v>
      </c>
    </row>
    <row r="138" spans="1:13" x14ac:dyDescent="0.35">
      <c r="A138" s="1">
        <v>45671</v>
      </c>
      <c r="B138">
        <v>191.05</v>
      </c>
      <c r="C138">
        <f t="shared" si="9"/>
        <v>-6.469475269586732E-3</v>
      </c>
      <c r="D138" s="2">
        <v>5842.91</v>
      </c>
      <c r="E138">
        <f t="shared" si="10"/>
        <v>1.1456334044923633E-3</v>
      </c>
      <c r="H138">
        <v>-6.469475269586732E-3</v>
      </c>
      <c r="I138">
        <v>1.1456334044923633E-3</v>
      </c>
      <c r="L138">
        <f t="shared" si="11"/>
        <v>-2.3561988891951102E-2</v>
      </c>
      <c r="M138">
        <f t="shared" si="12"/>
        <v>-1.5946880217872009E-2</v>
      </c>
    </row>
    <row r="139" spans="1:13" x14ac:dyDescent="0.35">
      <c r="A139" s="1">
        <v>45672</v>
      </c>
      <c r="B139">
        <v>196.98</v>
      </c>
      <c r="C139">
        <f t="shared" si="9"/>
        <v>3.0567026848647275E-2</v>
      </c>
      <c r="D139" s="2">
        <v>5949.91</v>
      </c>
      <c r="E139">
        <f t="shared" si="10"/>
        <v>1.8147132985426716E-2</v>
      </c>
      <c r="H139">
        <v>3.0567026848647275E-2</v>
      </c>
      <c r="I139">
        <v>1.8147132985426716E-2</v>
      </c>
      <c r="L139">
        <f t="shared" si="11"/>
        <v>1.3474513226282903E-2</v>
      </c>
      <c r="M139">
        <f t="shared" si="12"/>
        <v>1.0546193630623438E-3</v>
      </c>
    </row>
    <row r="140" spans="1:13" x14ac:dyDescent="0.35">
      <c r="A140" s="1">
        <v>45673</v>
      </c>
      <c r="B140">
        <v>194.41</v>
      </c>
      <c r="C140">
        <f t="shared" si="9"/>
        <v>-1.3132869709007794E-2</v>
      </c>
      <c r="D140" s="2">
        <v>5937.34</v>
      </c>
      <c r="E140">
        <f t="shared" si="10"/>
        <v>-2.1148717634665781E-3</v>
      </c>
      <c r="H140">
        <v>-1.3132869709007794E-2</v>
      </c>
      <c r="I140">
        <v>-2.1148717634665781E-3</v>
      </c>
      <c r="L140">
        <f t="shared" si="11"/>
        <v>-3.0225383331372167E-2</v>
      </c>
      <c r="M140">
        <f t="shared" si="12"/>
        <v>-1.9207385385830951E-2</v>
      </c>
    </row>
    <row r="141" spans="1:13" x14ac:dyDescent="0.35">
      <c r="A141" s="1">
        <v>45674</v>
      </c>
      <c r="B141">
        <v>197.55</v>
      </c>
      <c r="C141">
        <f t="shared" si="9"/>
        <v>1.6022385824851357E-2</v>
      </c>
      <c r="D141" s="2">
        <v>5996.66</v>
      </c>
      <c r="E141">
        <f t="shared" si="10"/>
        <v>9.9414259357241096E-3</v>
      </c>
      <c r="H141">
        <v>1.6022385824851357E-2</v>
      </c>
      <c r="I141">
        <v>9.9414259357241096E-3</v>
      </c>
      <c r="L141">
        <f t="shared" si="11"/>
        <v>-1.0701277975130145E-3</v>
      </c>
      <c r="M141">
        <f t="shared" si="12"/>
        <v>-7.1510876866402624E-3</v>
      </c>
    </row>
    <row r="142" spans="1:13" x14ac:dyDescent="0.35">
      <c r="A142" s="1">
        <v>45678</v>
      </c>
      <c r="B142">
        <v>199.63</v>
      </c>
      <c r="C142">
        <f t="shared" si="9"/>
        <v>1.0473936327162406E-2</v>
      </c>
      <c r="D142" s="2">
        <v>6049.24</v>
      </c>
      <c r="E142">
        <f t="shared" si="10"/>
        <v>8.7299967522312897E-3</v>
      </c>
      <c r="H142">
        <v>1.0473936327162406E-2</v>
      </c>
      <c r="I142">
        <v>8.7299967522312897E-3</v>
      </c>
      <c r="L142">
        <f t="shared" si="11"/>
        <v>-6.6185772952019658E-3</v>
      </c>
      <c r="M142">
        <f t="shared" si="12"/>
        <v>-8.3625168701330823E-3</v>
      </c>
    </row>
    <row r="143" spans="1:13" x14ac:dyDescent="0.35">
      <c r="A143" s="1">
        <v>45679</v>
      </c>
      <c r="B143">
        <v>200.03</v>
      </c>
      <c r="C143">
        <f t="shared" si="9"/>
        <v>2.001702114599341E-3</v>
      </c>
      <c r="D143" s="2">
        <v>6086.37</v>
      </c>
      <c r="E143">
        <f t="shared" si="10"/>
        <v>6.1192005774427091E-3</v>
      </c>
      <c r="H143">
        <v>2.001702114599341E-3</v>
      </c>
      <c r="I143">
        <v>6.1192005774427091E-3</v>
      </c>
      <c r="L143">
        <f t="shared" si="11"/>
        <v>-1.5090811507765031E-2</v>
      </c>
      <c r="M143">
        <f t="shared" si="12"/>
        <v>-1.0973313044921662E-2</v>
      </c>
    </row>
    <row r="144" spans="1:13" x14ac:dyDescent="0.35">
      <c r="A144" s="1">
        <v>45680</v>
      </c>
      <c r="B144">
        <v>199.58</v>
      </c>
      <c r="C144">
        <f t="shared" si="9"/>
        <v>-2.2521968429949886E-3</v>
      </c>
      <c r="D144" s="2">
        <v>6118.71</v>
      </c>
      <c r="E144">
        <f t="shared" si="10"/>
        <v>5.2994450977238887E-3</v>
      </c>
      <c r="H144">
        <v>-2.2521968429949886E-3</v>
      </c>
      <c r="I144">
        <v>5.2994450977238887E-3</v>
      </c>
      <c r="L144">
        <f t="shared" si="11"/>
        <v>-1.934471046535936E-2</v>
      </c>
      <c r="M144">
        <f t="shared" si="12"/>
        <v>-1.1793068524640484E-2</v>
      </c>
    </row>
    <row r="145" spans="1:13" x14ac:dyDescent="0.35">
      <c r="A145" s="1">
        <v>45681</v>
      </c>
      <c r="B145">
        <v>201.9</v>
      </c>
      <c r="C145">
        <f t="shared" si="9"/>
        <v>1.1557366862625325E-2</v>
      </c>
      <c r="D145" s="2">
        <v>6101.24</v>
      </c>
      <c r="E145">
        <f t="shared" si="10"/>
        <v>-2.8592607828964826E-3</v>
      </c>
      <c r="H145">
        <v>1.1557366862625325E-2</v>
      </c>
      <c r="I145">
        <v>-2.8592607828964826E-3</v>
      </c>
      <c r="L145">
        <f t="shared" si="11"/>
        <v>-5.5351467597390472E-3</v>
      </c>
      <c r="M145">
        <f t="shared" si="12"/>
        <v>-1.9951774405260855E-2</v>
      </c>
    </row>
    <row r="146" spans="1:13" x14ac:dyDescent="0.35">
      <c r="A146" s="1">
        <v>45684</v>
      </c>
      <c r="B146">
        <v>193.77</v>
      </c>
      <c r="C146">
        <f t="shared" si="9"/>
        <v>-4.1100636606300735E-2</v>
      </c>
      <c r="D146" s="2">
        <v>6012.28</v>
      </c>
      <c r="E146">
        <f t="shared" si="10"/>
        <v>-1.4687984883634318E-2</v>
      </c>
      <c r="H146">
        <v>-4.1100636606300735E-2</v>
      </c>
      <c r="I146">
        <v>-1.4687984883634318E-2</v>
      </c>
      <c r="L146">
        <f t="shared" si="11"/>
        <v>-5.8193150228665107E-2</v>
      </c>
      <c r="M146">
        <f t="shared" si="12"/>
        <v>-3.1780498505998692E-2</v>
      </c>
    </row>
    <row r="147" spans="1:13" x14ac:dyDescent="0.35">
      <c r="A147" s="1">
        <v>45685</v>
      </c>
      <c r="B147">
        <v>197.07</v>
      </c>
      <c r="C147">
        <f t="shared" si="9"/>
        <v>1.6887106860000216E-2</v>
      </c>
      <c r="D147" s="2">
        <v>6067.7</v>
      </c>
      <c r="E147">
        <f t="shared" si="10"/>
        <v>9.1755762546756169E-3</v>
      </c>
      <c r="H147">
        <v>1.6887106860000216E-2</v>
      </c>
      <c r="I147">
        <v>9.1755762546756169E-3</v>
      </c>
      <c r="L147">
        <f t="shared" si="11"/>
        <v>-2.0540676236415617E-4</v>
      </c>
      <c r="M147">
        <f t="shared" si="12"/>
        <v>-7.9169373676887551E-3</v>
      </c>
    </row>
    <row r="148" spans="1:13" x14ac:dyDescent="0.35">
      <c r="A148" s="1">
        <v>45686</v>
      </c>
      <c r="B148">
        <v>197.18</v>
      </c>
      <c r="C148">
        <f t="shared" si="9"/>
        <v>5.5802157440403488E-4</v>
      </c>
      <c r="D148" s="2">
        <v>6039.31</v>
      </c>
      <c r="E148">
        <f t="shared" si="10"/>
        <v>-4.6898535700948913E-3</v>
      </c>
      <c r="H148">
        <v>5.5802157440403488E-4</v>
      </c>
      <c r="I148">
        <v>-4.6898535700948913E-3</v>
      </c>
      <c r="L148">
        <f t="shared" si="11"/>
        <v>-1.6534492047960338E-2</v>
      </c>
      <c r="M148">
        <f t="shared" si="12"/>
        <v>-2.1782367192459264E-2</v>
      </c>
    </row>
    <row r="149" spans="1:13" x14ac:dyDescent="0.35">
      <c r="A149" s="1">
        <v>45687</v>
      </c>
      <c r="B149">
        <v>202.63</v>
      </c>
      <c r="C149">
        <f t="shared" si="9"/>
        <v>2.7264638730342489E-2</v>
      </c>
      <c r="D149" s="2">
        <v>6071.17</v>
      </c>
      <c r="E149">
        <f t="shared" si="10"/>
        <v>5.2615707224356184E-3</v>
      </c>
      <c r="H149">
        <v>2.7264638730342489E-2</v>
      </c>
      <c r="I149">
        <v>5.2615707224356184E-3</v>
      </c>
      <c r="L149">
        <f t="shared" si="11"/>
        <v>1.0172125107978117E-2</v>
      </c>
      <c r="M149">
        <f t="shared" si="12"/>
        <v>-1.1830942899928754E-2</v>
      </c>
    </row>
    <row r="150" spans="1:13" x14ac:dyDescent="0.35">
      <c r="A150" s="1">
        <v>45688</v>
      </c>
      <c r="B150">
        <v>205.6</v>
      </c>
      <c r="C150">
        <f t="shared" si="9"/>
        <v>1.4550877703772183E-2</v>
      </c>
      <c r="D150" s="2">
        <v>6040.53</v>
      </c>
      <c r="E150">
        <f t="shared" si="10"/>
        <v>-5.0595812914254659E-3</v>
      </c>
      <c r="H150">
        <v>1.4550877703772183E-2</v>
      </c>
      <c r="I150">
        <v>-5.0595812914254659E-3</v>
      </c>
      <c r="L150">
        <f t="shared" si="11"/>
        <v>-2.5416359185921888E-3</v>
      </c>
      <c r="M150">
        <f t="shared" si="12"/>
        <v>-2.215209491378984E-2</v>
      </c>
    </row>
    <row r="151" spans="1:13" x14ac:dyDescent="0.35">
      <c r="A151" s="1">
        <v>45691</v>
      </c>
      <c r="B151">
        <v>202.64</v>
      </c>
      <c r="C151">
        <f t="shared" si="9"/>
        <v>-1.4501527887590323E-2</v>
      </c>
      <c r="D151" s="2">
        <v>5994.57</v>
      </c>
      <c r="E151">
        <f t="shared" si="10"/>
        <v>-7.637696973119063E-3</v>
      </c>
      <c r="H151">
        <v>-1.4501527887590323E-2</v>
      </c>
      <c r="I151">
        <v>-7.637696973119063E-3</v>
      </c>
      <c r="L151">
        <f t="shared" si="11"/>
        <v>-3.1594041509954693E-2</v>
      </c>
      <c r="M151">
        <f t="shared" si="12"/>
        <v>-2.4730210595483436E-2</v>
      </c>
    </row>
    <row r="152" spans="1:13" x14ac:dyDescent="0.35">
      <c r="A152" s="1">
        <v>45692</v>
      </c>
      <c r="B152">
        <v>207.71</v>
      </c>
      <c r="C152">
        <f t="shared" si="9"/>
        <v>2.471187039459739E-2</v>
      </c>
      <c r="D152" s="2">
        <v>6037.88</v>
      </c>
      <c r="E152">
        <f t="shared" si="10"/>
        <v>7.1988974883324779E-3</v>
      </c>
      <c r="H152">
        <v>2.471187039459739E-2</v>
      </c>
      <c r="I152">
        <v>7.1988974883324779E-3</v>
      </c>
      <c r="L152">
        <f t="shared" si="11"/>
        <v>7.6193567722330179E-3</v>
      </c>
      <c r="M152">
        <f t="shared" si="12"/>
        <v>-9.8936161340318941E-3</v>
      </c>
    </row>
    <row r="153" spans="1:13" x14ac:dyDescent="0.35">
      <c r="A153" s="1">
        <v>45693</v>
      </c>
      <c r="B153">
        <v>193.3</v>
      </c>
      <c r="C153">
        <f t="shared" si="9"/>
        <v>-7.1899489873731806E-2</v>
      </c>
      <c r="D153" s="2">
        <v>6061.48</v>
      </c>
      <c r="E153">
        <f t="shared" si="10"/>
        <v>3.9010377290886913E-3</v>
      </c>
      <c r="H153">
        <v>-7.1899489873731806E-2</v>
      </c>
      <c r="I153">
        <v>3.9010377290886913E-3</v>
      </c>
      <c r="L153">
        <f t="shared" si="11"/>
        <v>-8.8992003496096178E-2</v>
      </c>
      <c r="M153">
        <f t="shared" si="12"/>
        <v>-1.319147589327568E-2</v>
      </c>
    </row>
    <row r="154" spans="1:13" x14ac:dyDescent="0.35">
      <c r="A154" s="1">
        <v>45694</v>
      </c>
      <c r="B154">
        <v>193.31</v>
      </c>
      <c r="C154">
        <f t="shared" si="9"/>
        <v>5.1731719315209403E-5</v>
      </c>
      <c r="D154" s="2">
        <v>6083.57</v>
      </c>
      <c r="E154">
        <f t="shared" si="10"/>
        <v>3.637700027498819E-3</v>
      </c>
      <c r="H154">
        <v>5.1731719315209403E-5</v>
      </c>
      <c r="I154">
        <v>3.637700027498819E-3</v>
      </c>
      <c r="L154">
        <f t="shared" si="11"/>
        <v>-1.7040781903049161E-2</v>
      </c>
      <c r="M154">
        <f t="shared" si="12"/>
        <v>-1.3454813594865552E-2</v>
      </c>
    </row>
    <row r="155" spans="1:13" x14ac:dyDescent="0.35">
      <c r="A155" s="1">
        <v>45695</v>
      </c>
      <c r="B155">
        <v>187.14</v>
      </c>
      <c r="C155">
        <f t="shared" si="9"/>
        <v>-3.2438118085833592E-2</v>
      </c>
      <c r="D155" s="2">
        <v>6025.99</v>
      </c>
      <c r="E155">
        <f t="shared" si="10"/>
        <v>-9.5099134821077444E-3</v>
      </c>
      <c r="H155">
        <v>-3.2438118085833592E-2</v>
      </c>
      <c r="I155">
        <v>-9.5099134821077444E-3</v>
      </c>
      <c r="L155">
        <f t="shared" si="11"/>
        <v>-4.9530631708197964E-2</v>
      </c>
      <c r="M155">
        <f t="shared" si="12"/>
        <v>-2.6602427104472116E-2</v>
      </c>
    </row>
    <row r="156" spans="1:13" x14ac:dyDescent="0.35">
      <c r="A156" s="1">
        <v>45698</v>
      </c>
      <c r="B156">
        <v>188.2</v>
      </c>
      <c r="C156">
        <f t="shared" si="9"/>
        <v>5.6482273035124674E-3</v>
      </c>
      <c r="D156" s="2">
        <v>6066.44</v>
      </c>
      <c r="E156">
        <f t="shared" si="10"/>
        <v>6.6901608481496353E-3</v>
      </c>
      <c r="H156">
        <v>5.6482273035124674E-3</v>
      </c>
      <c r="I156">
        <v>6.6901608481496353E-3</v>
      </c>
      <c r="L156">
        <f t="shared" si="11"/>
        <v>-1.1444286318851905E-2</v>
      </c>
      <c r="M156">
        <f t="shared" si="12"/>
        <v>-1.0402352774214738E-2</v>
      </c>
    </row>
    <row r="157" spans="1:13" x14ac:dyDescent="0.35">
      <c r="A157" s="1">
        <v>45699</v>
      </c>
      <c r="B157">
        <v>187.07</v>
      </c>
      <c r="C157">
        <f t="shared" si="9"/>
        <v>-6.0223487904660124E-3</v>
      </c>
      <c r="D157" s="2">
        <v>6068.5</v>
      </c>
      <c r="E157">
        <f t="shared" si="10"/>
        <v>3.3951548500248807E-4</v>
      </c>
      <c r="H157">
        <v>-6.0223487904660124E-3</v>
      </c>
      <c r="I157">
        <v>3.3951548500248807E-4</v>
      </c>
      <c r="L157">
        <f t="shared" si="11"/>
        <v>-2.3114862412830384E-2</v>
      </c>
      <c r="M157">
        <f t="shared" si="12"/>
        <v>-1.6752998137361884E-2</v>
      </c>
    </row>
    <row r="158" spans="1:13" x14ac:dyDescent="0.35">
      <c r="A158" s="1">
        <v>45700</v>
      </c>
      <c r="B158">
        <v>185.43</v>
      </c>
      <c r="C158">
        <f t="shared" si="9"/>
        <v>-8.8054260215215223E-3</v>
      </c>
      <c r="D158" s="2">
        <v>6051.97</v>
      </c>
      <c r="E158">
        <f t="shared" si="10"/>
        <v>-2.7276186894511618E-3</v>
      </c>
      <c r="H158">
        <v>-8.8054260215215223E-3</v>
      </c>
      <c r="I158">
        <v>-2.7276186894511618E-3</v>
      </c>
      <c r="L158">
        <f t="shared" si="11"/>
        <v>-2.5897939643885894E-2</v>
      </c>
      <c r="M158">
        <f t="shared" si="12"/>
        <v>-1.9820132311815532E-2</v>
      </c>
    </row>
    <row r="159" spans="1:13" x14ac:dyDescent="0.35">
      <c r="A159" s="1">
        <v>45701</v>
      </c>
      <c r="B159">
        <v>187.88</v>
      </c>
      <c r="C159">
        <f t="shared" si="9"/>
        <v>1.3126008819502539E-2</v>
      </c>
      <c r="D159" s="2">
        <v>6115.07</v>
      </c>
      <c r="E159">
        <f t="shared" si="10"/>
        <v>1.0372377459622351E-2</v>
      </c>
      <c r="H159">
        <v>1.3126008819502539E-2</v>
      </c>
      <c r="I159">
        <v>1.0372377459622351E-2</v>
      </c>
      <c r="L159">
        <f t="shared" si="11"/>
        <v>-3.9665048028618335E-3</v>
      </c>
      <c r="M159">
        <f t="shared" si="12"/>
        <v>-6.7201361627420211E-3</v>
      </c>
    </row>
    <row r="160" spans="1:13" x14ac:dyDescent="0.35">
      <c r="A160" s="1">
        <v>45702</v>
      </c>
      <c r="B160">
        <v>186.87</v>
      </c>
      <c r="C160">
        <f t="shared" si="9"/>
        <v>-5.3902732246304402E-3</v>
      </c>
      <c r="D160" s="2">
        <v>6114.63</v>
      </c>
      <c r="E160">
        <f t="shared" si="10"/>
        <v>-7.1955976056534599E-5</v>
      </c>
      <c r="H160">
        <v>-5.3902732246304402E-3</v>
      </c>
      <c r="I160">
        <v>-7.1955976056534599E-5</v>
      </c>
      <c r="L160">
        <f t="shared" si="11"/>
        <v>-2.2482786846994812E-2</v>
      </c>
      <c r="M160">
        <f t="shared" si="12"/>
        <v>-1.7164469598420908E-2</v>
      </c>
    </row>
    <row r="161" spans="1:13" x14ac:dyDescent="0.35">
      <c r="A161" s="1">
        <v>45706</v>
      </c>
      <c r="B161">
        <v>185.8</v>
      </c>
      <c r="C161">
        <f t="shared" si="9"/>
        <v>-5.7423615544257012E-3</v>
      </c>
      <c r="D161" s="2">
        <v>6129.58</v>
      </c>
      <c r="E161">
        <f t="shared" si="10"/>
        <v>2.4419717448794743E-3</v>
      </c>
      <c r="H161">
        <v>-5.7423615544257012E-3</v>
      </c>
      <c r="I161">
        <v>2.4419717448794743E-3</v>
      </c>
      <c r="L161">
        <f t="shared" si="11"/>
        <v>-2.2834875176790073E-2</v>
      </c>
      <c r="M161">
        <f t="shared" si="12"/>
        <v>-1.4650541877484897E-2</v>
      </c>
    </row>
    <row r="162" spans="1:13" x14ac:dyDescent="0.35">
      <c r="A162" s="1">
        <v>45707</v>
      </c>
      <c r="B162">
        <v>187.13</v>
      </c>
      <c r="C162">
        <f t="shared" si="9"/>
        <v>7.1327361099588682E-3</v>
      </c>
      <c r="D162" s="2">
        <v>6144.15</v>
      </c>
      <c r="E162">
        <f t="shared" si="10"/>
        <v>2.3741775065794562E-3</v>
      </c>
      <c r="H162">
        <v>7.1327361099588682E-3</v>
      </c>
      <c r="I162">
        <v>2.3741775065794562E-3</v>
      </c>
      <c r="L162">
        <f t="shared" si="11"/>
        <v>-9.959777512405503E-3</v>
      </c>
      <c r="M162">
        <f t="shared" si="12"/>
        <v>-1.4718336115784915E-2</v>
      </c>
    </row>
    <row r="163" spans="1:13" x14ac:dyDescent="0.35">
      <c r="A163" s="1">
        <v>45708</v>
      </c>
      <c r="B163">
        <v>186.64</v>
      </c>
      <c r="C163">
        <f t="shared" si="9"/>
        <v>-2.6219347765227062E-3</v>
      </c>
      <c r="D163" s="2">
        <v>6117.52</v>
      </c>
      <c r="E163">
        <f t="shared" si="10"/>
        <v>-4.3436239711486854E-3</v>
      </c>
      <c r="H163">
        <v>-2.6219347765227062E-3</v>
      </c>
      <c r="I163">
        <v>-4.3436239711486854E-3</v>
      </c>
      <c r="L163">
        <f t="shared" si="11"/>
        <v>-1.9714448398887079E-2</v>
      </c>
      <c r="M163">
        <f t="shared" si="12"/>
        <v>-2.1436137593513059E-2</v>
      </c>
    </row>
    <row r="164" spans="1:13" x14ac:dyDescent="0.35">
      <c r="A164" s="1">
        <v>45709</v>
      </c>
      <c r="B164">
        <v>181.58</v>
      </c>
      <c r="C164">
        <f t="shared" si="9"/>
        <v>-2.7485299769563248E-2</v>
      </c>
      <c r="D164" s="2">
        <v>6013.13</v>
      </c>
      <c r="E164">
        <f t="shared" si="10"/>
        <v>-1.7211373991262081E-2</v>
      </c>
      <c r="H164">
        <v>-2.7485299769563248E-2</v>
      </c>
      <c r="I164">
        <v>-1.7211373991262081E-2</v>
      </c>
      <c r="L164">
        <f t="shared" si="11"/>
        <v>-4.4577813391927623E-2</v>
      </c>
      <c r="M164">
        <f t="shared" si="12"/>
        <v>-3.4303887613626453E-2</v>
      </c>
    </row>
    <row r="165" spans="1:13" x14ac:dyDescent="0.35">
      <c r="A165" s="1">
        <v>45712</v>
      </c>
      <c r="B165">
        <v>181.19</v>
      </c>
      <c r="C165">
        <f t="shared" si="9"/>
        <v>-2.150123495595038E-3</v>
      </c>
      <c r="D165" s="2">
        <v>5983.25</v>
      </c>
      <c r="E165">
        <f t="shared" si="10"/>
        <v>-4.9815130548550111E-3</v>
      </c>
      <c r="H165">
        <v>-2.150123495595038E-3</v>
      </c>
      <c r="I165">
        <v>-4.9815130548550111E-3</v>
      </c>
      <c r="L165">
        <f t="shared" si="11"/>
        <v>-1.924263711795941E-2</v>
      </c>
      <c r="M165">
        <f t="shared" si="12"/>
        <v>-2.2074026677219381E-2</v>
      </c>
    </row>
    <row r="166" spans="1:13" x14ac:dyDescent="0.35">
      <c r="A166" s="1">
        <v>45713</v>
      </c>
      <c r="B166">
        <v>177.37</v>
      </c>
      <c r="C166">
        <f t="shared" si="9"/>
        <v>-2.1308258230521016E-2</v>
      </c>
      <c r="D166" s="2">
        <v>5955.25</v>
      </c>
      <c r="E166">
        <f t="shared" si="10"/>
        <v>-4.690715138395557E-3</v>
      </c>
      <c r="H166">
        <v>-2.1308258230521016E-2</v>
      </c>
      <c r="I166">
        <v>-4.690715138395557E-3</v>
      </c>
      <c r="L166">
        <f t="shared" si="11"/>
        <v>-3.8400771852885388E-2</v>
      </c>
      <c r="M166">
        <f t="shared" si="12"/>
        <v>-2.1783228760759929E-2</v>
      </c>
    </row>
    <row r="167" spans="1:13" x14ac:dyDescent="0.35">
      <c r="A167" s="1">
        <v>45714</v>
      </c>
      <c r="B167">
        <v>174.7</v>
      </c>
      <c r="C167">
        <f t="shared" si="9"/>
        <v>-1.5167729077484196E-2</v>
      </c>
      <c r="D167" s="2">
        <v>5956.06</v>
      </c>
      <c r="E167">
        <f t="shared" si="10"/>
        <v>1.3600519191397061E-4</v>
      </c>
      <c r="H167">
        <v>-1.5167729077484196E-2</v>
      </c>
      <c r="I167">
        <v>1.3600519191397061E-4</v>
      </c>
      <c r="L167">
        <f t="shared" si="11"/>
        <v>-3.2260242699848569E-2</v>
      </c>
      <c r="M167">
        <f t="shared" si="12"/>
        <v>-1.6956508430450403E-2</v>
      </c>
    </row>
    <row r="168" spans="1:13" x14ac:dyDescent="0.35">
      <c r="A168" s="1">
        <v>45715</v>
      </c>
      <c r="B168">
        <v>170.21</v>
      </c>
      <c r="C168">
        <f t="shared" si="9"/>
        <v>-2.603724832012911E-2</v>
      </c>
      <c r="D168" s="2">
        <v>5861.57</v>
      </c>
      <c r="E168">
        <f t="shared" si="10"/>
        <v>-1.5991702852089028E-2</v>
      </c>
      <c r="H168">
        <v>-2.603724832012911E-2</v>
      </c>
      <c r="I168">
        <v>-1.5991702852089028E-2</v>
      </c>
      <c r="L168">
        <f t="shared" si="11"/>
        <v>-4.3129761942493482E-2</v>
      </c>
      <c r="M168">
        <f t="shared" si="12"/>
        <v>-3.30842164744534E-2</v>
      </c>
    </row>
    <row r="169" spans="1:13" x14ac:dyDescent="0.35">
      <c r="A169" s="1">
        <v>45716</v>
      </c>
      <c r="B169">
        <v>172.22</v>
      </c>
      <c r="C169">
        <f t="shared" si="9"/>
        <v>1.1739760448137416E-2</v>
      </c>
      <c r="D169" s="2">
        <v>5954.5</v>
      </c>
      <c r="E169">
        <f t="shared" si="10"/>
        <v>1.5729750431897126E-2</v>
      </c>
      <c r="H169">
        <v>1.1739760448137416E-2</v>
      </c>
      <c r="I169">
        <v>1.5729750431897126E-2</v>
      </c>
      <c r="L169">
        <f t="shared" si="11"/>
        <v>-5.3527531742269558E-3</v>
      </c>
      <c r="M169">
        <f t="shared" si="12"/>
        <v>-1.3627631904672456E-3</v>
      </c>
    </row>
    <row r="170" spans="1:13" x14ac:dyDescent="0.35">
      <c r="A170" s="1">
        <v>45719</v>
      </c>
      <c r="B170">
        <v>168.66</v>
      </c>
      <c r="C170">
        <f t="shared" si="9"/>
        <v>-2.0887875121523593E-2</v>
      </c>
      <c r="D170" s="2">
        <v>5849.72</v>
      </c>
      <c r="E170">
        <f t="shared" si="10"/>
        <v>-1.7753439375493379E-2</v>
      </c>
      <c r="H170">
        <v>-2.0887875121523593E-2</v>
      </c>
      <c r="I170">
        <v>-1.7753439375493379E-2</v>
      </c>
      <c r="L170">
        <f t="shared" si="11"/>
        <v>-3.7980388743887969E-2</v>
      </c>
      <c r="M170">
        <f t="shared" si="12"/>
        <v>-3.4845952997857754E-2</v>
      </c>
    </row>
    <row r="171" spans="1:13" x14ac:dyDescent="0.35">
      <c r="A171" s="1">
        <v>45720</v>
      </c>
      <c r="B171">
        <v>172.61</v>
      </c>
      <c r="C171">
        <f t="shared" si="9"/>
        <v>2.3149860252102458E-2</v>
      </c>
      <c r="D171" s="2">
        <v>5778.15</v>
      </c>
      <c r="E171">
        <f t="shared" si="10"/>
        <v>-1.2310234603366469E-2</v>
      </c>
      <c r="H171">
        <v>2.3149860252102458E-2</v>
      </c>
      <c r="I171">
        <v>-1.2310234603366469E-2</v>
      </c>
      <c r="L171">
        <f t="shared" si="11"/>
        <v>6.0573466297380862E-3</v>
      </c>
      <c r="M171">
        <f t="shared" si="12"/>
        <v>-2.9402748225730843E-2</v>
      </c>
    </row>
    <row r="172" spans="1:13" x14ac:dyDescent="0.35">
      <c r="A172" s="1">
        <v>45721</v>
      </c>
      <c r="B172">
        <v>174.99</v>
      </c>
      <c r="C172">
        <f t="shared" si="9"/>
        <v>1.3694115035057953E-2</v>
      </c>
      <c r="D172" s="2">
        <v>5842.63</v>
      </c>
      <c r="E172">
        <f t="shared" si="10"/>
        <v>1.1097475685101249E-2</v>
      </c>
      <c r="H172">
        <v>1.3694115035057953E-2</v>
      </c>
      <c r="I172">
        <v>1.1097475685101249E-2</v>
      </c>
      <c r="L172">
        <f t="shared" si="11"/>
        <v>-3.3983985873064192E-3</v>
      </c>
      <c r="M172">
        <f t="shared" si="12"/>
        <v>-5.995037937263123E-3</v>
      </c>
    </row>
    <row r="173" spans="1:13" x14ac:dyDescent="0.35">
      <c r="A173" s="1">
        <v>45722</v>
      </c>
      <c r="B173">
        <v>174.21</v>
      </c>
      <c r="C173">
        <f t="shared" si="9"/>
        <v>-4.4673613815877393E-3</v>
      </c>
      <c r="D173" s="2">
        <v>5738.52</v>
      </c>
      <c r="E173">
        <f t="shared" si="10"/>
        <v>-1.7979700568310077E-2</v>
      </c>
      <c r="H173">
        <v>-4.4673613815877393E-3</v>
      </c>
      <c r="I173">
        <v>-1.7979700568310077E-2</v>
      </c>
      <c r="L173">
        <f t="shared" si="11"/>
        <v>-2.1559875003952112E-2</v>
      </c>
      <c r="M173">
        <f t="shared" si="12"/>
        <v>-3.5072214190674453E-2</v>
      </c>
    </row>
    <row r="174" spans="1:13" x14ac:dyDescent="0.35">
      <c r="A174" s="1">
        <v>45723</v>
      </c>
      <c r="B174">
        <v>175.75</v>
      </c>
      <c r="C174">
        <f t="shared" si="9"/>
        <v>8.801062638705991E-3</v>
      </c>
      <c r="D174" s="2">
        <v>5770.2</v>
      </c>
      <c r="E174">
        <f t="shared" si="10"/>
        <v>5.5054046005090125E-3</v>
      </c>
      <c r="H174">
        <v>8.801062638705991E-3</v>
      </c>
      <c r="I174">
        <v>5.5054046005090125E-3</v>
      </c>
      <c r="L174">
        <f t="shared" si="11"/>
        <v>-8.291450983658381E-3</v>
      </c>
      <c r="M174">
        <f t="shared" si="12"/>
        <v>-1.1587109021855359E-2</v>
      </c>
    </row>
    <row r="175" spans="1:13" x14ac:dyDescent="0.35">
      <c r="A175" s="1">
        <v>45726</v>
      </c>
      <c r="B175">
        <v>167.81</v>
      </c>
      <c r="C175">
        <f t="shared" si="9"/>
        <v>-4.6230143677703887E-2</v>
      </c>
      <c r="D175" s="2">
        <v>5614.56</v>
      </c>
      <c r="E175">
        <f t="shared" si="10"/>
        <v>-2.7343518375984407E-2</v>
      </c>
      <c r="H175">
        <v>-4.6230143677703887E-2</v>
      </c>
      <c r="I175">
        <v>-2.7343518375984407E-2</v>
      </c>
      <c r="L175">
        <f t="shared" si="11"/>
        <v>-6.3322657300068252E-2</v>
      </c>
      <c r="M175">
        <f t="shared" si="12"/>
        <v>-4.4436031998348779E-2</v>
      </c>
    </row>
    <row r="176" spans="1:13" x14ac:dyDescent="0.35">
      <c r="A176" s="1">
        <v>45727</v>
      </c>
      <c r="B176">
        <v>165.98</v>
      </c>
      <c r="C176">
        <f t="shared" si="9"/>
        <v>-1.0965087842768548E-2</v>
      </c>
      <c r="D176" s="2">
        <v>5572.07</v>
      </c>
      <c r="E176">
        <f t="shared" si="10"/>
        <v>-7.596604935651537E-3</v>
      </c>
      <c r="H176">
        <v>-1.0965087842768548E-2</v>
      </c>
      <c r="I176">
        <v>-7.596604935651537E-3</v>
      </c>
      <c r="L176">
        <f t="shared" si="11"/>
        <v>-2.805760146513292E-2</v>
      </c>
      <c r="M176">
        <f t="shared" si="12"/>
        <v>-2.4689118558015907E-2</v>
      </c>
    </row>
    <row r="177" spans="1:13" x14ac:dyDescent="0.35">
      <c r="A177" s="1">
        <v>45728</v>
      </c>
      <c r="B177">
        <v>169</v>
      </c>
      <c r="C177">
        <f t="shared" si="9"/>
        <v>1.803141575277166E-2</v>
      </c>
      <c r="D177" s="2">
        <v>5599.3</v>
      </c>
      <c r="E177">
        <f t="shared" si="10"/>
        <v>4.8749712752344252E-3</v>
      </c>
      <c r="H177">
        <v>1.803141575277166E-2</v>
      </c>
      <c r="I177">
        <v>4.8749712752344252E-3</v>
      </c>
      <c r="L177">
        <f t="shared" si="11"/>
        <v>9.3890213040728754E-4</v>
      </c>
      <c r="M177">
        <f t="shared" si="12"/>
        <v>-1.2217542347129948E-2</v>
      </c>
    </row>
    <row r="178" spans="1:13" x14ac:dyDescent="0.35">
      <c r="A178" s="1">
        <v>45729</v>
      </c>
      <c r="B178">
        <v>164.73</v>
      </c>
      <c r="C178">
        <f t="shared" si="9"/>
        <v>-2.5590944964182599E-2</v>
      </c>
      <c r="D178" s="2">
        <v>5521.52</v>
      </c>
      <c r="E178">
        <f t="shared" si="10"/>
        <v>-1.3988405225352909E-2</v>
      </c>
      <c r="H178">
        <v>-2.5590944964182599E-2</v>
      </c>
      <c r="I178">
        <v>-1.3988405225352909E-2</v>
      </c>
      <c r="L178">
        <f t="shared" si="11"/>
        <v>-4.2683458586546971E-2</v>
      </c>
      <c r="M178">
        <f t="shared" si="12"/>
        <v>-3.1080918847717281E-2</v>
      </c>
    </row>
    <row r="179" spans="1:13" x14ac:dyDescent="0.35">
      <c r="A179" s="1">
        <v>45730</v>
      </c>
      <c r="B179">
        <v>167.62</v>
      </c>
      <c r="C179">
        <f t="shared" si="9"/>
        <v>1.7391742711869239E-2</v>
      </c>
      <c r="D179" s="2">
        <v>5638.94</v>
      </c>
      <c r="E179">
        <f t="shared" si="10"/>
        <v>2.1042919881408308E-2</v>
      </c>
      <c r="H179">
        <v>1.7391742711869239E-2</v>
      </c>
      <c r="I179">
        <v>2.1042919881408308E-2</v>
      </c>
      <c r="L179">
        <f t="shared" si="11"/>
        <v>2.9922908950486687E-4</v>
      </c>
      <c r="M179">
        <f t="shared" si="12"/>
        <v>3.9504062590439357E-3</v>
      </c>
    </row>
    <row r="180" spans="1:13" x14ac:dyDescent="0.35">
      <c r="A180" s="1">
        <v>45733</v>
      </c>
      <c r="B180">
        <v>166.57</v>
      </c>
      <c r="C180">
        <f t="shared" si="9"/>
        <v>-6.2838711817438395E-3</v>
      </c>
      <c r="D180" s="2">
        <v>5675.12</v>
      </c>
      <c r="E180">
        <f t="shared" si="10"/>
        <v>6.3956039343475201E-3</v>
      </c>
      <c r="H180">
        <v>-6.2838711817438395E-3</v>
      </c>
      <c r="I180">
        <v>6.3956039343475201E-3</v>
      </c>
      <c r="L180">
        <f t="shared" si="11"/>
        <v>-2.3376384804108211E-2</v>
      </c>
      <c r="M180">
        <f t="shared" si="12"/>
        <v>-1.0696909688016853E-2</v>
      </c>
    </row>
    <row r="181" spans="1:13" x14ac:dyDescent="0.35">
      <c r="A181" s="1">
        <v>45734</v>
      </c>
      <c r="B181">
        <v>162.66999999999999</v>
      </c>
      <c r="C181">
        <f t="shared" si="9"/>
        <v>-2.3692032710654409E-2</v>
      </c>
      <c r="D181" s="2">
        <v>5614.66</v>
      </c>
      <c r="E181">
        <f t="shared" si="10"/>
        <v>-1.071067425391002E-2</v>
      </c>
      <c r="H181">
        <v>-2.3692032710654409E-2</v>
      </c>
      <c r="I181">
        <v>-1.071067425391002E-2</v>
      </c>
      <c r="L181">
        <f t="shared" si="11"/>
        <v>-4.0784546333018784E-2</v>
      </c>
      <c r="M181">
        <f t="shared" si="12"/>
        <v>-2.7803187876274393E-2</v>
      </c>
    </row>
    <row r="182" spans="1:13" x14ac:dyDescent="0.35">
      <c r="A182" s="1">
        <v>45735</v>
      </c>
      <c r="B182">
        <v>166.28</v>
      </c>
      <c r="C182">
        <f t="shared" si="9"/>
        <v>2.1949505606074771E-2</v>
      </c>
      <c r="D182" s="2">
        <v>5675.29</v>
      </c>
      <c r="E182">
        <f t="shared" si="10"/>
        <v>1.0740629118978858E-2</v>
      </c>
      <c r="H182">
        <v>2.1949505606074771E-2</v>
      </c>
      <c r="I182">
        <v>1.0740629118978858E-2</v>
      </c>
      <c r="L182">
        <f t="shared" si="11"/>
        <v>4.8569919837103993E-3</v>
      </c>
      <c r="M182">
        <f t="shared" si="12"/>
        <v>-6.3518845033855142E-3</v>
      </c>
    </row>
    <row r="183" spans="1:13" x14ac:dyDescent="0.35">
      <c r="A183" s="1">
        <v>45736</v>
      </c>
      <c r="B183">
        <v>165.05</v>
      </c>
      <c r="C183">
        <f t="shared" si="9"/>
        <v>-7.4246560852346205E-3</v>
      </c>
      <c r="D183" s="2">
        <v>5662.89</v>
      </c>
      <c r="E183">
        <f t="shared" si="10"/>
        <v>-2.1873007738032347E-3</v>
      </c>
      <c r="H183">
        <v>-7.4246560852346205E-3</v>
      </c>
      <c r="I183">
        <v>-2.1873007738032347E-3</v>
      </c>
      <c r="L183">
        <f t="shared" si="11"/>
        <v>-2.4517169707598992E-2</v>
      </c>
      <c r="M183">
        <f t="shared" si="12"/>
        <v>-1.9279814396167605E-2</v>
      </c>
    </row>
    <row r="184" spans="1:13" x14ac:dyDescent="0.35">
      <c r="A184" s="1">
        <v>45737</v>
      </c>
      <c r="B184">
        <v>166.25</v>
      </c>
      <c r="C184">
        <f t="shared" si="9"/>
        <v>7.2442212367615369E-3</v>
      </c>
      <c r="D184" s="2">
        <v>5667.56</v>
      </c>
      <c r="E184">
        <f t="shared" si="10"/>
        <v>8.2432741231720308E-4</v>
      </c>
      <c r="H184">
        <v>7.2442212367615369E-3</v>
      </c>
      <c r="I184">
        <v>8.2432741231720308E-4</v>
      </c>
      <c r="L184">
        <f t="shared" si="11"/>
        <v>-9.8482923856028359E-3</v>
      </c>
      <c r="M184">
        <f t="shared" si="12"/>
        <v>-1.6268186210047168E-2</v>
      </c>
    </row>
    <row r="185" spans="1:13" x14ac:dyDescent="0.35">
      <c r="A185" s="1">
        <v>45740</v>
      </c>
      <c r="B185">
        <v>169.93</v>
      </c>
      <c r="C185">
        <f t="shared" si="9"/>
        <v>2.1893908010050617E-2</v>
      </c>
      <c r="D185" s="2">
        <v>5767.57</v>
      </c>
      <c r="E185">
        <f t="shared" si="10"/>
        <v>1.7492157944606672E-2</v>
      </c>
      <c r="H185">
        <v>2.1893908010050617E-2</v>
      </c>
      <c r="I185">
        <v>1.7492157944606672E-2</v>
      </c>
      <c r="L185">
        <f t="shared" si="11"/>
        <v>4.8013943876862447E-3</v>
      </c>
      <c r="M185">
        <f t="shared" si="12"/>
        <v>3.996443222422999E-4</v>
      </c>
    </row>
    <row r="186" spans="1:13" x14ac:dyDescent="0.35">
      <c r="A186" s="1">
        <v>45741</v>
      </c>
      <c r="B186">
        <v>172.79</v>
      </c>
      <c r="C186">
        <f t="shared" si="9"/>
        <v>1.6690396779016122E-2</v>
      </c>
      <c r="D186" s="2">
        <v>5776.65</v>
      </c>
      <c r="E186">
        <f t="shared" si="10"/>
        <v>1.5730819184730236E-3</v>
      </c>
      <c r="H186">
        <v>1.6690396779016122E-2</v>
      </c>
      <c r="I186">
        <v>1.5730819184730236E-3</v>
      </c>
      <c r="L186">
        <f t="shared" si="11"/>
        <v>-4.0211684334824985E-4</v>
      </c>
      <c r="M186">
        <f t="shared" si="12"/>
        <v>-1.5519431703891348E-2</v>
      </c>
    </row>
    <row r="187" spans="1:13" x14ac:dyDescent="0.35">
      <c r="A187" s="1">
        <v>45742</v>
      </c>
      <c r="B187">
        <v>167.14</v>
      </c>
      <c r="C187">
        <f t="shared" si="9"/>
        <v>-3.3245199751740305E-2</v>
      </c>
      <c r="D187" s="2">
        <v>5712.2</v>
      </c>
      <c r="E187">
        <f t="shared" si="10"/>
        <v>-1.1219691455108281E-2</v>
      </c>
      <c r="H187">
        <v>-3.3245199751740305E-2</v>
      </c>
      <c r="I187">
        <v>-1.1219691455108281E-2</v>
      </c>
      <c r="L187">
        <f t="shared" si="11"/>
        <v>-5.0337713374104677E-2</v>
      </c>
      <c r="M187">
        <f t="shared" si="12"/>
        <v>-2.8312205077472653E-2</v>
      </c>
    </row>
    <row r="188" spans="1:13" x14ac:dyDescent="0.35">
      <c r="A188" s="1">
        <v>45743</v>
      </c>
      <c r="B188">
        <v>164.08</v>
      </c>
      <c r="C188">
        <f t="shared" si="9"/>
        <v>-1.8477670809164719E-2</v>
      </c>
      <c r="D188" s="2">
        <v>5693.31</v>
      </c>
      <c r="E188">
        <f t="shared" si="10"/>
        <v>-3.3124371066493626E-3</v>
      </c>
      <c r="H188">
        <v>-1.8477670809164719E-2</v>
      </c>
      <c r="I188">
        <v>-3.3124371066493626E-3</v>
      </c>
      <c r="L188">
        <f t="shared" si="11"/>
        <v>-3.5570184431529095E-2</v>
      </c>
      <c r="M188">
        <f t="shared" si="12"/>
        <v>-2.0404950729013736E-2</v>
      </c>
    </row>
    <row r="189" spans="1:13" x14ac:dyDescent="0.35">
      <c r="A189" s="1">
        <v>45744</v>
      </c>
      <c r="B189">
        <v>156.06</v>
      </c>
      <c r="C189">
        <f t="shared" si="9"/>
        <v>-5.0113565075510104E-2</v>
      </c>
      <c r="D189" s="2">
        <v>5580.94</v>
      </c>
      <c r="E189">
        <f t="shared" si="10"/>
        <v>-1.9934580336265845E-2</v>
      </c>
      <c r="H189">
        <v>-5.0113565075510104E-2</v>
      </c>
      <c r="I189">
        <v>-1.9934580336265845E-2</v>
      </c>
      <c r="L189">
        <f t="shared" si="11"/>
        <v>-6.7206078697874483E-2</v>
      </c>
      <c r="M189">
        <f t="shared" si="12"/>
        <v>-3.7027093958630214E-2</v>
      </c>
    </row>
    <row r="190" spans="1:13" x14ac:dyDescent="0.35">
      <c r="A190" s="3">
        <v>45747</v>
      </c>
      <c r="B190">
        <v>156.22999999999999</v>
      </c>
      <c r="C190">
        <f t="shared" si="9"/>
        <v>1.088731735196434E-3</v>
      </c>
      <c r="D190" s="2">
        <v>5611.85</v>
      </c>
      <c r="E190">
        <f t="shared" si="10"/>
        <v>5.523212456950013E-3</v>
      </c>
      <c r="H190">
        <v>1.088731735196434E-3</v>
      </c>
      <c r="I190">
        <v>5.523212456950013E-3</v>
      </c>
      <c r="L190">
        <f t="shared" si="11"/>
        <v>-1.6003781887167938E-2</v>
      </c>
      <c r="M190">
        <f t="shared" si="12"/>
        <v>-1.156930116541436E-2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FD58-A2FB-4824-AFB3-767D5CC9BD17}">
  <dimension ref="A1:E68"/>
  <sheetViews>
    <sheetView workbookViewId="0">
      <selection activeCell="F10" sqref="F10"/>
    </sheetView>
  </sheetViews>
  <sheetFormatPr defaultRowHeight="14.5" x14ac:dyDescent="0.35"/>
  <cols>
    <col min="1" max="1" width="27.26953125" bestFit="1" customWidth="1"/>
    <col min="2" max="2" width="30.6328125" bestFit="1" customWidth="1"/>
    <col min="4" max="4" width="14.08984375" bestFit="1" customWidth="1"/>
  </cols>
  <sheetData>
    <row r="1" spans="1:5" ht="16" x14ac:dyDescent="0.4">
      <c r="A1" t="s">
        <v>45</v>
      </c>
      <c r="B1" s="7" t="s">
        <v>6</v>
      </c>
      <c r="D1" s="7" t="s">
        <v>50</v>
      </c>
    </row>
    <row r="2" spans="1:5" x14ac:dyDescent="0.35">
      <c r="A2" s="18">
        <v>45689</v>
      </c>
      <c r="B2">
        <v>4.32</v>
      </c>
      <c r="E2">
        <f>AVERAGE(B2:B68)</f>
        <v>4.307313432835822</v>
      </c>
    </row>
    <row r="3" spans="1:5" x14ac:dyDescent="0.35">
      <c r="A3" s="18">
        <v>45717</v>
      </c>
      <c r="B3">
        <v>4.3</v>
      </c>
    </row>
    <row r="4" spans="1:5" x14ac:dyDescent="0.35">
      <c r="A4" s="18">
        <v>45809</v>
      </c>
      <c r="B4">
        <v>4.3099999999999996</v>
      </c>
    </row>
    <row r="5" spans="1:5" x14ac:dyDescent="0.35">
      <c r="A5" s="18">
        <v>45839</v>
      </c>
      <c r="B5">
        <v>4.3099999999999996</v>
      </c>
    </row>
    <row r="6" spans="1:5" x14ac:dyDescent="0.35">
      <c r="A6" s="18">
        <v>45870</v>
      </c>
      <c r="B6">
        <v>4.3099999999999996</v>
      </c>
    </row>
    <row r="7" spans="1:5" x14ac:dyDescent="0.35">
      <c r="A7" s="18">
        <v>45901</v>
      </c>
      <c r="B7">
        <v>4.3099999999999996</v>
      </c>
    </row>
    <row r="8" spans="1:5" x14ac:dyDescent="0.35">
      <c r="A8" s="18">
        <v>45931</v>
      </c>
      <c r="B8">
        <v>4.32</v>
      </c>
    </row>
    <row r="9" spans="1:5" x14ac:dyDescent="0.35">
      <c r="A9" s="8" t="s">
        <v>44</v>
      </c>
      <c r="B9">
        <v>4.34</v>
      </c>
    </row>
    <row r="10" spans="1:5" x14ac:dyDescent="0.35">
      <c r="A10" s="8" t="s">
        <v>43</v>
      </c>
      <c r="B10">
        <v>4.32</v>
      </c>
    </row>
    <row r="11" spans="1:5" x14ac:dyDescent="0.35">
      <c r="A11" s="8" t="s">
        <v>42</v>
      </c>
      <c r="B11">
        <v>4.3099999999999996</v>
      </c>
    </row>
    <row r="12" spans="1:5" x14ac:dyDescent="0.35">
      <c r="A12" s="8" t="s">
        <v>41</v>
      </c>
      <c r="B12">
        <v>4.3099999999999996</v>
      </c>
    </row>
    <row r="13" spans="1:5" x14ac:dyDescent="0.35">
      <c r="A13" s="8" t="s">
        <v>40</v>
      </c>
      <c r="B13">
        <v>4.3</v>
      </c>
    </row>
    <row r="14" spans="1:5" x14ac:dyDescent="0.35">
      <c r="A14" s="8" t="s">
        <v>39</v>
      </c>
      <c r="B14">
        <v>4.32</v>
      </c>
    </row>
    <row r="15" spans="1:5" x14ac:dyDescent="0.35">
      <c r="A15" s="8" t="s">
        <v>38</v>
      </c>
      <c r="B15">
        <v>4.32</v>
      </c>
    </row>
    <row r="16" spans="1:5" x14ac:dyDescent="0.35">
      <c r="A16" s="8" t="s">
        <v>37</v>
      </c>
      <c r="B16">
        <v>4.32</v>
      </c>
    </row>
    <row r="17" spans="1:2" x14ac:dyDescent="0.35">
      <c r="A17" s="8" t="s">
        <v>36</v>
      </c>
      <c r="B17">
        <v>4.3099999999999996</v>
      </c>
    </row>
    <row r="18" spans="1:2" x14ac:dyDescent="0.35">
      <c r="A18" s="8" t="s">
        <v>35</v>
      </c>
      <c r="B18">
        <v>4.3</v>
      </c>
    </row>
    <row r="19" spans="1:2" x14ac:dyDescent="0.35">
      <c r="A19" s="8" t="s">
        <v>34</v>
      </c>
      <c r="B19">
        <v>4.3</v>
      </c>
    </row>
    <row r="20" spans="1:2" x14ac:dyDescent="0.35">
      <c r="A20" s="8" t="s">
        <v>33</v>
      </c>
      <c r="B20">
        <v>4.3</v>
      </c>
    </row>
    <row r="21" spans="1:2" x14ac:dyDescent="0.35">
      <c r="A21" s="8" t="s">
        <v>32</v>
      </c>
      <c r="B21">
        <v>4.29</v>
      </c>
    </row>
    <row r="22" spans="1:2" x14ac:dyDescent="0.35">
      <c r="A22" s="8" t="s">
        <v>31</v>
      </c>
      <c r="B22">
        <v>4.3</v>
      </c>
    </row>
    <row r="23" spans="1:2" x14ac:dyDescent="0.35">
      <c r="A23" s="18">
        <v>45718</v>
      </c>
      <c r="B23">
        <v>4.32</v>
      </c>
    </row>
    <row r="24" spans="1:2" x14ac:dyDescent="0.35">
      <c r="A24" s="18">
        <v>45749</v>
      </c>
      <c r="B24">
        <v>4.32</v>
      </c>
    </row>
    <row r="25" spans="1:2" x14ac:dyDescent="0.35">
      <c r="A25" s="18">
        <v>45779</v>
      </c>
      <c r="B25">
        <v>4.32</v>
      </c>
    </row>
    <row r="26" spans="1:2" x14ac:dyDescent="0.35">
      <c r="A26" s="18">
        <v>45810</v>
      </c>
      <c r="B26">
        <v>4.32</v>
      </c>
    </row>
    <row r="27" spans="1:2" x14ac:dyDescent="0.35">
      <c r="A27" s="18">
        <v>45840</v>
      </c>
      <c r="B27">
        <v>4.34</v>
      </c>
    </row>
    <row r="28" spans="1:2" x14ac:dyDescent="0.35">
      <c r="A28" s="18">
        <v>45932</v>
      </c>
      <c r="B28">
        <v>4.34</v>
      </c>
    </row>
    <row r="29" spans="1:2" x14ac:dyDescent="0.35">
      <c r="A29" s="18">
        <v>45963</v>
      </c>
      <c r="B29">
        <v>4.34</v>
      </c>
    </row>
    <row r="30" spans="1:2" x14ac:dyDescent="0.35">
      <c r="A30" s="18">
        <v>45993</v>
      </c>
      <c r="B30">
        <v>4.34</v>
      </c>
    </row>
    <row r="31" spans="1:2" x14ac:dyDescent="0.35">
      <c r="A31" s="8" t="s">
        <v>30</v>
      </c>
      <c r="B31">
        <v>4.32</v>
      </c>
    </row>
    <row r="32" spans="1:2" x14ac:dyDescent="0.35">
      <c r="A32" s="8" t="s">
        <v>29</v>
      </c>
      <c r="B32">
        <v>4.32</v>
      </c>
    </row>
    <row r="33" spans="1:2" x14ac:dyDescent="0.35">
      <c r="A33" s="8" t="s">
        <v>28</v>
      </c>
      <c r="B33">
        <v>4.34</v>
      </c>
    </row>
    <row r="34" spans="1:2" x14ac:dyDescent="0.35">
      <c r="A34" s="8" t="s">
        <v>27</v>
      </c>
      <c r="B34">
        <v>4.32</v>
      </c>
    </row>
    <row r="35" spans="1:2" x14ac:dyDescent="0.35">
      <c r="A35" s="8" t="s">
        <v>26</v>
      </c>
      <c r="B35">
        <v>4.3099999999999996</v>
      </c>
    </row>
    <row r="36" spans="1:2" x14ac:dyDescent="0.35">
      <c r="A36" s="8" t="s">
        <v>25</v>
      </c>
      <c r="B36">
        <v>4.3099999999999996</v>
      </c>
    </row>
    <row r="37" spans="1:2" x14ac:dyDescent="0.35">
      <c r="A37" s="8" t="s">
        <v>24</v>
      </c>
      <c r="B37">
        <v>4.29</v>
      </c>
    </row>
    <row r="38" spans="1:2" x14ac:dyDescent="0.35">
      <c r="A38" s="8" t="s">
        <v>23</v>
      </c>
      <c r="B38">
        <v>4.29</v>
      </c>
    </row>
    <row r="39" spans="1:2" x14ac:dyDescent="0.35">
      <c r="A39" s="8" t="s">
        <v>22</v>
      </c>
      <c r="B39">
        <v>4.3</v>
      </c>
    </row>
    <row r="40" spans="1:2" x14ac:dyDescent="0.35">
      <c r="A40" s="8" t="s">
        <v>21</v>
      </c>
      <c r="B40">
        <v>4.3</v>
      </c>
    </row>
    <row r="41" spans="1:2" x14ac:dyDescent="0.35">
      <c r="A41" s="8" t="s">
        <v>20</v>
      </c>
      <c r="B41">
        <v>4.3</v>
      </c>
    </row>
    <row r="42" spans="1:2" x14ac:dyDescent="0.35">
      <c r="A42" s="18">
        <v>45719</v>
      </c>
      <c r="B42">
        <v>4.3099999999999996</v>
      </c>
    </row>
    <row r="43" spans="1:2" x14ac:dyDescent="0.35">
      <c r="A43" s="18">
        <v>45750</v>
      </c>
      <c r="B43">
        <v>4.3</v>
      </c>
    </row>
    <row r="44" spans="1:2" x14ac:dyDescent="0.35">
      <c r="A44" s="18">
        <v>45780</v>
      </c>
      <c r="B44">
        <v>4.3099999999999996</v>
      </c>
    </row>
    <row r="45" spans="1:2" x14ac:dyDescent="0.35">
      <c r="A45" s="18">
        <v>45811</v>
      </c>
      <c r="B45">
        <v>4.3</v>
      </c>
    </row>
    <row r="46" spans="1:2" x14ac:dyDescent="0.35">
      <c r="A46" s="18">
        <v>45841</v>
      </c>
      <c r="B46">
        <v>4.3</v>
      </c>
    </row>
    <row r="47" spans="1:2" x14ac:dyDescent="0.35">
      <c r="A47" s="18">
        <v>45933</v>
      </c>
      <c r="B47">
        <v>4.29</v>
      </c>
    </row>
    <row r="48" spans="1:2" x14ac:dyDescent="0.35">
      <c r="A48" s="18">
        <v>45964</v>
      </c>
      <c r="B48">
        <v>4.3</v>
      </c>
    </row>
    <row r="49" spans="1:2" x14ac:dyDescent="0.35">
      <c r="A49" s="18">
        <v>45994</v>
      </c>
      <c r="B49">
        <v>4.3099999999999996</v>
      </c>
    </row>
    <row r="50" spans="1:2" x14ac:dyDescent="0.35">
      <c r="A50" s="8" t="s">
        <v>19</v>
      </c>
      <c r="B50">
        <v>4.3</v>
      </c>
    </row>
    <row r="51" spans="1:2" x14ac:dyDescent="0.35">
      <c r="A51" s="8" t="s">
        <v>18</v>
      </c>
      <c r="B51">
        <v>4.3</v>
      </c>
    </row>
    <row r="52" spans="1:2" x14ac:dyDescent="0.35">
      <c r="A52" s="8" t="s">
        <v>17</v>
      </c>
      <c r="B52">
        <v>4.3</v>
      </c>
    </row>
    <row r="53" spans="1:2" x14ac:dyDescent="0.35">
      <c r="A53" s="8" t="s">
        <v>16</v>
      </c>
      <c r="B53">
        <v>4.3</v>
      </c>
    </row>
    <row r="54" spans="1:2" x14ac:dyDescent="0.35">
      <c r="A54" s="8" t="s">
        <v>15</v>
      </c>
      <c r="B54">
        <v>4.3</v>
      </c>
    </row>
    <row r="55" spans="1:2" x14ac:dyDescent="0.35">
      <c r="A55" s="8" t="s">
        <v>14</v>
      </c>
      <c r="B55">
        <v>4.29</v>
      </c>
    </row>
    <row r="56" spans="1:2" x14ac:dyDescent="0.35">
      <c r="A56" s="8" t="s">
        <v>13</v>
      </c>
      <c r="B56">
        <v>4.29</v>
      </c>
    </row>
    <row r="57" spans="1:2" x14ac:dyDescent="0.35">
      <c r="A57" s="8" t="s">
        <v>12</v>
      </c>
      <c r="B57">
        <v>4.29</v>
      </c>
    </row>
    <row r="58" spans="1:2" x14ac:dyDescent="0.35">
      <c r="A58" s="8" t="s">
        <v>11</v>
      </c>
      <c r="B58">
        <v>4.29</v>
      </c>
    </row>
    <row r="59" spans="1:2" x14ac:dyDescent="0.35">
      <c r="A59" s="8" t="s">
        <v>10</v>
      </c>
      <c r="B59">
        <v>4.3</v>
      </c>
    </row>
    <row r="60" spans="1:2" x14ac:dyDescent="0.35">
      <c r="A60" s="8" t="s">
        <v>9</v>
      </c>
      <c r="B60">
        <v>4.3</v>
      </c>
    </row>
    <row r="61" spans="1:2" x14ac:dyDescent="0.35">
      <c r="A61" s="8" t="s">
        <v>8</v>
      </c>
      <c r="B61">
        <v>4.3</v>
      </c>
    </row>
    <row r="62" spans="1:2" x14ac:dyDescent="0.35">
      <c r="A62" s="8" t="s">
        <v>7</v>
      </c>
      <c r="B62">
        <v>4.3099999999999996</v>
      </c>
    </row>
    <row r="63" spans="1:2" x14ac:dyDescent="0.35">
      <c r="A63" s="18">
        <v>45661</v>
      </c>
      <c r="B63">
        <v>4.3</v>
      </c>
    </row>
    <row r="64" spans="1:2" x14ac:dyDescent="0.35">
      <c r="A64" s="18">
        <v>45692</v>
      </c>
      <c r="B64">
        <v>4.3099999999999996</v>
      </c>
    </row>
    <row r="65" spans="1:2" x14ac:dyDescent="0.35">
      <c r="A65" s="18">
        <v>45720</v>
      </c>
      <c r="B65">
        <v>4.3</v>
      </c>
    </row>
    <row r="66" spans="1:2" x14ac:dyDescent="0.35">
      <c r="A66" s="18">
        <v>45751</v>
      </c>
      <c r="B66">
        <v>4.2699999999999996</v>
      </c>
    </row>
    <row r="67" spans="1:2" x14ac:dyDescent="0.35">
      <c r="A67" s="18">
        <v>45842</v>
      </c>
      <c r="B67">
        <v>4.2699999999999996</v>
      </c>
    </row>
    <row r="68" spans="1:2" x14ac:dyDescent="0.35">
      <c r="A68" s="18">
        <v>45873</v>
      </c>
      <c r="B68">
        <v>4.29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397F3-FAA1-4CF9-8818-35736D6D1478}">
  <dimension ref="A1:B189"/>
  <sheetViews>
    <sheetView topLeftCell="D1" workbookViewId="0">
      <selection activeCell="B20" sqref="B20"/>
    </sheetView>
  </sheetViews>
  <sheetFormatPr defaultRowHeight="14.5" x14ac:dyDescent="0.35"/>
  <cols>
    <col min="1" max="1" width="10.453125" bestFit="1" customWidth="1"/>
    <col min="2" max="2" width="10.08984375" bestFit="1" customWidth="1"/>
  </cols>
  <sheetData>
    <row r="1" spans="1:2" ht="16" x14ac:dyDescent="0.4">
      <c r="A1" s="4" t="s">
        <v>0</v>
      </c>
      <c r="B1" s="4" t="s">
        <v>1</v>
      </c>
    </row>
    <row r="2" spans="1:2" x14ac:dyDescent="0.35">
      <c r="A2" s="3">
        <v>45474</v>
      </c>
      <c r="B2" s="2">
        <v>5475.09</v>
      </c>
    </row>
    <row r="3" spans="1:2" x14ac:dyDescent="0.35">
      <c r="A3" s="1">
        <v>45475</v>
      </c>
      <c r="B3" s="2">
        <v>5509.01</v>
      </c>
    </row>
    <row r="4" spans="1:2" x14ac:dyDescent="0.35">
      <c r="A4" s="1">
        <v>45476</v>
      </c>
      <c r="B4" s="2">
        <v>5537.02</v>
      </c>
    </row>
    <row r="5" spans="1:2" x14ac:dyDescent="0.35">
      <c r="A5" s="1">
        <v>45478</v>
      </c>
      <c r="B5" s="2">
        <v>5567.19</v>
      </c>
    </row>
    <row r="6" spans="1:2" x14ac:dyDescent="0.35">
      <c r="A6" s="1">
        <v>45481</v>
      </c>
      <c r="B6" s="2">
        <v>5572.85</v>
      </c>
    </row>
    <row r="7" spans="1:2" x14ac:dyDescent="0.35">
      <c r="A7" s="1">
        <v>45482</v>
      </c>
      <c r="B7" s="2">
        <v>5576.98</v>
      </c>
    </row>
    <row r="8" spans="1:2" x14ac:dyDescent="0.35">
      <c r="A8" s="1">
        <v>45483</v>
      </c>
      <c r="B8" s="2">
        <v>5633.91</v>
      </c>
    </row>
    <row r="9" spans="1:2" x14ac:dyDescent="0.35">
      <c r="A9" s="1">
        <v>45484</v>
      </c>
      <c r="B9" s="2">
        <v>5584.54</v>
      </c>
    </row>
    <row r="10" spans="1:2" x14ac:dyDescent="0.35">
      <c r="A10" s="1">
        <v>45485</v>
      </c>
      <c r="B10" s="2">
        <v>5615.35</v>
      </c>
    </row>
    <row r="11" spans="1:2" x14ac:dyDescent="0.35">
      <c r="A11" s="1">
        <v>45488</v>
      </c>
      <c r="B11" s="2">
        <v>5631.22</v>
      </c>
    </row>
    <row r="12" spans="1:2" x14ac:dyDescent="0.35">
      <c r="A12" s="1">
        <v>45489</v>
      </c>
      <c r="B12" s="2">
        <v>5667.2</v>
      </c>
    </row>
    <row r="13" spans="1:2" x14ac:dyDescent="0.35">
      <c r="A13" s="1">
        <v>45490</v>
      </c>
      <c r="B13" s="2">
        <v>5588.27</v>
      </c>
    </row>
    <row r="14" spans="1:2" x14ac:dyDescent="0.35">
      <c r="A14" s="1">
        <v>45491</v>
      </c>
      <c r="B14" s="2">
        <v>5544.59</v>
      </c>
    </row>
    <row r="15" spans="1:2" x14ac:dyDescent="0.35">
      <c r="A15" s="1">
        <v>45492</v>
      </c>
      <c r="B15" s="2">
        <v>5505</v>
      </c>
    </row>
    <row r="16" spans="1:2" x14ac:dyDescent="0.35">
      <c r="A16" s="1">
        <v>45495</v>
      </c>
      <c r="B16" s="2">
        <v>5564.41</v>
      </c>
    </row>
    <row r="17" spans="1:2" x14ac:dyDescent="0.35">
      <c r="A17" s="1">
        <v>45496</v>
      </c>
      <c r="B17" s="2">
        <v>5555.74</v>
      </c>
    </row>
    <row r="18" spans="1:2" x14ac:dyDescent="0.35">
      <c r="A18" s="1">
        <v>45497</v>
      </c>
      <c r="B18" s="2">
        <v>5427.13</v>
      </c>
    </row>
    <row r="19" spans="1:2" x14ac:dyDescent="0.35">
      <c r="A19" s="1">
        <v>45498</v>
      </c>
      <c r="B19" s="2">
        <v>5399.22</v>
      </c>
    </row>
    <row r="20" spans="1:2" x14ac:dyDescent="0.35">
      <c r="A20" s="1">
        <v>45499</v>
      </c>
      <c r="B20" s="2">
        <v>5459.1</v>
      </c>
    </row>
    <row r="21" spans="1:2" x14ac:dyDescent="0.35">
      <c r="A21" s="1">
        <v>45502</v>
      </c>
      <c r="B21" s="2">
        <v>5463.54</v>
      </c>
    </row>
    <row r="22" spans="1:2" x14ac:dyDescent="0.35">
      <c r="A22" s="1">
        <v>45503</v>
      </c>
      <c r="B22" s="2">
        <v>5436.44</v>
      </c>
    </row>
    <row r="23" spans="1:2" x14ac:dyDescent="0.35">
      <c r="A23" s="1">
        <v>45504</v>
      </c>
      <c r="B23" s="2">
        <v>5522.3</v>
      </c>
    </row>
    <row r="24" spans="1:2" x14ac:dyDescent="0.35">
      <c r="A24" s="1">
        <v>45505</v>
      </c>
      <c r="B24" s="2">
        <v>5446.68</v>
      </c>
    </row>
    <row r="25" spans="1:2" x14ac:dyDescent="0.35">
      <c r="A25" s="1">
        <v>45506</v>
      </c>
      <c r="B25" s="2">
        <v>5346.56</v>
      </c>
    </row>
    <row r="26" spans="1:2" x14ac:dyDescent="0.35">
      <c r="A26" s="1">
        <v>45509</v>
      </c>
      <c r="B26" s="2">
        <v>5186.33</v>
      </c>
    </row>
    <row r="27" spans="1:2" x14ac:dyDescent="0.35">
      <c r="A27" s="1">
        <v>45510</v>
      </c>
      <c r="B27" s="2">
        <v>5240.03</v>
      </c>
    </row>
    <row r="28" spans="1:2" x14ac:dyDescent="0.35">
      <c r="A28" s="1">
        <v>45511</v>
      </c>
      <c r="B28" s="2">
        <v>5199.5</v>
      </c>
    </row>
    <row r="29" spans="1:2" x14ac:dyDescent="0.35">
      <c r="A29" s="1">
        <v>45512</v>
      </c>
      <c r="B29" s="2">
        <v>5319.31</v>
      </c>
    </row>
    <row r="30" spans="1:2" x14ac:dyDescent="0.35">
      <c r="A30" s="1">
        <v>45513</v>
      </c>
      <c r="B30" s="2">
        <v>5344.16</v>
      </c>
    </row>
    <row r="31" spans="1:2" x14ac:dyDescent="0.35">
      <c r="A31" s="1">
        <v>45516</v>
      </c>
      <c r="B31" s="2">
        <v>5344.39</v>
      </c>
    </row>
    <row r="32" spans="1:2" x14ac:dyDescent="0.35">
      <c r="A32" s="1">
        <v>45517</v>
      </c>
      <c r="B32" s="2">
        <v>5434.43</v>
      </c>
    </row>
    <row r="33" spans="1:2" x14ac:dyDescent="0.35">
      <c r="A33" s="1">
        <v>45518</v>
      </c>
      <c r="B33" s="2">
        <v>5455.21</v>
      </c>
    </row>
    <row r="34" spans="1:2" x14ac:dyDescent="0.35">
      <c r="A34" s="1">
        <v>45519</v>
      </c>
      <c r="B34" s="2">
        <v>5543.22</v>
      </c>
    </row>
    <row r="35" spans="1:2" x14ac:dyDescent="0.35">
      <c r="A35" s="1">
        <v>45520</v>
      </c>
      <c r="B35" s="2">
        <v>5554.25</v>
      </c>
    </row>
    <row r="36" spans="1:2" x14ac:dyDescent="0.35">
      <c r="A36" s="1">
        <v>45523</v>
      </c>
      <c r="B36" s="2">
        <v>5608.25</v>
      </c>
    </row>
    <row r="37" spans="1:2" x14ac:dyDescent="0.35">
      <c r="A37" s="1">
        <v>45524</v>
      </c>
      <c r="B37" s="2">
        <v>5597.12</v>
      </c>
    </row>
    <row r="38" spans="1:2" x14ac:dyDescent="0.35">
      <c r="A38" s="1">
        <v>45525</v>
      </c>
      <c r="B38" s="2">
        <v>5620.85</v>
      </c>
    </row>
    <row r="39" spans="1:2" x14ac:dyDescent="0.35">
      <c r="A39" s="1">
        <v>45526</v>
      </c>
      <c r="B39" s="2">
        <v>5570.64</v>
      </c>
    </row>
    <row r="40" spans="1:2" x14ac:dyDescent="0.35">
      <c r="A40" s="1">
        <v>45527</v>
      </c>
      <c r="B40" s="2">
        <v>5634.61</v>
      </c>
    </row>
    <row r="41" spans="1:2" x14ac:dyDescent="0.35">
      <c r="A41" s="1">
        <v>45530</v>
      </c>
      <c r="B41" s="2">
        <v>5616.84</v>
      </c>
    </row>
    <row r="42" spans="1:2" x14ac:dyDescent="0.35">
      <c r="A42" s="1">
        <v>45531</v>
      </c>
      <c r="B42" s="2">
        <v>5625.8</v>
      </c>
    </row>
    <row r="43" spans="1:2" x14ac:dyDescent="0.35">
      <c r="A43" s="1">
        <v>45532</v>
      </c>
      <c r="B43" s="2">
        <v>5592.18</v>
      </c>
    </row>
    <row r="44" spans="1:2" x14ac:dyDescent="0.35">
      <c r="A44" s="1">
        <v>45533</v>
      </c>
      <c r="B44" s="2">
        <v>5591.96</v>
      </c>
    </row>
    <row r="45" spans="1:2" x14ac:dyDescent="0.35">
      <c r="A45" s="1">
        <v>45534</v>
      </c>
      <c r="B45" s="2">
        <v>5648.4</v>
      </c>
    </row>
    <row r="46" spans="1:2" x14ac:dyDescent="0.35">
      <c r="A46" s="1">
        <v>45538</v>
      </c>
      <c r="B46" s="2">
        <v>5528.93</v>
      </c>
    </row>
    <row r="47" spans="1:2" x14ac:dyDescent="0.35">
      <c r="A47" s="1">
        <v>45539</v>
      </c>
      <c r="B47" s="2">
        <v>5520.07</v>
      </c>
    </row>
    <row r="48" spans="1:2" x14ac:dyDescent="0.35">
      <c r="A48" s="1">
        <v>45540</v>
      </c>
      <c r="B48" s="2">
        <v>5503.41</v>
      </c>
    </row>
    <row r="49" spans="1:2" x14ac:dyDescent="0.35">
      <c r="A49" s="1">
        <v>45541</v>
      </c>
      <c r="B49" s="2">
        <v>5408.42</v>
      </c>
    </row>
    <row r="50" spans="1:2" x14ac:dyDescent="0.35">
      <c r="A50" s="1">
        <v>45544</v>
      </c>
      <c r="B50" s="2">
        <v>5471.05</v>
      </c>
    </row>
    <row r="51" spans="1:2" x14ac:dyDescent="0.35">
      <c r="A51" s="1">
        <v>45545</v>
      </c>
      <c r="B51" s="2">
        <v>5495.52</v>
      </c>
    </row>
    <row r="52" spans="1:2" x14ac:dyDescent="0.35">
      <c r="A52" s="1">
        <v>45546</v>
      </c>
      <c r="B52" s="2">
        <v>5554.13</v>
      </c>
    </row>
    <row r="53" spans="1:2" x14ac:dyDescent="0.35">
      <c r="A53" s="1">
        <v>45547</v>
      </c>
      <c r="B53" s="2">
        <v>5595.76</v>
      </c>
    </row>
    <row r="54" spans="1:2" x14ac:dyDescent="0.35">
      <c r="A54" s="1">
        <v>45548</v>
      </c>
      <c r="B54" s="2">
        <v>5626.02</v>
      </c>
    </row>
    <row r="55" spans="1:2" x14ac:dyDescent="0.35">
      <c r="A55" s="1">
        <v>45551</v>
      </c>
      <c r="B55" s="2">
        <v>5633.09</v>
      </c>
    </row>
    <row r="56" spans="1:2" x14ac:dyDescent="0.35">
      <c r="A56" s="1">
        <v>45552</v>
      </c>
      <c r="B56" s="2">
        <v>5634.58</v>
      </c>
    </row>
    <row r="57" spans="1:2" x14ac:dyDescent="0.35">
      <c r="A57" s="1">
        <v>45553</v>
      </c>
      <c r="B57" s="2">
        <v>5618.26</v>
      </c>
    </row>
    <row r="58" spans="1:2" x14ac:dyDescent="0.35">
      <c r="A58" s="1">
        <v>45554</v>
      </c>
      <c r="B58" s="2">
        <v>5713.64</v>
      </c>
    </row>
    <row r="59" spans="1:2" x14ac:dyDescent="0.35">
      <c r="A59" s="1">
        <v>45555</v>
      </c>
      <c r="B59" s="2">
        <v>5702.55</v>
      </c>
    </row>
    <row r="60" spans="1:2" x14ac:dyDescent="0.35">
      <c r="A60" s="1">
        <v>45558</v>
      </c>
      <c r="B60" s="2">
        <v>5718.57</v>
      </c>
    </row>
    <row r="61" spans="1:2" x14ac:dyDescent="0.35">
      <c r="A61" s="1">
        <v>45559</v>
      </c>
      <c r="B61" s="2">
        <v>5732.93</v>
      </c>
    </row>
    <row r="62" spans="1:2" x14ac:dyDescent="0.35">
      <c r="A62" s="1">
        <v>45560</v>
      </c>
      <c r="B62" s="2">
        <v>5722.26</v>
      </c>
    </row>
    <row r="63" spans="1:2" x14ac:dyDescent="0.35">
      <c r="A63" s="1">
        <v>45561</v>
      </c>
      <c r="B63" s="2">
        <v>5745.37</v>
      </c>
    </row>
    <row r="64" spans="1:2" x14ac:dyDescent="0.35">
      <c r="A64" s="1">
        <v>45562</v>
      </c>
      <c r="B64" s="2">
        <v>5738.17</v>
      </c>
    </row>
    <row r="65" spans="1:2" x14ac:dyDescent="0.35">
      <c r="A65" s="1">
        <v>45565</v>
      </c>
      <c r="B65" s="2">
        <v>5762.48</v>
      </c>
    </row>
    <row r="66" spans="1:2" x14ac:dyDescent="0.35">
      <c r="A66" s="1">
        <v>45566</v>
      </c>
      <c r="B66" s="2">
        <v>5708.75</v>
      </c>
    </row>
    <row r="67" spans="1:2" x14ac:dyDescent="0.35">
      <c r="A67" s="1">
        <v>45567</v>
      </c>
      <c r="B67" s="2">
        <v>5709.54</v>
      </c>
    </row>
    <row r="68" spans="1:2" x14ac:dyDescent="0.35">
      <c r="A68" s="1">
        <v>45568</v>
      </c>
      <c r="B68" s="2">
        <v>5699.94</v>
      </c>
    </row>
    <row r="69" spans="1:2" x14ac:dyDescent="0.35">
      <c r="A69" s="1">
        <v>45569</v>
      </c>
      <c r="B69" s="2">
        <v>5751.07</v>
      </c>
    </row>
    <row r="70" spans="1:2" x14ac:dyDescent="0.35">
      <c r="A70" s="1">
        <v>45572</v>
      </c>
      <c r="B70" s="2">
        <v>5695.94</v>
      </c>
    </row>
    <row r="71" spans="1:2" x14ac:dyDescent="0.35">
      <c r="A71" s="1">
        <v>45573</v>
      </c>
      <c r="B71" s="2">
        <v>5751.13</v>
      </c>
    </row>
    <row r="72" spans="1:2" x14ac:dyDescent="0.35">
      <c r="A72" s="1">
        <v>45574</v>
      </c>
      <c r="B72" s="2">
        <v>5792.04</v>
      </c>
    </row>
    <row r="73" spans="1:2" x14ac:dyDescent="0.35">
      <c r="A73" s="1">
        <v>45575</v>
      </c>
      <c r="B73" s="2">
        <v>5780.05</v>
      </c>
    </row>
    <row r="74" spans="1:2" x14ac:dyDescent="0.35">
      <c r="A74" s="1">
        <v>45576</v>
      </c>
      <c r="B74" s="2">
        <v>5815.03</v>
      </c>
    </row>
    <row r="75" spans="1:2" x14ac:dyDescent="0.35">
      <c r="A75" s="1">
        <v>45579</v>
      </c>
      <c r="B75" s="2">
        <v>5859.85</v>
      </c>
    </row>
    <row r="76" spans="1:2" x14ac:dyDescent="0.35">
      <c r="A76" s="1">
        <v>45580</v>
      </c>
      <c r="B76" s="2">
        <v>5815.26</v>
      </c>
    </row>
    <row r="77" spans="1:2" x14ac:dyDescent="0.35">
      <c r="A77" s="1">
        <v>45581</v>
      </c>
      <c r="B77" s="2">
        <v>5842.47</v>
      </c>
    </row>
    <row r="78" spans="1:2" x14ac:dyDescent="0.35">
      <c r="A78" s="1">
        <v>45582</v>
      </c>
      <c r="B78" s="2">
        <v>5841.47</v>
      </c>
    </row>
    <row r="79" spans="1:2" x14ac:dyDescent="0.35">
      <c r="A79" s="1">
        <v>45583</v>
      </c>
      <c r="B79" s="2">
        <v>5864.67</v>
      </c>
    </row>
    <row r="80" spans="1:2" x14ac:dyDescent="0.35">
      <c r="A80" s="1">
        <v>45586</v>
      </c>
      <c r="B80" s="2">
        <v>5853.98</v>
      </c>
    </row>
    <row r="81" spans="1:2" x14ac:dyDescent="0.35">
      <c r="A81" s="1">
        <v>45587</v>
      </c>
      <c r="B81" s="2">
        <v>5851.2</v>
      </c>
    </row>
    <row r="82" spans="1:2" x14ac:dyDescent="0.35">
      <c r="A82" s="1">
        <v>45588</v>
      </c>
      <c r="B82" s="2">
        <v>5797.42</v>
      </c>
    </row>
    <row r="83" spans="1:2" x14ac:dyDescent="0.35">
      <c r="A83" s="1">
        <v>45589</v>
      </c>
      <c r="B83" s="2">
        <v>5809.86</v>
      </c>
    </row>
    <row r="84" spans="1:2" x14ac:dyDescent="0.35">
      <c r="A84" s="1">
        <v>45590</v>
      </c>
      <c r="B84" s="2">
        <v>5808.12</v>
      </c>
    </row>
    <row r="85" spans="1:2" x14ac:dyDescent="0.35">
      <c r="A85" s="1">
        <v>45593</v>
      </c>
      <c r="B85" s="2">
        <v>5823.52</v>
      </c>
    </row>
    <row r="86" spans="1:2" x14ac:dyDescent="0.35">
      <c r="A86" s="1">
        <v>45594</v>
      </c>
      <c r="B86" s="2">
        <v>5832.92</v>
      </c>
    </row>
    <row r="87" spans="1:2" x14ac:dyDescent="0.35">
      <c r="A87" s="1">
        <v>45595</v>
      </c>
      <c r="B87" s="2">
        <v>5813.67</v>
      </c>
    </row>
    <row r="88" spans="1:2" x14ac:dyDescent="0.35">
      <c r="A88" s="1">
        <v>45596</v>
      </c>
      <c r="B88" s="2">
        <v>5705.45</v>
      </c>
    </row>
    <row r="89" spans="1:2" x14ac:dyDescent="0.35">
      <c r="A89" s="1">
        <v>45597</v>
      </c>
      <c r="B89" s="2">
        <v>5728.8</v>
      </c>
    </row>
    <row r="90" spans="1:2" x14ac:dyDescent="0.35">
      <c r="A90" s="1">
        <v>45600</v>
      </c>
      <c r="B90" s="2">
        <v>5712.69</v>
      </c>
    </row>
    <row r="91" spans="1:2" x14ac:dyDescent="0.35">
      <c r="A91" s="1">
        <v>45601</v>
      </c>
      <c r="B91" s="2">
        <v>5782.76</v>
      </c>
    </row>
    <row r="92" spans="1:2" x14ac:dyDescent="0.35">
      <c r="A92" s="1">
        <v>45602</v>
      </c>
      <c r="B92" s="2">
        <v>5929.04</v>
      </c>
    </row>
    <row r="93" spans="1:2" x14ac:dyDescent="0.35">
      <c r="A93" s="1">
        <v>45603</v>
      </c>
      <c r="B93" s="2">
        <v>5973.1</v>
      </c>
    </row>
    <row r="94" spans="1:2" x14ac:dyDescent="0.35">
      <c r="A94" s="1">
        <v>45604</v>
      </c>
      <c r="B94" s="2">
        <v>5995.54</v>
      </c>
    </row>
    <row r="95" spans="1:2" x14ac:dyDescent="0.35">
      <c r="A95" s="1">
        <v>45607</v>
      </c>
      <c r="B95" s="2">
        <v>6001.35</v>
      </c>
    </row>
    <row r="96" spans="1:2" x14ac:dyDescent="0.35">
      <c r="A96" s="1">
        <v>45608</v>
      </c>
      <c r="B96" s="2">
        <v>5983.99</v>
      </c>
    </row>
    <row r="97" spans="1:2" x14ac:dyDescent="0.35">
      <c r="A97" s="1">
        <v>45609</v>
      </c>
      <c r="B97" s="2">
        <v>5985.38</v>
      </c>
    </row>
    <row r="98" spans="1:2" x14ac:dyDescent="0.35">
      <c r="A98" s="1">
        <v>45610</v>
      </c>
      <c r="B98" s="2">
        <v>5949.17</v>
      </c>
    </row>
    <row r="99" spans="1:2" x14ac:dyDescent="0.35">
      <c r="A99" s="1">
        <v>45611</v>
      </c>
      <c r="B99" s="2">
        <v>5870.62</v>
      </c>
    </row>
    <row r="100" spans="1:2" x14ac:dyDescent="0.35">
      <c r="A100" s="1">
        <v>45614</v>
      </c>
      <c r="B100" s="2">
        <v>5893.62</v>
      </c>
    </row>
    <row r="101" spans="1:2" x14ac:dyDescent="0.35">
      <c r="A101" s="1">
        <v>45615</v>
      </c>
      <c r="B101" s="2">
        <v>5916.98</v>
      </c>
    </row>
    <row r="102" spans="1:2" x14ac:dyDescent="0.35">
      <c r="A102" s="1">
        <v>45616</v>
      </c>
      <c r="B102" s="2">
        <v>5917.11</v>
      </c>
    </row>
    <row r="103" spans="1:2" x14ac:dyDescent="0.35">
      <c r="A103" s="1">
        <v>45617</v>
      </c>
      <c r="B103" s="2">
        <v>5948.71</v>
      </c>
    </row>
    <row r="104" spans="1:2" x14ac:dyDescent="0.35">
      <c r="A104" s="1">
        <v>45618</v>
      </c>
      <c r="B104" s="2">
        <v>5969.34</v>
      </c>
    </row>
    <row r="105" spans="1:2" x14ac:dyDescent="0.35">
      <c r="A105" s="1">
        <v>45621</v>
      </c>
      <c r="B105" s="2">
        <v>5987.37</v>
      </c>
    </row>
    <row r="106" spans="1:2" x14ac:dyDescent="0.35">
      <c r="A106" s="1">
        <v>45622</v>
      </c>
      <c r="B106" s="2">
        <v>6021.63</v>
      </c>
    </row>
    <row r="107" spans="1:2" x14ac:dyDescent="0.35">
      <c r="A107" s="1">
        <v>45623</v>
      </c>
      <c r="B107" s="2">
        <v>5998.74</v>
      </c>
    </row>
    <row r="108" spans="1:2" x14ac:dyDescent="0.35">
      <c r="A108" s="1">
        <v>45625</v>
      </c>
      <c r="B108" s="2">
        <v>6032.38</v>
      </c>
    </row>
    <row r="109" spans="1:2" x14ac:dyDescent="0.35">
      <c r="A109" s="1">
        <v>45628</v>
      </c>
      <c r="B109" s="2">
        <v>6047.15</v>
      </c>
    </row>
    <row r="110" spans="1:2" x14ac:dyDescent="0.35">
      <c r="A110" s="1">
        <v>45629</v>
      </c>
      <c r="B110" s="2">
        <v>6049.88</v>
      </c>
    </row>
    <row r="111" spans="1:2" x14ac:dyDescent="0.35">
      <c r="A111" s="1">
        <v>45630</v>
      </c>
      <c r="B111" s="2">
        <v>6086.49</v>
      </c>
    </row>
    <row r="112" spans="1:2" x14ac:dyDescent="0.35">
      <c r="A112" s="1">
        <v>45631</v>
      </c>
      <c r="B112" s="2">
        <v>6075.11</v>
      </c>
    </row>
    <row r="113" spans="1:2" x14ac:dyDescent="0.35">
      <c r="A113" s="1">
        <v>45632</v>
      </c>
      <c r="B113" s="2">
        <v>6090.27</v>
      </c>
    </row>
    <row r="114" spans="1:2" x14ac:dyDescent="0.35">
      <c r="A114" s="1">
        <v>45635</v>
      </c>
      <c r="B114" s="2">
        <v>6052.85</v>
      </c>
    </row>
    <row r="115" spans="1:2" x14ac:dyDescent="0.35">
      <c r="A115" s="1">
        <v>45636</v>
      </c>
      <c r="B115" s="2">
        <v>6034.91</v>
      </c>
    </row>
    <row r="116" spans="1:2" x14ac:dyDescent="0.35">
      <c r="A116" s="1">
        <v>45637</v>
      </c>
      <c r="B116" s="2">
        <v>6084.19</v>
      </c>
    </row>
    <row r="117" spans="1:2" x14ac:dyDescent="0.35">
      <c r="A117" s="1">
        <v>45638</v>
      </c>
      <c r="B117" s="2">
        <v>6051.25</v>
      </c>
    </row>
    <row r="118" spans="1:2" x14ac:dyDescent="0.35">
      <c r="A118" s="1">
        <v>45639</v>
      </c>
      <c r="B118" s="2">
        <v>6051.09</v>
      </c>
    </row>
    <row r="119" spans="1:2" x14ac:dyDescent="0.35">
      <c r="A119" s="1">
        <v>45642</v>
      </c>
      <c r="B119" s="2">
        <v>6074.08</v>
      </c>
    </row>
    <row r="120" spans="1:2" x14ac:dyDescent="0.35">
      <c r="A120" s="1">
        <v>45643</v>
      </c>
      <c r="B120" s="2">
        <v>6050.61</v>
      </c>
    </row>
    <row r="121" spans="1:2" x14ac:dyDescent="0.35">
      <c r="A121" s="1">
        <v>45644</v>
      </c>
      <c r="B121" s="2">
        <v>5872.16</v>
      </c>
    </row>
    <row r="122" spans="1:2" x14ac:dyDescent="0.35">
      <c r="A122" s="1">
        <v>45645</v>
      </c>
      <c r="B122" s="2">
        <v>5867.08</v>
      </c>
    </row>
    <row r="123" spans="1:2" x14ac:dyDescent="0.35">
      <c r="A123" s="1">
        <v>45646</v>
      </c>
      <c r="B123" s="2">
        <v>5930.85</v>
      </c>
    </row>
    <row r="124" spans="1:2" x14ac:dyDescent="0.35">
      <c r="A124" s="1">
        <v>45649</v>
      </c>
      <c r="B124" s="2">
        <v>5974.07</v>
      </c>
    </row>
    <row r="125" spans="1:2" x14ac:dyDescent="0.35">
      <c r="A125" s="1">
        <v>45650</v>
      </c>
      <c r="B125" s="2">
        <v>6040.04</v>
      </c>
    </row>
    <row r="126" spans="1:2" x14ac:dyDescent="0.35">
      <c r="A126" s="1">
        <v>45652</v>
      </c>
      <c r="B126" s="2">
        <v>6037.59</v>
      </c>
    </row>
    <row r="127" spans="1:2" x14ac:dyDescent="0.35">
      <c r="A127" s="1">
        <v>45653</v>
      </c>
      <c r="B127" s="2">
        <v>5970.84</v>
      </c>
    </row>
    <row r="128" spans="1:2" x14ac:dyDescent="0.35">
      <c r="A128" s="1">
        <v>45656</v>
      </c>
      <c r="B128" s="2">
        <v>5906.94</v>
      </c>
    </row>
    <row r="129" spans="1:2" x14ac:dyDescent="0.35">
      <c r="A129" s="1">
        <v>45657</v>
      </c>
      <c r="B129" s="2">
        <v>5881.63</v>
      </c>
    </row>
    <row r="130" spans="1:2" x14ac:dyDescent="0.35">
      <c r="A130" s="1">
        <v>45659</v>
      </c>
      <c r="B130" s="2">
        <v>5868.55</v>
      </c>
    </row>
    <row r="131" spans="1:2" x14ac:dyDescent="0.35">
      <c r="A131" s="1">
        <v>45660</v>
      </c>
      <c r="B131" s="2">
        <v>5942.47</v>
      </c>
    </row>
    <row r="132" spans="1:2" x14ac:dyDescent="0.35">
      <c r="A132" s="1">
        <v>45663</v>
      </c>
      <c r="B132" s="2">
        <v>5975.38</v>
      </c>
    </row>
    <row r="133" spans="1:2" x14ac:dyDescent="0.35">
      <c r="A133" s="1">
        <v>45664</v>
      </c>
      <c r="B133" s="2">
        <v>5909.03</v>
      </c>
    </row>
    <row r="134" spans="1:2" x14ac:dyDescent="0.35">
      <c r="A134" s="1">
        <v>45665</v>
      </c>
      <c r="B134" s="2">
        <v>5918.25</v>
      </c>
    </row>
    <row r="135" spans="1:2" x14ac:dyDescent="0.35">
      <c r="A135" s="1">
        <v>45667</v>
      </c>
      <c r="B135" s="2">
        <v>5827.04</v>
      </c>
    </row>
    <row r="136" spans="1:2" x14ac:dyDescent="0.35">
      <c r="A136" s="1">
        <v>45670</v>
      </c>
      <c r="B136" s="2">
        <v>5836.22</v>
      </c>
    </row>
    <row r="137" spans="1:2" x14ac:dyDescent="0.35">
      <c r="A137" s="1">
        <v>45671</v>
      </c>
      <c r="B137" s="2">
        <v>5842.91</v>
      </c>
    </row>
    <row r="138" spans="1:2" x14ac:dyDescent="0.35">
      <c r="A138" s="1">
        <v>45672</v>
      </c>
      <c r="B138" s="2">
        <v>5949.91</v>
      </c>
    </row>
    <row r="139" spans="1:2" x14ac:dyDescent="0.35">
      <c r="A139" s="1">
        <v>45673</v>
      </c>
      <c r="B139" s="2">
        <v>5937.34</v>
      </c>
    </row>
    <row r="140" spans="1:2" x14ac:dyDescent="0.35">
      <c r="A140" s="1">
        <v>45674</v>
      </c>
      <c r="B140" s="2">
        <v>5996.66</v>
      </c>
    </row>
    <row r="141" spans="1:2" x14ac:dyDescent="0.35">
      <c r="A141" s="1">
        <v>45678</v>
      </c>
      <c r="B141" s="2">
        <v>6049.24</v>
      </c>
    </row>
    <row r="142" spans="1:2" x14ac:dyDescent="0.35">
      <c r="A142" s="1">
        <v>45679</v>
      </c>
      <c r="B142" s="2">
        <v>6086.37</v>
      </c>
    </row>
    <row r="143" spans="1:2" x14ac:dyDescent="0.35">
      <c r="A143" s="1">
        <v>45680</v>
      </c>
      <c r="B143" s="2">
        <v>6118.71</v>
      </c>
    </row>
    <row r="144" spans="1:2" x14ac:dyDescent="0.35">
      <c r="A144" s="1">
        <v>45681</v>
      </c>
      <c r="B144" s="2">
        <v>6101.24</v>
      </c>
    </row>
    <row r="145" spans="1:2" x14ac:dyDescent="0.35">
      <c r="A145" s="1">
        <v>45684</v>
      </c>
      <c r="B145" s="2">
        <v>6012.28</v>
      </c>
    </row>
    <row r="146" spans="1:2" x14ac:dyDescent="0.35">
      <c r="A146" s="1">
        <v>45685</v>
      </c>
      <c r="B146" s="2">
        <v>6067.7</v>
      </c>
    </row>
    <row r="147" spans="1:2" x14ac:dyDescent="0.35">
      <c r="A147" s="1">
        <v>45686</v>
      </c>
      <c r="B147" s="2">
        <v>6039.31</v>
      </c>
    </row>
    <row r="148" spans="1:2" x14ac:dyDescent="0.35">
      <c r="A148" s="1">
        <v>45687</v>
      </c>
      <c r="B148" s="2">
        <v>6071.17</v>
      </c>
    </row>
    <row r="149" spans="1:2" x14ac:dyDescent="0.35">
      <c r="A149" s="1">
        <v>45688</v>
      </c>
      <c r="B149" s="2">
        <v>6040.53</v>
      </c>
    </row>
    <row r="150" spans="1:2" x14ac:dyDescent="0.35">
      <c r="A150" s="1">
        <v>45691</v>
      </c>
      <c r="B150" s="2">
        <v>5994.57</v>
      </c>
    </row>
    <row r="151" spans="1:2" x14ac:dyDescent="0.35">
      <c r="A151" s="1">
        <v>45692</v>
      </c>
      <c r="B151" s="2">
        <v>6037.88</v>
      </c>
    </row>
    <row r="152" spans="1:2" x14ac:dyDescent="0.35">
      <c r="A152" s="1">
        <v>45693</v>
      </c>
      <c r="B152" s="2">
        <v>6061.48</v>
      </c>
    </row>
    <row r="153" spans="1:2" x14ac:dyDescent="0.35">
      <c r="A153" s="1">
        <v>45694</v>
      </c>
      <c r="B153" s="2">
        <v>6083.57</v>
      </c>
    </row>
    <row r="154" spans="1:2" x14ac:dyDescent="0.35">
      <c r="A154" s="1">
        <v>45695</v>
      </c>
      <c r="B154" s="2">
        <v>6025.99</v>
      </c>
    </row>
    <row r="155" spans="1:2" x14ac:dyDescent="0.35">
      <c r="A155" s="1">
        <v>45698</v>
      </c>
      <c r="B155" s="2">
        <v>6066.44</v>
      </c>
    </row>
    <row r="156" spans="1:2" x14ac:dyDescent="0.35">
      <c r="A156" s="1">
        <v>45699</v>
      </c>
      <c r="B156" s="2">
        <v>6068.5</v>
      </c>
    </row>
    <row r="157" spans="1:2" x14ac:dyDescent="0.35">
      <c r="A157" s="1">
        <v>45700</v>
      </c>
      <c r="B157" s="2">
        <v>6051.97</v>
      </c>
    </row>
    <row r="158" spans="1:2" x14ac:dyDescent="0.35">
      <c r="A158" s="1">
        <v>45701</v>
      </c>
      <c r="B158" s="2">
        <v>6115.07</v>
      </c>
    </row>
    <row r="159" spans="1:2" x14ac:dyDescent="0.35">
      <c r="A159" s="1">
        <v>45702</v>
      </c>
      <c r="B159" s="2">
        <v>6114.63</v>
      </c>
    </row>
    <row r="160" spans="1:2" x14ac:dyDescent="0.35">
      <c r="A160" s="1">
        <v>45706</v>
      </c>
      <c r="B160" s="2">
        <v>6129.58</v>
      </c>
    </row>
    <row r="161" spans="1:2" x14ac:dyDescent="0.35">
      <c r="A161" s="1">
        <v>45707</v>
      </c>
      <c r="B161" s="2">
        <v>6144.15</v>
      </c>
    </row>
    <row r="162" spans="1:2" x14ac:dyDescent="0.35">
      <c r="A162" s="1">
        <v>45708</v>
      </c>
      <c r="B162" s="2">
        <v>6117.52</v>
      </c>
    </row>
    <row r="163" spans="1:2" x14ac:dyDescent="0.35">
      <c r="A163" s="1">
        <v>45709</v>
      </c>
      <c r="B163" s="2">
        <v>6013.13</v>
      </c>
    </row>
    <row r="164" spans="1:2" x14ac:dyDescent="0.35">
      <c r="A164" s="1">
        <v>45712</v>
      </c>
      <c r="B164" s="2">
        <v>5983.25</v>
      </c>
    </row>
    <row r="165" spans="1:2" x14ac:dyDescent="0.35">
      <c r="A165" s="1">
        <v>45713</v>
      </c>
      <c r="B165" s="2">
        <v>5955.25</v>
      </c>
    </row>
    <row r="166" spans="1:2" x14ac:dyDescent="0.35">
      <c r="A166" s="1">
        <v>45714</v>
      </c>
      <c r="B166" s="2">
        <v>5956.06</v>
      </c>
    </row>
    <row r="167" spans="1:2" x14ac:dyDescent="0.35">
      <c r="A167" s="1">
        <v>45715</v>
      </c>
      <c r="B167" s="2">
        <v>5861.57</v>
      </c>
    </row>
    <row r="168" spans="1:2" x14ac:dyDescent="0.35">
      <c r="A168" s="1">
        <v>45716</v>
      </c>
      <c r="B168" s="2">
        <v>5954.5</v>
      </c>
    </row>
    <row r="169" spans="1:2" x14ac:dyDescent="0.35">
      <c r="A169" s="1">
        <v>45719</v>
      </c>
      <c r="B169" s="2">
        <v>5849.72</v>
      </c>
    </row>
    <row r="170" spans="1:2" x14ac:dyDescent="0.35">
      <c r="A170" s="1">
        <v>45720</v>
      </c>
      <c r="B170" s="2">
        <v>5778.15</v>
      </c>
    </row>
    <row r="171" spans="1:2" x14ac:dyDescent="0.35">
      <c r="A171" s="1">
        <v>45721</v>
      </c>
      <c r="B171" s="2">
        <v>5842.63</v>
      </c>
    </row>
    <row r="172" spans="1:2" x14ac:dyDescent="0.35">
      <c r="A172" s="1">
        <v>45722</v>
      </c>
      <c r="B172" s="2">
        <v>5738.52</v>
      </c>
    </row>
    <row r="173" spans="1:2" x14ac:dyDescent="0.35">
      <c r="A173" s="1">
        <v>45723</v>
      </c>
      <c r="B173" s="2">
        <v>5770.2</v>
      </c>
    </row>
    <row r="174" spans="1:2" x14ac:dyDescent="0.35">
      <c r="A174" s="1">
        <v>45726</v>
      </c>
      <c r="B174" s="2">
        <v>5614.56</v>
      </c>
    </row>
    <row r="175" spans="1:2" x14ac:dyDescent="0.35">
      <c r="A175" s="1">
        <v>45727</v>
      </c>
      <c r="B175" s="2">
        <v>5572.07</v>
      </c>
    </row>
    <row r="176" spans="1:2" x14ac:dyDescent="0.35">
      <c r="A176" s="1">
        <v>45728</v>
      </c>
      <c r="B176" s="2">
        <v>5599.3</v>
      </c>
    </row>
    <row r="177" spans="1:2" x14ac:dyDescent="0.35">
      <c r="A177" s="1">
        <v>45729</v>
      </c>
      <c r="B177" s="2">
        <v>5521.52</v>
      </c>
    </row>
    <row r="178" spans="1:2" x14ac:dyDescent="0.35">
      <c r="A178" s="1">
        <v>45730</v>
      </c>
      <c r="B178" s="2">
        <v>5638.94</v>
      </c>
    </row>
    <row r="179" spans="1:2" x14ac:dyDescent="0.35">
      <c r="A179" s="1">
        <v>45733</v>
      </c>
      <c r="B179" s="2">
        <v>5675.12</v>
      </c>
    </row>
    <row r="180" spans="1:2" x14ac:dyDescent="0.35">
      <c r="A180" s="1">
        <v>45734</v>
      </c>
      <c r="B180" s="2">
        <v>5614.66</v>
      </c>
    </row>
    <row r="181" spans="1:2" x14ac:dyDescent="0.35">
      <c r="A181" s="1">
        <v>45735</v>
      </c>
      <c r="B181" s="2">
        <v>5675.29</v>
      </c>
    </row>
    <row r="182" spans="1:2" x14ac:dyDescent="0.35">
      <c r="A182" s="1">
        <v>45736</v>
      </c>
      <c r="B182" s="2">
        <v>5662.89</v>
      </c>
    </row>
    <row r="183" spans="1:2" x14ac:dyDescent="0.35">
      <c r="A183" s="1">
        <v>45737</v>
      </c>
      <c r="B183" s="2">
        <v>5667.56</v>
      </c>
    </row>
    <row r="184" spans="1:2" x14ac:dyDescent="0.35">
      <c r="A184" s="1">
        <v>45740</v>
      </c>
      <c r="B184" s="2">
        <v>5767.57</v>
      </c>
    </row>
    <row r="185" spans="1:2" x14ac:dyDescent="0.35">
      <c r="A185" s="1">
        <v>45741</v>
      </c>
      <c r="B185" s="2">
        <v>5776.65</v>
      </c>
    </row>
    <row r="186" spans="1:2" x14ac:dyDescent="0.35">
      <c r="A186" s="1">
        <v>45742</v>
      </c>
      <c r="B186" s="2">
        <v>5712.2</v>
      </c>
    </row>
    <row r="187" spans="1:2" x14ac:dyDescent="0.35">
      <c r="A187" s="1">
        <v>45743</v>
      </c>
      <c r="B187" s="2">
        <v>5693.31</v>
      </c>
    </row>
    <row r="188" spans="1:2" x14ac:dyDescent="0.35">
      <c r="A188" s="1">
        <v>45744</v>
      </c>
      <c r="B188" s="2">
        <v>5580.94</v>
      </c>
    </row>
    <row r="189" spans="1:2" x14ac:dyDescent="0.35">
      <c r="A189" s="1">
        <v>45747</v>
      </c>
      <c r="B189" s="2">
        <v>5611.85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75B37-1499-423D-A08F-9ADDB9D4C8D0}">
  <dimension ref="A2:AG210"/>
  <sheetViews>
    <sheetView topLeftCell="R20" zoomScale="96" workbookViewId="0">
      <selection activeCell="AE19" sqref="AE19"/>
    </sheetView>
  </sheetViews>
  <sheetFormatPr defaultRowHeight="14.5" x14ac:dyDescent="0.35"/>
  <cols>
    <col min="1" max="1" width="10.453125" bestFit="1" customWidth="1"/>
    <col min="2" max="3" width="17.08984375" hidden="1" customWidth="1"/>
    <col min="4" max="4" width="16.08984375" bestFit="1" customWidth="1"/>
    <col min="5" max="5" width="12.453125" bestFit="1" customWidth="1"/>
    <col min="6" max="8" width="17.453125" customWidth="1"/>
    <col min="9" max="9" width="10.453125" bestFit="1" customWidth="1"/>
    <col min="10" max="10" width="17.453125" customWidth="1"/>
    <col min="11" max="12" width="11.90625" bestFit="1" customWidth="1"/>
    <col min="13" max="13" width="11.90625" customWidth="1"/>
    <col min="14" max="14" width="10.453125" bestFit="1" customWidth="1"/>
    <col min="15" max="18" width="17.453125" customWidth="1"/>
    <col min="32" max="32" width="10.453125" bestFit="1" customWidth="1"/>
  </cols>
  <sheetData>
    <row r="2" spans="1:33" x14ac:dyDescent="0.35">
      <c r="D2" s="2" t="s">
        <v>103</v>
      </c>
      <c r="E2">
        <v>9</v>
      </c>
      <c r="F2">
        <v>12</v>
      </c>
      <c r="G2">
        <v>26</v>
      </c>
    </row>
    <row r="3" spans="1:33" x14ac:dyDescent="0.35">
      <c r="D3" s="2" t="s">
        <v>104</v>
      </c>
      <c r="E3" s="25">
        <f>2/(1+E2)</f>
        <v>0.2</v>
      </c>
      <c r="F3" s="25">
        <f>2/(1+F2)</f>
        <v>0.15384615384615385</v>
      </c>
      <c r="G3" s="25">
        <f>2/(1+G2)</f>
        <v>7.407407407407407E-2</v>
      </c>
      <c r="H3" s="25"/>
      <c r="J3" s="25"/>
      <c r="AF3" s="6" t="s">
        <v>124</v>
      </c>
    </row>
    <row r="4" spans="1:33" ht="16" x14ac:dyDescent="0.4">
      <c r="A4" s="7" t="s">
        <v>0</v>
      </c>
      <c r="B4" s="7" t="s">
        <v>105</v>
      </c>
      <c r="C4" s="7" t="s">
        <v>106</v>
      </c>
      <c r="D4" s="7" t="s">
        <v>83</v>
      </c>
      <c r="E4" s="4" t="s">
        <v>106</v>
      </c>
      <c r="F4" s="4" t="s">
        <v>107</v>
      </c>
      <c r="G4" s="4" t="s">
        <v>108</v>
      </c>
      <c r="H4" s="4"/>
      <c r="I4" s="7" t="s">
        <v>0</v>
      </c>
      <c r="J4" s="7" t="s">
        <v>83</v>
      </c>
      <c r="K4" s="7" t="s">
        <v>107</v>
      </c>
      <c r="L4" s="7" t="s">
        <v>108</v>
      </c>
      <c r="M4" s="4"/>
      <c r="N4" s="7" t="s">
        <v>0</v>
      </c>
      <c r="O4" s="4" t="s">
        <v>109</v>
      </c>
      <c r="P4" s="4" t="s">
        <v>110</v>
      </c>
      <c r="Q4" s="4" t="s">
        <v>111</v>
      </c>
      <c r="R4" s="4"/>
      <c r="AF4" t="s">
        <v>120</v>
      </c>
      <c r="AG4" s="2">
        <v>149.54</v>
      </c>
    </row>
    <row r="5" spans="1:33" x14ac:dyDescent="0.35">
      <c r="A5" s="3">
        <v>45474</v>
      </c>
      <c r="B5" s="2">
        <v>5475.09</v>
      </c>
      <c r="C5" s="2"/>
      <c r="D5">
        <v>184.49</v>
      </c>
      <c r="E5">
        <f>IF(COUNTA($D$5:$D5)&lt;=E$2,AVERAGE($D$5:$D5),E$3*($D5-$E4)+$E4)</f>
        <v>184.49</v>
      </c>
      <c r="F5">
        <f>IF(COUNTA($D$5:$D5)&lt;=F$2,AVERAGE($D$5:$D5),F$3*($D5-$F4)+$F4)</f>
        <v>184.49</v>
      </c>
      <c r="G5">
        <f>IF(COUNTA($D$5:$D5)&lt;=G$2,AVERAGE($D$5:$D5),G$3*($D5-$G4)+$G4)</f>
        <v>184.49</v>
      </c>
      <c r="I5" s="3">
        <v>45474</v>
      </c>
      <c r="J5">
        <v>184.49</v>
      </c>
      <c r="K5">
        <v>184.49</v>
      </c>
      <c r="L5">
        <v>184.49</v>
      </c>
      <c r="N5" s="3">
        <v>45474</v>
      </c>
      <c r="AF5" t="s">
        <v>121</v>
      </c>
      <c r="AG5" s="2">
        <v>207.71</v>
      </c>
    </row>
    <row r="6" spans="1:33" x14ac:dyDescent="0.35">
      <c r="A6" s="1">
        <v>45475</v>
      </c>
      <c r="B6" s="2">
        <v>5509.01</v>
      </c>
      <c r="C6" s="2"/>
      <c r="D6">
        <v>186.61</v>
      </c>
      <c r="E6">
        <f>IF(COUNTA($D$5:$D6)&lt;=E$2,AVERAGE($D$5:$D6),E$3*($D6-$E5)+$E5)</f>
        <v>185.55</v>
      </c>
      <c r="F6">
        <f>IF(COUNTA($D$5:$D6)&lt;=F$2,AVERAGE($D$5:$D6),F$3*($D6-$F5)+$F5)</f>
        <v>185.55</v>
      </c>
      <c r="G6">
        <f>IF(COUNTA($D$5:$D6)&lt;=G$2,AVERAGE($D$5:$D6),G$3*($D6-$G5)+$G5)</f>
        <v>185.55</v>
      </c>
      <c r="I6" s="1">
        <v>45475</v>
      </c>
      <c r="J6">
        <v>186.61</v>
      </c>
      <c r="K6">
        <v>185.55</v>
      </c>
      <c r="L6">
        <v>185.55</v>
      </c>
      <c r="N6" s="1">
        <v>45475</v>
      </c>
    </row>
    <row r="7" spans="1:33" x14ac:dyDescent="0.35">
      <c r="A7" s="1">
        <v>45476</v>
      </c>
      <c r="B7" s="2">
        <v>5537.02</v>
      </c>
      <c r="C7" s="2"/>
      <c r="D7">
        <v>187.39</v>
      </c>
      <c r="E7" s="26">
        <f>IF(COUNTA($D$5:$D7)&lt;=E$2,AVERAGE($D$5:$D7),E$3*($D7-$E6)+$E6)</f>
        <v>186.16333333333333</v>
      </c>
      <c r="F7" s="26">
        <f>IF(COUNTA($D$5:$D7)&lt;=F$2,AVERAGE($D$5:$D7),F$3*($D7-$F6)+$F6)</f>
        <v>186.16333333333333</v>
      </c>
      <c r="G7" s="26">
        <f>IF(COUNTA($D$5:$D7)&lt;=G$2,AVERAGE($D$5:$D7),G$3*($D7-$G6)+$G6)</f>
        <v>186.16333333333333</v>
      </c>
      <c r="H7" s="26"/>
      <c r="I7" s="1">
        <v>45476</v>
      </c>
      <c r="J7" s="26">
        <v>187.39</v>
      </c>
      <c r="K7">
        <v>186.16333333333333</v>
      </c>
      <c r="L7">
        <v>186.16333333333333</v>
      </c>
      <c r="N7" s="1">
        <v>45476</v>
      </c>
    </row>
    <row r="8" spans="1:33" x14ac:dyDescent="0.35">
      <c r="A8" s="1">
        <v>45478</v>
      </c>
      <c r="B8" s="2">
        <v>5567.19</v>
      </c>
      <c r="C8" s="2"/>
      <c r="D8">
        <v>191.96</v>
      </c>
      <c r="E8" s="26">
        <f>IF(COUNTA($D$5:$D8)&lt;=E$2,AVERAGE($D$5:$D8),E$3*($D8-$E7)+$E7)</f>
        <v>187.61250000000001</v>
      </c>
      <c r="F8" s="26">
        <f>IF(COUNTA($D$5:$D8)&lt;=F$2,AVERAGE($D$5:$D8),F$3*($D8-$F7)+$F7)</f>
        <v>187.61250000000001</v>
      </c>
      <c r="G8" s="26">
        <f>IF(COUNTA($D$5:$D8)&lt;=G$2,AVERAGE($D$5:$D8),G$3*($D8-$G7)+$G7)</f>
        <v>187.61250000000001</v>
      </c>
      <c r="H8" s="26"/>
      <c r="I8" s="1">
        <v>45478</v>
      </c>
      <c r="J8" s="26">
        <v>191.96</v>
      </c>
      <c r="K8">
        <v>187.61250000000001</v>
      </c>
      <c r="L8">
        <v>187.61250000000001</v>
      </c>
      <c r="N8" s="1">
        <v>45478</v>
      </c>
    </row>
    <row r="9" spans="1:33" x14ac:dyDescent="0.35">
      <c r="A9" s="1">
        <v>45481</v>
      </c>
      <c r="B9" s="2">
        <v>5572.85</v>
      </c>
      <c r="C9" s="2"/>
      <c r="D9">
        <v>190.48</v>
      </c>
      <c r="E9" s="26">
        <f>IF(COUNTA($D$5:$D9)&lt;=E$2,AVERAGE($D$5:$D9),E$3*($D9-$E8)+$E8)</f>
        <v>188.18600000000001</v>
      </c>
      <c r="F9" s="26">
        <f>IF(COUNTA($D$5:$D9)&lt;=F$2,AVERAGE($D$5:$D9),F$3*($D9-$F8)+$F8)</f>
        <v>188.18600000000001</v>
      </c>
      <c r="G9" s="26">
        <f>IF(COUNTA($D$5:$D9)&lt;=G$2,AVERAGE($D$5:$D9),G$3*($D9-$G8)+$G8)</f>
        <v>188.18600000000001</v>
      </c>
      <c r="H9" s="26"/>
      <c r="I9" s="1">
        <v>45481</v>
      </c>
      <c r="J9" s="26">
        <v>190.48</v>
      </c>
      <c r="K9">
        <v>188.18600000000001</v>
      </c>
      <c r="L9">
        <v>188.18600000000001</v>
      </c>
      <c r="N9" s="1">
        <v>45481</v>
      </c>
    </row>
    <row r="10" spans="1:33" x14ac:dyDescent="0.35">
      <c r="A10" s="1">
        <v>45482</v>
      </c>
      <c r="B10" s="2">
        <v>5576.98</v>
      </c>
      <c r="C10" s="2"/>
      <c r="D10">
        <v>190.44</v>
      </c>
      <c r="E10" s="26">
        <f>IF(COUNTA($D$5:$D10)&lt;=E$2,AVERAGE($D$5:$D10),E$3*($D10-$E9)+$E9)</f>
        <v>188.5616666666667</v>
      </c>
      <c r="F10" s="26">
        <f>IF(COUNTA($D$5:$D10)&lt;=F$2,AVERAGE($D$5:$D10),F$3*($D10-$F9)+$F9)</f>
        <v>188.5616666666667</v>
      </c>
      <c r="G10" s="26">
        <f>IF(COUNTA($D$5:$D10)&lt;=G$2,AVERAGE($D$5:$D10),G$3*($D10-$G9)+$G9)</f>
        <v>188.5616666666667</v>
      </c>
      <c r="H10" s="26"/>
      <c r="I10" s="1">
        <v>45482</v>
      </c>
      <c r="J10" s="26">
        <v>190.44</v>
      </c>
      <c r="K10">
        <v>188.5616666666667</v>
      </c>
      <c r="L10">
        <v>188.5616666666667</v>
      </c>
      <c r="N10" s="1">
        <v>45482</v>
      </c>
    </row>
    <row r="11" spans="1:33" x14ac:dyDescent="0.35">
      <c r="A11" s="1">
        <v>45483</v>
      </c>
      <c r="B11" s="2">
        <v>5633.91</v>
      </c>
      <c r="C11" s="2"/>
      <c r="D11">
        <v>192.66</v>
      </c>
      <c r="E11" s="26">
        <f>IF(COUNTA($D$5:$D11)&lt;=E$2,AVERAGE($D$5:$D11),E$3*($D11-$E10)+$E10)</f>
        <v>189.14714285714288</v>
      </c>
      <c r="F11" s="26">
        <f>IF(COUNTA($D$5:$D11)&lt;=F$2,AVERAGE($D$5:$D11),F$3*($D11-$F10)+$F10)</f>
        <v>189.14714285714288</v>
      </c>
      <c r="G11" s="26">
        <f>IF(COUNTA($D$5:$D11)&lt;=G$2,AVERAGE($D$5:$D11),G$3*($D11-$G10)+$G10)</f>
        <v>189.14714285714288</v>
      </c>
      <c r="H11" s="26"/>
      <c r="I11" s="1">
        <v>45483</v>
      </c>
      <c r="J11" s="26">
        <v>192.66</v>
      </c>
      <c r="K11">
        <v>189.14714285714288</v>
      </c>
      <c r="L11">
        <v>189.14714285714288</v>
      </c>
      <c r="N11" s="1">
        <v>45483</v>
      </c>
    </row>
    <row r="12" spans="1:33" x14ac:dyDescent="0.35">
      <c r="A12" s="1">
        <v>45484</v>
      </c>
      <c r="B12" s="2">
        <v>5584.54</v>
      </c>
      <c r="C12" s="2"/>
      <c r="D12">
        <v>187.3</v>
      </c>
      <c r="E12" s="26">
        <f>IF(COUNTA($D$5:$D12)&lt;=E$2,AVERAGE($D$5:$D12),E$3*($D12-$E11)+$E11)</f>
        <v>188.91625000000002</v>
      </c>
      <c r="F12" s="26">
        <f>IF(COUNTA($D$5:$D12)&lt;=F$2,AVERAGE($D$5:$D12),F$3*($D12-$F11)+$F11)</f>
        <v>188.91625000000002</v>
      </c>
      <c r="G12" s="26">
        <f>IF(COUNTA($D$5:$D12)&lt;=G$2,AVERAGE($D$5:$D12),G$3*($D12-$G11)+$G11)</f>
        <v>188.91625000000002</v>
      </c>
      <c r="H12" s="26"/>
      <c r="I12" s="1">
        <v>45484</v>
      </c>
      <c r="J12" s="26">
        <v>187.3</v>
      </c>
      <c r="K12">
        <v>188.91625000000002</v>
      </c>
      <c r="L12">
        <v>188.91625000000002</v>
      </c>
      <c r="N12" s="1">
        <v>45484</v>
      </c>
    </row>
    <row r="13" spans="1:33" x14ac:dyDescent="0.35">
      <c r="A13" s="1">
        <v>45485</v>
      </c>
      <c r="B13" s="2">
        <v>5615.35</v>
      </c>
      <c r="C13" s="2"/>
      <c r="D13">
        <v>186.78</v>
      </c>
      <c r="E13" s="26">
        <f>IF(COUNTA($D$5:$D13)&lt;=E$2,AVERAGE($D$5:$D13),E$3*($D13-$E12)+$E12)</f>
        <v>188.67888888888891</v>
      </c>
      <c r="F13" s="26">
        <f>IF(COUNTA($D$5:$D13)&lt;=F$2,AVERAGE($D$5:$D13),F$3*($D13-$F12)+$F12)</f>
        <v>188.67888888888891</v>
      </c>
      <c r="G13" s="26">
        <f>IF(COUNTA($D$5:$D13)&lt;=G$2,AVERAGE($D$5:$D13),G$3*($D13-$G12)+$G12)</f>
        <v>188.67888888888891</v>
      </c>
      <c r="H13" s="26"/>
      <c r="I13" s="1">
        <v>45485</v>
      </c>
      <c r="J13" s="26">
        <v>186.78</v>
      </c>
      <c r="K13">
        <v>188.67888888888891</v>
      </c>
      <c r="L13">
        <v>188.67888888888891</v>
      </c>
      <c r="N13" s="1">
        <v>45485</v>
      </c>
    </row>
    <row r="14" spans="1:33" x14ac:dyDescent="0.35">
      <c r="A14" s="1">
        <v>45488</v>
      </c>
      <c r="B14" s="2">
        <v>5631.22</v>
      </c>
      <c r="C14" s="2"/>
      <c r="D14">
        <v>188.19</v>
      </c>
      <c r="E14" s="26">
        <f>IF(COUNTA($D$5:$D14)&lt;=E$2,AVERAGE($D$5:$D14),E$3*($D14-$E13)+$E13)</f>
        <v>188.58111111111111</v>
      </c>
      <c r="F14" s="26">
        <f>IF(COUNTA($D$5:$D14)&lt;=F$2,AVERAGE($D$5:$D14),F$3*($D14-$F13)+$F13)</f>
        <v>188.63000000000002</v>
      </c>
      <c r="G14" s="26">
        <f>IF(COUNTA($D$5:$D14)&lt;=G$2,AVERAGE($D$5:$D14),G$3*($D14-$G13)+$G13)</f>
        <v>188.63000000000002</v>
      </c>
      <c r="H14" s="26"/>
      <c r="I14" s="1">
        <v>45488</v>
      </c>
      <c r="J14" s="26">
        <v>188.19</v>
      </c>
      <c r="K14">
        <v>188.63000000000002</v>
      </c>
      <c r="L14">
        <v>188.63000000000002</v>
      </c>
      <c r="N14" s="1">
        <v>45488</v>
      </c>
    </row>
    <row r="15" spans="1:33" x14ac:dyDescent="0.35">
      <c r="A15" s="1">
        <v>45489</v>
      </c>
      <c r="B15" s="2">
        <v>5667.2</v>
      </c>
      <c r="C15" s="2"/>
      <c r="D15">
        <v>185.5</v>
      </c>
      <c r="E15" s="26">
        <f>IF(COUNTA($D$5:$D15)&lt;=E$2,AVERAGE($D$5:$D15),E$3*($D15-$E14)+$E14)</f>
        <v>187.96488888888888</v>
      </c>
      <c r="F15" s="26">
        <f>IF(COUNTA($D$5:$D15)&lt;=F$2,AVERAGE($D$5:$D15),F$3*($D15-$F14)+$F14)</f>
        <v>188.34545454545457</v>
      </c>
      <c r="G15" s="26">
        <f>IF(COUNTA($D$5:$D15)&lt;=G$2,AVERAGE($D$5:$D15),G$3*($D15-$G14)+$G14)</f>
        <v>188.34545454545457</v>
      </c>
      <c r="H15" s="26"/>
      <c r="I15" s="1">
        <v>45489</v>
      </c>
      <c r="J15" s="26">
        <v>185.5</v>
      </c>
      <c r="K15">
        <v>188.34545454545457</v>
      </c>
      <c r="L15">
        <v>188.34545454545457</v>
      </c>
      <c r="N15" s="1">
        <v>45489</v>
      </c>
    </row>
    <row r="16" spans="1:33" x14ac:dyDescent="0.35">
      <c r="A16" s="1">
        <v>45490</v>
      </c>
      <c r="B16" s="2">
        <v>5588.27</v>
      </c>
      <c r="C16" s="2"/>
      <c r="D16">
        <v>182.62</v>
      </c>
      <c r="E16" s="26">
        <f>IF(COUNTA($D$5:$D16)&lt;=E$2,AVERAGE($D$5:$D16),E$3*($D16-$E15)+$E15)</f>
        <v>186.8959111111111</v>
      </c>
      <c r="F16" s="26">
        <f>IF(COUNTA($D$5:$D16)&lt;=F$2,AVERAGE($D$5:$D16),F$3*($D16-$F15)+$F15)</f>
        <v>187.86833333333334</v>
      </c>
      <c r="G16" s="26">
        <f>IF(COUNTA($D$5:$D16)&lt;=G$2,AVERAGE($D$5:$D16),G$3*($D16-$G15)+$G15)</f>
        <v>187.86833333333334</v>
      </c>
      <c r="H16" s="26"/>
      <c r="I16" s="1">
        <v>45490</v>
      </c>
      <c r="J16" s="26">
        <v>182.62</v>
      </c>
      <c r="K16">
        <v>187.86833333333334</v>
      </c>
      <c r="L16">
        <v>187.86833333333334</v>
      </c>
      <c r="N16" s="1">
        <v>45490</v>
      </c>
    </row>
    <row r="17" spans="1:17" x14ac:dyDescent="0.35">
      <c r="A17" s="1">
        <v>45491</v>
      </c>
      <c r="B17" s="2">
        <v>5544.59</v>
      </c>
      <c r="C17" s="2"/>
      <c r="D17">
        <v>179.22</v>
      </c>
      <c r="E17" s="26">
        <f>IF(COUNTA($D$5:$D17)&lt;=E$2,AVERAGE($D$5:$D17),E$3*($D17-$E16)+$E16)</f>
        <v>185.36072888888887</v>
      </c>
      <c r="F17" s="26">
        <f>IF(COUNTA($D$5:$D17)&lt;=F$2,AVERAGE($D$5:$D17),F$3*($D17-$F16)+$F16)</f>
        <v>186.53782051282053</v>
      </c>
      <c r="G17" s="26">
        <f>IF(COUNTA($D$5:$D17)&lt;=G$2,AVERAGE($D$5:$D17),G$3*($D17-$G16)+$G16)</f>
        <v>187.20307692307691</v>
      </c>
      <c r="H17" s="26"/>
      <c r="I17" s="1">
        <v>45491</v>
      </c>
      <c r="J17" s="26">
        <v>179.22</v>
      </c>
      <c r="K17">
        <v>186.53782051282053</v>
      </c>
      <c r="L17">
        <v>187.20307692307691</v>
      </c>
      <c r="N17" s="1">
        <v>45491</v>
      </c>
      <c r="O17" s="34">
        <f>(F17-G17)</f>
        <v>-0.66525641025637583</v>
      </c>
      <c r="P17" s="34">
        <f>IF(COUNTA($O$5:$O17)&lt;=E$2,AVERAGE($O$5:$O17),E$3*($O17-$P16)+$P16)</f>
        <v>-0.66525641025637583</v>
      </c>
      <c r="Q17" s="34">
        <f>O17-P17</f>
        <v>0</v>
      </c>
    </row>
    <row r="18" spans="1:17" x14ac:dyDescent="0.35">
      <c r="A18" s="1">
        <v>45492</v>
      </c>
      <c r="B18" s="2">
        <v>5505</v>
      </c>
      <c r="C18" s="2"/>
      <c r="D18">
        <v>179.39</v>
      </c>
      <c r="E18" s="26">
        <f>IF(COUNTA($D$5:$D18)&lt;=E$2,AVERAGE($D$5:$D18),E$3*($D18-$E17)+$E17)</f>
        <v>184.16658311111109</v>
      </c>
      <c r="F18" s="26">
        <f>IF(COUNTA($D$5:$D18)&lt;=F$2,AVERAGE($D$5:$D18),F$3*($D18-$F17)+$F17)</f>
        <v>185.43815581854045</v>
      </c>
      <c r="G18" s="26">
        <f>IF(COUNTA($D$5:$D18)&lt;=G$2,AVERAGE($D$5:$D18),G$3*($D18-$G17)+$G17)</f>
        <v>186.64499999999998</v>
      </c>
      <c r="H18" s="26"/>
      <c r="I18" s="1">
        <v>45492</v>
      </c>
      <c r="J18" s="26">
        <v>179.39</v>
      </c>
      <c r="K18">
        <v>185.43815581854045</v>
      </c>
      <c r="L18">
        <v>186.64499999999998</v>
      </c>
      <c r="N18" s="1">
        <v>45492</v>
      </c>
      <c r="O18" s="34">
        <f t="shared" ref="O18:O49" si="0">F18-G18</f>
        <v>-1.2068441814595303</v>
      </c>
      <c r="P18" s="34">
        <f>IF(COUNTA($O$5:$O18)&lt;=E$2,AVERAGE($O$5:$O18),E$3*($O18-$P17)+$P17)</f>
        <v>-0.93605029585795307</v>
      </c>
      <c r="Q18" s="34">
        <f>O18-P18</f>
        <v>-0.27079388560157724</v>
      </c>
    </row>
    <row r="19" spans="1:17" x14ac:dyDescent="0.35">
      <c r="A19" s="1">
        <v>45495</v>
      </c>
      <c r="B19" s="2">
        <v>5564.41</v>
      </c>
      <c r="C19" s="2"/>
      <c r="D19">
        <v>183.35</v>
      </c>
      <c r="E19" s="26">
        <f>IF(COUNTA($D$5:$D19)&lt;=E$2,AVERAGE($D$5:$D19),E$3*($D19-$E18)+$E18)</f>
        <v>184.00326648888887</v>
      </c>
      <c r="F19" s="26">
        <f>IF(COUNTA($D$5:$D19)&lt;=F$2,AVERAGE($D$5:$D19),F$3*($D19-$F18)+$F18)</f>
        <v>185.11690107722654</v>
      </c>
      <c r="G19" s="26">
        <f>IF(COUNTA($D$5:$D19)&lt;=G$2,AVERAGE($D$5:$D19),G$3*($D19-$G18)+$G18)</f>
        <v>186.4253333333333</v>
      </c>
      <c r="H19" s="26"/>
      <c r="I19" s="1">
        <v>45495</v>
      </c>
      <c r="J19" s="26">
        <v>183.35</v>
      </c>
      <c r="K19">
        <v>185.11690107722654</v>
      </c>
      <c r="L19">
        <v>186.4253333333333</v>
      </c>
      <c r="N19" s="1">
        <v>45495</v>
      </c>
      <c r="O19" s="34">
        <f t="shared" si="0"/>
        <v>-1.3084322561067552</v>
      </c>
      <c r="P19" s="34">
        <f>IF(COUNTA($O$5:$O19)&lt;=E$2,AVERAGE($O$5:$O19),E$3*($O19-$P18)+$P18)</f>
        <v>-1.0601776159408871</v>
      </c>
      <c r="Q19" s="34">
        <f t="shared" ref="Q19:Q81" si="1">O19-P19</f>
        <v>-0.24825464016586807</v>
      </c>
    </row>
    <row r="20" spans="1:17" x14ac:dyDescent="0.35">
      <c r="A20" s="1">
        <v>45496</v>
      </c>
      <c r="B20" s="2">
        <v>5555.74</v>
      </c>
      <c r="C20" s="2"/>
      <c r="D20">
        <v>183.6</v>
      </c>
      <c r="E20" s="26">
        <f>IF(COUNTA($D$5:$D20)&lt;=E$2,AVERAGE($D$5:$D20),E$3*($D20-$E19)+$E19)</f>
        <v>183.92261319111108</v>
      </c>
      <c r="F20" s="26">
        <f>IF(COUNTA($D$5:$D20)&lt;=F$2,AVERAGE($D$5:$D20),F$3*($D20-$F19)+$F19)</f>
        <v>184.88353168073016</v>
      </c>
      <c r="G20" s="26">
        <f>IF(COUNTA($D$5:$D20)&lt;=G$2,AVERAGE($D$5:$D20),G$3*($D20-$G19)+$G19)</f>
        <v>186.24874999999997</v>
      </c>
      <c r="H20" s="26"/>
      <c r="I20" s="1">
        <v>45496</v>
      </c>
      <c r="J20" s="26">
        <v>183.6</v>
      </c>
      <c r="K20">
        <v>184.88353168073016</v>
      </c>
      <c r="L20">
        <v>186.24874999999997</v>
      </c>
      <c r="N20" s="1">
        <v>45496</v>
      </c>
      <c r="O20" s="34">
        <f t="shared" si="0"/>
        <v>-1.3652183192698146</v>
      </c>
      <c r="P20" s="34">
        <f>IF(COUNTA($O$5:$O20)&lt;=E$2,AVERAGE($O$5:$O20),E$3*($O20-$P19)+$P19)</f>
        <v>-1.136437791773119</v>
      </c>
      <c r="Q20" s="34">
        <f t="shared" si="1"/>
        <v>-0.22878052749669564</v>
      </c>
    </row>
    <row r="21" spans="1:17" x14ac:dyDescent="0.35">
      <c r="A21" s="1">
        <v>45497</v>
      </c>
      <c r="B21" s="2">
        <v>5427.13</v>
      </c>
      <c r="C21" s="2"/>
      <c r="D21">
        <v>174.37</v>
      </c>
      <c r="E21" s="26">
        <f>IF(COUNTA($D$5:$D21)&lt;=E$2,AVERAGE($D$5:$D21),E$3*($D21-$E20)+$E20)</f>
        <v>182.01209055288888</v>
      </c>
      <c r="F21" s="26">
        <f>IF(COUNTA($D$5:$D21)&lt;=F$2,AVERAGE($D$5:$D21),F$3*($D21-$F20)+$F20)</f>
        <v>183.26606526831014</v>
      </c>
      <c r="G21" s="26">
        <f>IF(COUNTA($D$5:$D21)&lt;=G$2,AVERAGE($D$5:$D21),G$3*($D21-$G20)+$G20)</f>
        <v>185.54999999999995</v>
      </c>
      <c r="H21" s="26"/>
      <c r="I21" s="1">
        <v>45497</v>
      </c>
      <c r="J21" s="26">
        <v>174.37</v>
      </c>
      <c r="K21">
        <v>183.26606526831014</v>
      </c>
      <c r="L21">
        <v>185.54999999999995</v>
      </c>
      <c r="N21" s="1">
        <v>45497</v>
      </c>
      <c r="O21" s="34">
        <f t="shared" si="0"/>
        <v>-2.2839347316898113</v>
      </c>
      <c r="P21" s="34">
        <f>IF(COUNTA($O$5:$O21)&lt;=E$2,AVERAGE($O$5:$O21),E$3*($O21-$P20)+$P20)</f>
        <v>-1.3659371797564575</v>
      </c>
      <c r="Q21" s="34">
        <f t="shared" si="1"/>
        <v>-0.91799755193335386</v>
      </c>
    </row>
    <row r="22" spans="1:17" x14ac:dyDescent="0.35">
      <c r="A22" s="1">
        <v>45498</v>
      </c>
      <c r="B22" s="2">
        <v>5399.22</v>
      </c>
      <c r="C22" s="2"/>
      <c r="D22">
        <v>169.16</v>
      </c>
      <c r="E22" s="26">
        <f>IF(COUNTA($D$5:$D22)&lt;=E$2,AVERAGE($D$5:$D22),E$3*($D22-$E21)+$E21)</f>
        <v>179.4416724423111</v>
      </c>
      <c r="F22" s="26">
        <f>IF(COUNTA($D$5:$D22)&lt;=F$2,AVERAGE($D$5:$D22),F$3*($D22-$F21)+$F21)</f>
        <v>181.09590138087782</v>
      </c>
      <c r="G22" s="26">
        <f>IF(COUNTA($D$5:$D22)&lt;=G$2,AVERAGE($D$5:$D22),G$3*($D22-$G21)+$G21)</f>
        <v>184.63944444444439</v>
      </c>
      <c r="H22" s="26"/>
      <c r="I22" s="1">
        <v>45498</v>
      </c>
      <c r="J22" s="26">
        <v>169.16</v>
      </c>
      <c r="K22">
        <v>181.09590138087782</v>
      </c>
      <c r="L22">
        <v>184.63944444444439</v>
      </c>
      <c r="N22" s="1">
        <v>45498</v>
      </c>
      <c r="O22" s="34">
        <f t="shared" si="0"/>
        <v>-3.5435430635665739</v>
      </c>
      <c r="P22" s="34">
        <f>IF(COUNTA($O$5:$O22)&lt;=E$2,AVERAGE($O$5:$O22),E$3*($O22-$P21)+$P21)</f>
        <v>-1.7288714937248102</v>
      </c>
      <c r="Q22" s="34">
        <f t="shared" si="1"/>
        <v>-1.8146715698417637</v>
      </c>
    </row>
    <row r="23" spans="1:17" x14ac:dyDescent="0.35">
      <c r="A23" s="1">
        <v>45499</v>
      </c>
      <c r="B23" s="2">
        <v>5459.1</v>
      </c>
      <c r="C23" s="2"/>
      <c r="D23">
        <v>168.68</v>
      </c>
      <c r="E23" s="26">
        <f>IF(COUNTA($D$5:$D23)&lt;=E$2,AVERAGE($D$5:$D23),E$3*($D23-$E22)+$E22)</f>
        <v>177.28933795384887</v>
      </c>
      <c r="F23" s="26">
        <f>IF(COUNTA($D$5:$D23)&lt;=F$2,AVERAGE($D$5:$D23),F$3*($D23-$F22)+$F22)</f>
        <v>179.18576270689661</v>
      </c>
      <c r="G23" s="26">
        <f>IF(COUNTA($D$5:$D23)&lt;=G$2,AVERAGE($D$5:$D23),G$3*($D23-$G22)+$G22)</f>
        <v>183.79947368421048</v>
      </c>
      <c r="H23" s="26"/>
      <c r="I23" s="1">
        <v>45499</v>
      </c>
      <c r="J23" s="26">
        <v>168.68</v>
      </c>
      <c r="K23">
        <v>179.18576270689661</v>
      </c>
      <c r="L23">
        <v>183.79947368421048</v>
      </c>
      <c r="N23" s="1">
        <v>45499</v>
      </c>
      <c r="O23" s="34">
        <f t="shared" si="0"/>
        <v>-4.6137109773138718</v>
      </c>
      <c r="P23" s="34">
        <f>IF(COUNTA($O$5:$O23)&lt;=E$2,AVERAGE($O$5:$O23),E$3*($O23-$P22)+$P22)</f>
        <v>-2.1409914199518192</v>
      </c>
      <c r="Q23" s="34">
        <f t="shared" si="1"/>
        <v>-2.4727195573620526</v>
      </c>
    </row>
    <row r="24" spans="1:17" x14ac:dyDescent="0.35">
      <c r="A24" s="1">
        <v>45502</v>
      </c>
      <c r="B24" s="2">
        <v>5463.54</v>
      </c>
      <c r="C24" s="2"/>
      <c r="D24">
        <v>171.13</v>
      </c>
      <c r="E24" s="26">
        <f>IF(COUNTA($D$5:$D24)&lt;=E$2,AVERAGE($D$5:$D24),E$3*($D24-$E23)+$E23)</f>
        <v>176.05747036307909</v>
      </c>
      <c r="F24" s="26">
        <f>IF(COUNTA($D$5:$D24)&lt;=F$2,AVERAGE($D$5:$D24),F$3*($D24-$F23)+$F23)</f>
        <v>177.94641459814329</v>
      </c>
      <c r="G24" s="26">
        <f>IF(COUNTA($D$5:$D24)&lt;=G$2,AVERAGE($D$5:$D24),G$3*($D24-$G23)+$G23)</f>
        <v>183.16599999999997</v>
      </c>
      <c r="H24" s="26"/>
      <c r="I24" s="1">
        <v>45502</v>
      </c>
      <c r="J24" s="26">
        <v>171.13</v>
      </c>
      <c r="K24">
        <v>177.94641459814329</v>
      </c>
      <c r="L24">
        <v>183.16599999999997</v>
      </c>
      <c r="N24" s="1">
        <v>45502</v>
      </c>
      <c r="O24" s="34">
        <f t="shared" si="0"/>
        <v>-5.2195854018566763</v>
      </c>
      <c r="P24" s="34">
        <f>IF(COUNTA($O$5:$O24)&lt;=E$2,AVERAGE($O$5:$O24),E$3*($O24-$P23)+$P23)</f>
        <v>-2.5258156676899262</v>
      </c>
      <c r="Q24" s="34">
        <f t="shared" si="1"/>
        <v>-2.6937697341667501</v>
      </c>
    </row>
    <row r="25" spans="1:17" x14ac:dyDescent="0.35">
      <c r="A25" s="1">
        <v>45503</v>
      </c>
      <c r="B25" s="2">
        <v>5436.44</v>
      </c>
      <c r="C25" s="2"/>
      <c r="D25">
        <v>171.86</v>
      </c>
      <c r="E25" s="26">
        <f>IF(COUNTA($D$5:$D25)&lt;=E$2,AVERAGE($D$5:$D25),E$3*($D25-$E24)+$E24)</f>
        <v>175.21797629046327</v>
      </c>
      <c r="F25" s="26">
        <f>IF(COUNTA($D$5:$D25)&lt;=F$2,AVERAGE($D$5:$D25),F$3*($D25-$F24)+$F24)</f>
        <v>177.01004312150587</v>
      </c>
      <c r="G25" s="26">
        <f>IF(COUNTA($D$5:$D25)&lt;=G$2,AVERAGE($D$5:$D25),G$3*($D25-$G24)+$G24)</f>
        <v>182.62761904761902</v>
      </c>
      <c r="H25" s="26"/>
      <c r="I25" s="1">
        <v>45503</v>
      </c>
      <c r="J25" s="26">
        <v>171.86</v>
      </c>
      <c r="K25">
        <v>177.01004312150587</v>
      </c>
      <c r="L25">
        <v>182.62761904761902</v>
      </c>
      <c r="N25" s="1">
        <v>45503</v>
      </c>
      <c r="O25" s="34">
        <f t="shared" si="0"/>
        <v>-5.6175759261131475</v>
      </c>
      <c r="P25" s="34">
        <f>IF(COUNTA($O$5:$O25)&lt;=E$2,AVERAGE($O$5:$O25),E$3*($O25-$P24)+$P24)</f>
        <v>-2.8693445852925064</v>
      </c>
      <c r="Q25" s="34">
        <f t="shared" si="1"/>
        <v>-2.7482313408206411</v>
      </c>
    </row>
    <row r="26" spans="1:17" x14ac:dyDescent="0.35">
      <c r="A26" s="1">
        <v>45504</v>
      </c>
      <c r="B26" s="2">
        <v>5522.3</v>
      </c>
      <c r="C26" s="2"/>
      <c r="D26">
        <v>173.15</v>
      </c>
      <c r="E26" s="26">
        <f>IF(COUNTA($D$5:$D26)&lt;=E$2,AVERAGE($D$5:$D26),E$3*($D26-$E25)+$E25)</f>
        <v>174.80438103237063</v>
      </c>
      <c r="F26" s="26">
        <f>IF(COUNTA($D$5:$D26)&lt;=F$2,AVERAGE($D$5:$D26),F$3*($D26-$F25)+$F25)</f>
        <v>176.41619033358188</v>
      </c>
      <c r="G26" s="26">
        <f>IF(COUNTA($D$5:$D26)&lt;=G$2,AVERAGE($D$5:$D26),G$3*($D26-$G25)+$G25)</f>
        <v>182.19681818181814</v>
      </c>
      <c r="H26" s="26"/>
      <c r="I26" s="1">
        <v>45504</v>
      </c>
      <c r="J26" s="26">
        <v>173.15</v>
      </c>
      <c r="K26">
        <v>176.41619033358188</v>
      </c>
      <c r="L26">
        <v>182.19681818181814</v>
      </c>
      <c r="N26" s="1">
        <v>45504</v>
      </c>
      <c r="O26" s="34">
        <f t="shared" si="0"/>
        <v>-5.7806278482362643</v>
      </c>
      <c r="P26" s="34">
        <f>IF(COUNTA($O$5:$O26)&lt;=E$2,AVERAGE($O$5:$O26),E$3*($O26-$P25)+$P25)</f>
        <v>-3.4516012378812579</v>
      </c>
      <c r="Q26" s="34">
        <f t="shared" si="1"/>
        <v>-2.3290266103550064</v>
      </c>
    </row>
    <row r="27" spans="1:17" x14ac:dyDescent="0.35">
      <c r="A27" s="1">
        <v>45505</v>
      </c>
      <c r="B27" s="2">
        <v>5446.68</v>
      </c>
      <c r="C27" s="2"/>
      <c r="D27">
        <v>172.45</v>
      </c>
      <c r="E27" s="26">
        <f>IF(COUNTA($D$5:$D27)&lt;=E$2,AVERAGE($D$5:$D27),E$3*($D27-$E26)+$E26)</f>
        <v>174.33350482589651</v>
      </c>
      <c r="F27" s="26">
        <f>IF(COUNTA($D$5:$D27)&lt;=F$2,AVERAGE($D$5:$D27),F$3*($D27-$F26)+$F26)</f>
        <v>175.80600720533852</v>
      </c>
      <c r="G27" s="26">
        <f>IF(COUNTA($D$5:$D27)&lt;=G$2,AVERAGE($D$5:$D27),G$3*($D27-$G26)+$G26)</f>
        <v>181.77304347826086</v>
      </c>
      <c r="H27" s="26"/>
      <c r="I27" s="1">
        <v>45505</v>
      </c>
      <c r="J27" s="26">
        <v>172.45</v>
      </c>
      <c r="K27">
        <v>175.80600720533852</v>
      </c>
      <c r="L27">
        <v>181.77304347826086</v>
      </c>
      <c r="N27" s="1">
        <v>45505</v>
      </c>
      <c r="O27" s="34">
        <f t="shared" si="0"/>
        <v>-5.9670362729223427</v>
      </c>
      <c r="P27" s="34">
        <f>IF(COUNTA($O$5:$O27)&lt;=E$2,AVERAGE($O$5:$O27),E$3*($O27-$P26)+$P26)</f>
        <v>-3.9546882448894749</v>
      </c>
      <c r="Q27" s="34">
        <f t="shared" si="1"/>
        <v>-2.0123480280328678</v>
      </c>
    </row>
    <row r="28" spans="1:17" x14ac:dyDescent="0.35">
      <c r="A28" s="1">
        <v>45506</v>
      </c>
      <c r="B28" s="2">
        <v>5346.56</v>
      </c>
      <c r="C28" s="2"/>
      <c r="D28">
        <v>168.4</v>
      </c>
      <c r="E28" s="26">
        <f>IF(COUNTA($D$5:$D28)&lt;=E$2,AVERAGE($D$5:$D28),E$3*($D28-$E27)+$E27)</f>
        <v>173.1468038607172</v>
      </c>
      <c r="F28" s="26">
        <f>IF(COUNTA($D$5:$D28)&lt;=F$2,AVERAGE($D$5:$D28),F$3*($D28-$F27)+$F27)</f>
        <v>174.66662148144027</v>
      </c>
      <c r="G28" s="26">
        <f>IF(COUNTA($D$5:$D28)&lt;=G$2,AVERAGE($D$5:$D28),G$3*($D28-$G27)+$G27)</f>
        <v>181.21583333333331</v>
      </c>
      <c r="H28" s="26"/>
      <c r="I28" s="1">
        <v>45506</v>
      </c>
      <c r="J28" s="26">
        <v>168.4</v>
      </c>
      <c r="K28">
        <v>174.66662148144027</v>
      </c>
      <c r="L28">
        <v>181.21583333333331</v>
      </c>
      <c r="N28" s="1">
        <v>45506</v>
      </c>
      <c r="O28" s="34">
        <f t="shared" si="0"/>
        <v>-6.549211851893034</v>
      </c>
      <c r="P28" s="34">
        <f>IF(COUNTA($O$5:$O28)&lt;=E$2,AVERAGE($O$5:$O28),E$3*($O28-$P27)+$P27)</f>
        <v>-4.4735929662901865</v>
      </c>
      <c r="Q28" s="34">
        <f t="shared" si="1"/>
        <v>-2.0756188856028475</v>
      </c>
    </row>
    <row r="29" spans="1:17" x14ac:dyDescent="0.35">
      <c r="A29" s="1">
        <v>45509</v>
      </c>
      <c r="B29" s="2">
        <v>5186.33</v>
      </c>
      <c r="C29" s="2"/>
      <c r="D29">
        <v>160.63999999999999</v>
      </c>
      <c r="E29" s="26">
        <f>IF(COUNTA($D$5:$D29)&lt;=E$2,AVERAGE($D$5:$D29),E$3*($D29-$E28)+$E28)</f>
        <v>170.64544308857376</v>
      </c>
      <c r="F29" s="26">
        <f>IF(COUNTA($D$5:$D29)&lt;=F$2,AVERAGE($D$5:$D29),F$3*($D29-$F28)+$F28)</f>
        <v>172.50867971506486</v>
      </c>
      <c r="G29" s="26">
        <f>IF(COUNTA($D$5:$D29)&lt;=G$2,AVERAGE($D$5:$D29),G$3*($D29-$G28)+$G28)</f>
        <v>180.39279999999999</v>
      </c>
      <c r="H29" s="26"/>
      <c r="I29" s="1">
        <v>45509</v>
      </c>
      <c r="J29" s="26">
        <v>160.63999999999999</v>
      </c>
      <c r="K29">
        <v>172.50867971506486</v>
      </c>
      <c r="L29">
        <v>180.39279999999999</v>
      </c>
      <c r="N29" s="1">
        <v>45509</v>
      </c>
      <c r="O29" s="34">
        <f t="shared" si="0"/>
        <v>-7.8841202849351362</v>
      </c>
      <c r="P29" s="34">
        <f>IF(COUNTA($O$5:$O29)&lt;=E$2,AVERAGE($O$5:$O29),E$3*($O29-$P28)+$P28)</f>
        <v>-5.1556984300191768</v>
      </c>
      <c r="Q29" s="34">
        <f t="shared" si="1"/>
        <v>-2.7284218549159593</v>
      </c>
    </row>
    <row r="30" spans="1:17" x14ac:dyDescent="0.35">
      <c r="A30" s="1">
        <v>45510</v>
      </c>
      <c r="B30" s="2">
        <v>5240.03</v>
      </c>
      <c r="C30" s="2"/>
      <c r="D30">
        <v>160.54</v>
      </c>
      <c r="E30" s="26">
        <f>IF(COUNTA($D$5:$D30)&lt;=E$2,AVERAGE($D$5:$D30),E$3*($D30-$E29)+$E29)</f>
        <v>168.624354470859</v>
      </c>
      <c r="F30" s="26">
        <f>IF(COUNTA($D$5:$D30)&lt;=F$2,AVERAGE($D$5:$D30),F$3*($D30-$F29)+$F29)</f>
        <v>170.66734437428565</v>
      </c>
      <c r="G30" s="26">
        <f>IF(COUNTA($D$5:$D30)&lt;=G$2,AVERAGE($D$5:$D30),G$3*($D30-$G29)+$G29)</f>
        <v>179.62923076923076</v>
      </c>
      <c r="H30" s="26"/>
      <c r="I30" s="1">
        <v>45510</v>
      </c>
      <c r="J30" s="26">
        <v>160.54</v>
      </c>
      <c r="K30">
        <v>170.66734437428565</v>
      </c>
      <c r="L30">
        <v>179.62923076923076</v>
      </c>
      <c r="N30" s="1">
        <v>45510</v>
      </c>
      <c r="O30" s="34">
        <f t="shared" si="0"/>
        <v>-8.9618863949451111</v>
      </c>
      <c r="P30" s="34">
        <f>IF(COUNTA($O$5:$O30)&lt;=E$2,AVERAGE($O$5:$O30),E$3*($O30-$P29)+$P29)</f>
        <v>-5.9169360230043635</v>
      </c>
      <c r="Q30" s="34">
        <f t="shared" si="1"/>
        <v>-3.0449503719407476</v>
      </c>
    </row>
    <row r="31" spans="1:17" x14ac:dyDescent="0.35">
      <c r="A31" s="1">
        <v>45511</v>
      </c>
      <c r="B31" s="2">
        <v>5199.5</v>
      </c>
      <c r="C31" s="2"/>
      <c r="D31">
        <v>160.75</v>
      </c>
      <c r="E31" s="26">
        <f>IF(COUNTA($D$5:$D31)&lt;=E$2,AVERAGE($D$5:$D31),E$3*($D31-$E30)+$E30)</f>
        <v>167.04948357668721</v>
      </c>
      <c r="F31" s="26">
        <f>IF(COUNTA($D$5:$D31)&lt;=F$2,AVERAGE($D$5:$D31),F$3*($D31-$F30)+$F30)</f>
        <v>169.14159908593402</v>
      </c>
      <c r="G31" s="26">
        <f>IF(COUNTA($D$5:$D31)&lt;=G$2,AVERAGE($D$5:$D31),G$3*($D31-$G30)+$G30)</f>
        <v>178.23076923076923</v>
      </c>
      <c r="H31" s="26"/>
      <c r="I31" s="1">
        <v>45511</v>
      </c>
      <c r="J31" s="26">
        <v>160.75</v>
      </c>
      <c r="K31">
        <v>169.14159908593402</v>
      </c>
      <c r="L31">
        <v>178.23076923076923</v>
      </c>
      <c r="N31" s="1">
        <v>45511</v>
      </c>
      <c r="O31" s="34">
        <f t="shared" si="0"/>
        <v>-9.089170144835208</v>
      </c>
      <c r="P31" s="34">
        <f>IF(COUNTA($O$5:$O31)&lt;=E$2,AVERAGE($O$5:$O31),E$3*($O31-$P30)+$P30)</f>
        <v>-6.5513828473705322</v>
      </c>
      <c r="Q31" s="34">
        <f t="shared" si="1"/>
        <v>-2.5377872974646758</v>
      </c>
    </row>
    <row r="32" spans="1:17" x14ac:dyDescent="0.35">
      <c r="A32" s="1">
        <v>45512</v>
      </c>
      <c r="B32" s="2">
        <v>5319.31</v>
      </c>
      <c r="C32" s="2"/>
      <c r="D32">
        <v>163.84</v>
      </c>
      <c r="E32" s="26">
        <f>IF(COUNTA($D$5:$D32)&lt;=E$2,AVERAGE($D$5:$D32),E$3*($D32-$E31)+$E31)</f>
        <v>166.40758686134976</v>
      </c>
      <c r="F32" s="26">
        <f>IF(COUNTA($D$5:$D32)&lt;=F$2,AVERAGE($D$5:$D32),F$3*($D32-$F31)+$F31)</f>
        <v>168.3259684573288</v>
      </c>
      <c r="G32" s="26">
        <f>IF(COUNTA($D$5:$D32)&lt;=G$2,AVERAGE($D$5:$D32),G$3*($D32-$G31)+$G31)</f>
        <v>177.16478632478632</v>
      </c>
      <c r="H32" s="26"/>
      <c r="I32" s="1">
        <v>45512</v>
      </c>
      <c r="J32" s="26">
        <v>163.84</v>
      </c>
      <c r="K32">
        <v>168.3259684573288</v>
      </c>
      <c r="L32">
        <v>177.16478632478632</v>
      </c>
      <c r="N32" s="1">
        <v>45512</v>
      </c>
      <c r="O32" s="34">
        <f t="shared" si="0"/>
        <v>-8.8388178674575215</v>
      </c>
      <c r="P32" s="34">
        <f>IF(COUNTA($O$5:$O32)&lt;=E$2,AVERAGE($O$5:$O32),E$3*($O32-$P31)+$P31)</f>
        <v>-7.0088698513879297</v>
      </c>
      <c r="Q32" s="34">
        <f t="shared" si="1"/>
        <v>-1.8299480160695918</v>
      </c>
    </row>
    <row r="33" spans="1:17" x14ac:dyDescent="0.35">
      <c r="A33" s="1">
        <v>45513</v>
      </c>
      <c r="B33" s="2">
        <v>5344.16</v>
      </c>
      <c r="C33" s="2"/>
      <c r="D33">
        <v>165.39</v>
      </c>
      <c r="E33" s="26">
        <f>IF(COUNTA($D$5:$D33)&lt;=E$2,AVERAGE($D$5:$D33),E$3*($D33-$E32)+$E32)</f>
        <v>166.20406948907981</v>
      </c>
      <c r="F33" s="26">
        <f>IF(COUNTA($D$5:$D33)&lt;=F$2,AVERAGE($D$5:$D33),F$3*($D33-$F32)+$F32)</f>
        <v>167.87428100235513</v>
      </c>
      <c r="G33" s="26">
        <f>IF(COUNTA($D$5:$D33)&lt;=G$2,AVERAGE($D$5:$D33),G$3*($D33-$G32)+$G32)</f>
        <v>176.2925799303577</v>
      </c>
      <c r="H33" s="26"/>
      <c r="I33" s="1">
        <v>45513</v>
      </c>
      <c r="J33" s="26">
        <v>165.39</v>
      </c>
      <c r="K33">
        <v>167.87428100235513</v>
      </c>
      <c r="L33">
        <v>176.2925799303577</v>
      </c>
      <c r="N33" s="1">
        <v>45513</v>
      </c>
      <c r="O33" s="34">
        <f t="shared" si="0"/>
        <v>-8.4182989280025708</v>
      </c>
      <c r="P33" s="34">
        <f>IF(COUNTA($O$5:$O33)&lt;=E$2,AVERAGE($O$5:$O33),E$3*($O33-$P32)+$P32)</f>
        <v>-7.290755666710858</v>
      </c>
      <c r="Q33" s="34">
        <f t="shared" si="1"/>
        <v>-1.1275432612917129</v>
      </c>
    </row>
    <row r="34" spans="1:17" x14ac:dyDescent="0.35">
      <c r="A34" s="1">
        <v>45516</v>
      </c>
      <c r="B34" s="2">
        <v>5344.39</v>
      </c>
      <c r="C34" s="2"/>
      <c r="D34">
        <v>163.95</v>
      </c>
      <c r="E34" s="26">
        <f>IF(COUNTA($D$5:$D34)&lt;=E$2,AVERAGE($D$5:$D34),E$3*($D34-$E33)+$E33)</f>
        <v>165.75325559126384</v>
      </c>
      <c r="F34" s="26">
        <f>IF(COUNTA($D$5:$D34)&lt;=F$2,AVERAGE($D$5:$D34),F$3*($D34-$F33)+$F33)</f>
        <v>167.27054546353128</v>
      </c>
      <c r="G34" s="26">
        <f>IF(COUNTA($D$5:$D34)&lt;=G$2,AVERAGE($D$5:$D34),G$3*($D34-$G33)+$G33)</f>
        <v>175.37831475033121</v>
      </c>
      <c r="H34" s="26"/>
      <c r="I34" s="1">
        <v>45516</v>
      </c>
      <c r="J34" s="26">
        <v>163.95</v>
      </c>
      <c r="K34">
        <v>167.27054546353128</v>
      </c>
      <c r="L34">
        <v>175.37831475033121</v>
      </c>
      <c r="N34" s="1">
        <v>45516</v>
      </c>
      <c r="O34" s="34">
        <f t="shared" si="0"/>
        <v>-8.107769286799936</v>
      </c>
      <c r="P34" s="34">
        <f>IF(COUNTA($O$5:$O34)&lt;=E$2,AVERAGE($O$5:$O34),E$3*($O34-$P33)+$P33)</f>
        <v>-7.4541583907286739</v>
      </c>
      <c r="Q34" s="34">
        <f t="shared" si="1"/>
        <v>-0.6536108960712621</v>
      </c>
    </row>
    <row r="35" spans="1:17" x14ac:dyDescent="0.35">
      <c r="A35" s="1">
        <v>45517</v>
      </c>
      <c r="B35" s="2">
        <v>5434.43</v>
      </c>
      <c r="C35" s="2"/>
      <c r="D35">
        <v>165.93</v>
      </c>
      <c r="E35" s="26">
        <f>IF(COUNTA($D$5:$D35)&lt;=E$2,AVERAGE($D$5:$D35),E$3*($D35-$E34)+$E34)</f>
        <v>165.78860447301108</v>
      </c>
      <c r="F35" s="26">
        <f>IF(COUNTA($D$5:$D35)&lt;=F$2,AVERAGE($D$5:$D35),F$3*($D35-$F34)+$F34)</f>
        <v>167.06430769991107</v>
      </c>
      <c r="G35" s="26">
        <f>IF(COUNTA($D$5:$D35)&lt;=G$2,AVERAGE($D$5:$D35),G$3*($D35-$G34)+$G34)</f>
        <v>174.67843958364</v>
      </c>
      <c r="H35" s="26"/>
      <c r="I35" s="1">
        <v>45517</v>
      </c>
      <c r="J35" s="26">
        <v>165.93</v>
      </c>
      <c r="K35">
        <v>167.06430769991107</v>
      </c>
      <c r="L35">
        <v>174.67843958364</v>
      </c>
      <c r="N35" s="1">
        <v>45517</v>
      </c>
      <c r="O35" s="34">
        <f t="shared" si="0"/>
        <v>-7.6141318837289305</v>
      </c>
      <c r="P35" s="34">
        <f>IF(COUNTA($O$5:$O35)&lt;=E$2,AVERAGE($O$5:$O35),E$3*($O35-$P34)+$P34)</f>
        <v>-7.4861530893287256</v>
      </c>
      <c r="Q35" s="34">
        <f t="shared" si="1"/>
        <v>-0.12797879440020488</v>
      </c>
    </row>
    <row r="36" spans="1:17" x14ac:dyDescent="0.35">
      <c r="A36" s="1">
        <v>45518</v>
      </c>
      <c r="B36" s="2">
        <v>5455.21</v>
      </c>
      <c r="C36" s="2"/>
      <c r="D36">
        <v>162.03</v>
      </c>
      <c r="E36" s="26">
        <f>IF(COUNTA($D$5:$D36)&lt;=E$2,AVERAGE($D$5:$D36),E$3*($D36-$E35)+$E35)</f>
        <v>165.03688357840886</v>
      </c>
      <c r="F36" s="26">
        <f>IF(COUNTA($D$5:$D36)&lt;=F$2,AVERAGE($D$5:$D36),F$3*($D36-$F35)+$F35)</f>
        <v>166.28979882300166</v>
      </c>
      <c r="G36" s="26">
        <f>IF(COUNTA($D$5:$D36)&lt;=G$2,AVERAGE($D$5:$D36),G$3*($D36-$G35)+$G35)</f>
        <v>173.741518133</v>
      </c>
      <c r="H36" s="26"/>
      <c r="I36" s="1">
        <v>45518</v>
      </c>
      <c r="J36" s="26">
        <v>162.03</v>
      </c>
      <c r="K36">
        <v>166.28979882300166</v>
      </c>
      <c r="L36">
        <v>173.741518133</v>
      </c>
      <c r="N36" s="1">
        <v>45518</v>
      </c>
      <c r="O36" s="34">
        <f t="shared" si="0"/>
        <v>-7.4517193099983388</v>
      </c>
      <c r="P36" s="34">
        <f>IF(COUNTA($O$5:$O36)&lt;=E$2,AVERAGE($O$5:$O36),E$3*($O36-$P35)+$P35)</f>
        <v>-7.4792663334626486</v>
      </c>
      <c r="Q36" s="34">
        <f t="shared" si="1"/>
        <v>2.7547023464309817E-2</v>
      </c>
    </row>
    <row r="37" spans="1:17" x14ac:dyDescent="0.35">
      <c r="A37" s="1">
        <v>45519</v>
      </c>
      <c r="B37" s="2">
        <v>5543.22</v>
      </c>
      <c r="C37" s="2"/>
      <c r="D37">
        <v>163.16999999999999</v>
      </c>
      <c r="E37" s="26">
        <f>IF(COUNTA($D$5:$D37)&lt;=E$2,AVERAGE($D$5:$D37),E$3*($D37-$E36)+$E36)</f>
        <v>164.66350686272708</v>
      </c>
      <c r="F37" s="26">
        <f>IF(COUNTA($D$5:$D37)&lt;=F$2,AVERAGE($D$5:$D37),F$3*($D37-$F36)+$F36)</f>
        <v>165.8098297733091</v>
      </c>
      <c r="G37" s="26">
        <f>IF(COUNTA($D$5:$D37)&lt;=G$2,AVERAGE($D$5:$D37),G$3*($D37-$G36)+$G36)</f>
        <v>172.95844271574074</v>
      </c>
      <c r="H37" s="26"/>
      <c r="I37" s="1">
        <v>45519</v>
      </c>
      <c r="J37" s="26">
        <v>163.16999999999999</v>
      </c>
      <c r="K37">
        <v>165.8098297733091</v>
      </c>
      <c r="L37">
        <v>172.95844271574074</v>
      </c>
      <c r="N37" s="1">
        <v>45519</v>
      </c>
      <c r="O37" s="34">
        <f t="shared" si="0"/>
        <v>-7.1486129424316402</v>
      </c>
      <c r="P37" s="34">
        <f>IF(COUNTA($O$5:$O37)&lt;=E$2,AVERAGE($O$5:$O37),E$3*($O37-$P36)+$P36)</f>
        <v>-7.4131356552564469</v>
      </c>
      <c r="Q37" s="34">
        <f t="shared" si="1"/>
        <v>0.26452271282480666</v>
      </c>
    </row>
    <row r="38" spans="1:17" x14ac:dyDescent="0.35">
      <c r="A38" s="1">
        <v>45520</v>
      </c>
      <c r="B38" s="2">
        <v>5554.25</v>
      </c>
      <c r="C38" s="2"/>
      <c r="D38">
        <v>164.74</v>
      </c>
      <c r="E38" s="26">
        <f>IF(COUNTA($D$5:$D38)&lt;=E$2,AVERAGE($D$5:$D38),E$3*($D38-$E37)+$E37)</f>
        <v>164.67880549018167</v>
      </c>
      <c r="F38" s="26">
        <f>IF(COUNTA($D$5:$D38)&lt;=F$2,AVERAGE($D$5:$D38),F$3*($D38-$F37)+$F37)</f>
        <v>165.64524057741539</v>
      </c>
      <c r="G38" s="26">
        <f>IF(COUNTA($D$5:$D38)&lt;=G$2,AVERAGE($D$5:$D38),G$3*($D38-$G37)+$G37)</f>
        <v>172.34966918124144</v>
      </c>
      <c r="H38" s="26"/>
      <c r="I38" s="1">
        <v>45520</v>
      </c>
      <c r="J38" s="26">
        <v>164.74</v>
      </c>
      <c r="K38">
        <v>165.64524057741539</v>
      </c>
      <c r="L38">
        <v>172.34966918124144</v>
      </c>
      <c r="N38" s="1">
        <v>45520</v>
      </c>
      <c r="O38" s="34">
        <f t="shared" si="0"/>
        <v>-6.7044286038260452</v>
      </c>
      <c r="P38" s="34">
        <f>IF(COUNTA($O$5:$O38)&lt;=E$2,AVERAGE($O$5:$O38),E$3*($O38-$P37)+$P37)</f>
        <v>-7.2713942449703666</v>
      </c>
      <c r="Q38" s="34">
        <f t="shared" si="1"/>
        <v>0.56696564114432135</v>
      </c>
    </row>
    <row r="39" spans="1:17" x14ac:dyDescent="0.35">
      <c r="A39" s="1">
        <v>45523</v>
      </c>
      <c r="B39" s="2">
        <v>5608.25</v>
      </c>
      <c r="C39" s="2"/>
      <c r="D39">
        <v>168.4</v>
      </c>
      <c r="E39" s="26">
        <f>IF(COUNTA($D$5:$D39)&lt;=E$2,AVERAGE($D$5:$D39),E$3*($D39-$E38)+$E38)</f>
        <v>165.42304439214533</v>
      </c>
      <c r="F39" s="26">
        <f>IF(COUNTA($D$5:$D39)&lt;=F$2,AVERAGE($D$5:$D39),F$3*($D39-$F38)+$F38)</f>
        <v>166.06904971935148</v>
      </c>
      <c r="G39" s="26">
        <f>IF(COUNTA($D$5:$D39)&lt;=G$2,AVERAGE($D$5:$D39),G$3*($D39-$G38)+$G38)</f>
        <v>172.05710109374206</v>
      </c>
      <c r="H39" s="26"/>
      <c r="I39" s="1">
        <v>45523</v>
      </c>
      <c r="J39" s="26">
        <v>168.4</v>
      </c>
      <c r="K39">
        <v>166.06904971935148</v>
      </c>
      <c r="L39">
        <v>172.05710109374206</v>
      </c>
      <c r="N39" s="1">
        <v>45523</v>
      </c>
      <c r="O39" s="34">
        <f t="shared" si="0"/>
        <v>-5.9880513743905794</v>
      </c>
      <c r="P39" s="34">
        <f>IF(COUNTA($O$5:$O39)&lt;=E$2,AVERAGE($O$5:$O39),E$3*($O39-$P38)+$P38)</f>
        <v>-7.0147256708544088</v>
      </c>
      <c r="Q39" s="34">
        <f t="shared" si="1"/>
        <v>1.0266742964638294</v>
      </c>
    </row>
    <row r="40" spans="1:17" x14ac:dyDescent="0.35">
      <c r="A40" s="1">
        <v>45524</v>
      </c>
      <c r="B40" s="2">
        <v>5597.12</v>
      </c>
      <c r="C40" s="2"/>
      <c r="D40">
        <v>168.96</v>
      </c>
      <c r="E40" s="26">
        <f>IF(COUNTA($D$5:$D40)&lt;=E$2,AVERAGE($D$5:$D40),E$3*($D40-$E39)+$E39)</f>
        <v>166.13043551371626</v>
      </c>
      <c r="F40" s="26">
        <f>IF(COUNTA($D$5:$D40)&lt;=F$2,AVERAGE($D$5:$D40),F$3*($D40-$F39)+$F39)</f>
        <v>166.51381130098972</v>
      </c>
      <c r="G40" s="26">
        <f>IF(COUNTA($D$5:$D40)&lt;=G$2,AVERAGE($D$5:$D40),G$3*($D40-$G39)+$G39)</f>
        <v>171.82768619790932</v>
      </c>
      <c r="H40" s="26"/>
      <c r="I40" s="1">
        <v>45524</v>
      </c>
      <c r="J40" s="26">
        <v>168.96</v>
      </c>
      <c r="K40">
        <v>166.51381130098972</v>
      </c>
      <c r="L40">
        <v>171.82768619790932</v>
      </c>
      <c r="N40" s="1">
        <v>45524</v>
      </c>
      <c r="O40" s="34">
        <f t="shared" si="0"/>
        <v>-5.3138748969196001</v>
      </c>
      <c r="P40" s="34">
        <f>IF(COUNTA($O$5:$O40)&lt;=E$2,AVERAGE($O$5:$O40),E$3*($O40-$P39)+$P39)</f>
        <v>-6.6745555160674472</v>
      </c>
      <c r="Q40" s="34">
        <f t="shared" si="1"/>
        <v>1.3606806191478471</v>
      </c>
    </row>
    <row r="41" spans="1:17" x14ac:dyDescent="0.35">
      <c r="A41" s="1">
        <v>45525</v>
      </c>
      <c r="B41" s="2">
        <v>5620.85</v>
      </c>
      <c r="C41" s="2"/>
      <c r="D41">
        <v>167.63</v>
      </c>
      <c r="E41" s="26">
        <f>IF(COUNTA($D$5:$D41)&lt;=E$2,AVERAGE($D$5:$D41),E$3*($D41-$E40)+$E40)</f>
        <v>166.43034841097301</v>
      </c>
      <c r="F41" s="26">
        <f>IF(COUNTA($D$5:$D41)&lt;=F$2,AVERAGE($D$5:$D41),F$3*($D41-$F40)+$F40)</f>
        <v>166.685532639299</v>
      </c>
      <c r="G41" s="26">
        <f>IF(COUNTA($D$5:$D41)&lt;=G$2,AVERAGE($D$5:$D41),G$3*($D41-$G40)+$G40)</f>
        <v>171.51674647954567</v>
      </c>
      <c r="H41" s="26"/>
      <c r="I41" s="1">
        <v>45525</v>
      </c>
      <c r="J41" s="26">
        <v>167.63</v>
      </c>
      <c r="K41">
        <v>166.685532639299</v>
      </c>
      <c r="L41">
        <v>171.51674647954567</v>
      </c>
      <c r="N41" s="1">
        <v>45525</v>
      </c>
      <c r="O41" s="34">
        <f t="shared" si="0"/>
        <v>-4.8312138402466758</v>
      </c>
      <c r="P41" s="34">
        <f>IF(COUNTA($O$5:$O41)&lt;=E$2,AVERAGE($O$5:$O41),E$3*($O41-$P40)+$P40)</f>
        <v>-6.3058871809032926</v>
      </c>
      <c r="Q41" s="34">
        <f t="shared" si="1"/>
        <v>1.4746733406566168</v>
      </c>
    </row>
    <row r="42" spans="1:17" x14ac:dyDescent="0.35">
      <c r="A42" s="1">
        <v>45526</v>
      </c>
      <c r="B42" s="2">
        <v>5570.64</v>
      </c>
      <c r="C42" s="2"/>
      <c r="D42">
        <v>165.49</v>
      </c>
      <c r="E42" s="26">
        <f>IF(COUNTA($D$5:$D42)&lt;=E$2,AVERAGE($D$5:$D42),E$3*($D42-$E41)+$E41)</f>
        <v>166.24227872877842</v>
      </c>
      <c r="F42" s="26">
        <f>IF(COUNTA($D$5:$D42)&lt;=F$2,AVERAGE($D$5:$D42),F$3*($D42-$F41)+$F41)</f>
        <v>166.50160454094529</v>
      </c>
      <c r="G42" s="26">
        <f>IF(COUNTA($D$5:$D42)&lt;=G$2,AVERAGE($D$5:$D42),G$3*($D42-$G41)+$G41)</f>
        <v>171.07032081439414</v>
      </c>
      <c r="H42" s="26"/>
      <c r="I42" s="1">
        <v>45526</v>
      </c>
      <c r="J42" s="26">
        <v>165.49</v>
      </c>
      <c r="K42">
        <v>166.50160454094529</v>
      </c>
      <c r="L42">
        <v>171.07032081439414</v>
      </c>
      <c r="N42" s="1">
        <v>45526</v>
      </c>
      <c r="O42" s="34">
        <f t="shared" si="0"/>
        <v>-4.5687162734488425</v>
      </c>
      <c r="P42" s="34">
        <f>IF(COUNTA($O$5:$O42)&lt;=E$2,AVERAGE($O$5:$O42),E$3*($O42-$P41)+$P41)</f>
        <v>-5.9584529994124029</v>
      </c>
      <c r="Q42" s="34">
        <f t="shared" si="1"/>
        <v>1.3897367259635605</v>
      </c>
    </row>
    <row r="43" spans="1:17" x14ac:dyDescent="0.35">
      <c r="A43" s="1">
        <v>45527</v>
      </c>
      <c r="B43" s="2">
        <v>5634.61</v>
      </c>
      <c r="C43" s="2"/>
      <c r="D43">
        <v>167.43</v>
      </c>
      <c r="E43" s="26">
        <f>IF(COUNTA($D$5:$D43)&lt;=E$2,AVERAGE($D$5:$D43),E$3*($D43-$E42)+$E42)</f>
        <v>166.47982298302273</v>
      </c>
      <c r="F43" s="26">
        <f>IF(COUNTA($D$5:$D43)&lt;=F$2,AVERAGE($D$5:$D43),F$3*($D43-$F42)+$F42)</f>
        <v>166.6444346115691</v>
      </c>
      <c r="G43" s="26">
        <f>IF(COUNTA($D$5:$D43)&lt;=G$2,AVERAGE($D$5:$D43),G$3*($D43-$G42)+$G42)</f>
        <v>170.80066742073532</v>
      </c>
      <c r="H43" s="26"/>
      <c r="I43" s="1">
        <v>45527</v>
      </c>
      <c r="J43" s="26">
        <v>167.43</v>
      </c>
      <c r="K43">
        <v>166.6444346115691</v>
      </c>
      <c r="L43">
        <v>170.80066742073532</v>
      </c>
      <c r="N43" s="1">
        <v>45527</v>
      </c>
      <c r="O43" s="34">
        <f t="shared" si="0"/>
        <v>-4.1562328091662266</v>
      </c>
      <c r="P43" s="34">
        <f>IF(COUNTA($O$5:$O43)&lt;=E$2,AVERAGE($O$5:$O43),E$3*($O43-$P42)+$P42)</f>
        <v>-5.5980089613631678</v>
      </c>
      <c r="Q43" s="34">
        <f t="shared" si="1"/>
        <v>1.4417761521969412</v>
      </c>
    </row>
    <row r="44" spans="1:17" x14ac:dyDescent="0.35">
      <c r="A44" s="1">
        <v>45530</v>
      </c>
      <c r="B44" s="2">
        <v>5616.84</v>
      </c>
      <c r="C44" s="2"/>
      <c r="D44">
        <v>167.93</v>
      </c>
      <c r="E44" s="26">
        <f>IF(COUNTA($D$5:$D44)&lt;=E$2,AVERAGE($D$5:$D44),E$3*($D44-$E43)+$E43)</f>
        <v>166.76985838641818</v>
      </c>
      <c r="F44" s="26">
        <f>IF(COUNTA($D$5:$D44)&lt;=F$2,AVERAGE($D$5:$D44),F$3*($D44-$F43)+$F43)</f>
        <v>166.84221390209692</v>
      </c>
      <c r="G44" s="26">
        <f>IF(COUNTA($D$5:$D44)&lt;=G$2,AVERAGE($D$5:$D44),G$3*($D44-$G43)+$G43)</f>
        <v>170.58802538956974</v>
      </c>
      <c r="H44" s="26"/>
      <c r="I44" s="1">
        <v>45530</v>
      </c>
      <c r="J44" s="26">
        <v>167.93</v>
      </c>
      <c r="K44">
        <v>166.84221390209692</v>
      </c>
      <c r="L44">
        <v>170.58802538956974</v>
      </c>
      <c r="N44" s="1">
        <v>45530</v>
      </c>
      <c r="O44" s="34">
        <f t="shared" si="0"/>
        <v>-3.745811487472821</v>
      </c>
      <c r="P44" s="34">
        <f>IF(COUNTA($O$5:$O44)&lt;=E$2,AVERAGE($O$5:$O44),E$3*($O44-$P43)+$P43)</f>
        <v>-5.2275694665850985</v>
      </c>
      <c r="Q44" s="34">
        <f t="shared" si="1"/>
        <v>1.4817579791122775</v>
      </c>
    </row>
    <row r="45" spans="1:17" x14ac:dyDescent="0.35">
      <c r="A45" s="1">
        <v>45531</v>
      </c>
      <c r="B45" s="2">
        <v>5625.8</v>
      </c>
      <c r="C45" s="2"/>
      <c r="D45">
        <v>166.38</v>
      </c>
      <c r="E45" s="26">
        <f>IF(COUNTA($D$5:$D45)&lt;=E$2,AVERAGE($D$5:$D45),E$3*($D45-$E44)+$E44)</f>
        <v>166.69188670913454</v>
      </c>
      <c r="F45" s="26">
        <f>IF(COUNTA($D$5:$D45)&lt;=F$2,AVERAGE($D$5:$D45),F$3*($D45-$F44)+$F44)</f>
        <v>166.77110407100508</v>
      </c>
      <c r="G45" s="26">
        <f>IF(COUNTA($D$5:$D45)&lt;=G$2,AVERAGE($D$5:$D45),G$3*($D45-$G44)+$G44)</f>
        <v>170.27631980515716</v>
      </c>
      <c r="H45" s="26"/>
      <c r="I45" s="1">
        <v>45531</v>
      </c>
      <c r="J45" s="26">
        <v>166.38</v>
      </c>
      <c r="K45">
        <v>166.77110407100508</v>
      </c>
      <c r="L45">
        <v>170.27631980515716</v>
      </c>
      <c r="N45" s="1">
        <v>45531</v>
      </c>
      <c r="O45" s="34">
        <f t="shared" si="0"/>
        <v>-3.505215734152074</v>
      </c>
      <c r="P45" s="34">
        <f>IF(COUNTA($O$5:$O45)&lt;=E$2,AVERAGE($O$5:$O45),E$3*($O45-$P44)+$P44)</f>
        <v>-4.8830987200984932</v>
      </c>
      <c r="Q45" s="34">
        <f t="shared" si="1"/>
        <v>1.3778829859464192</v>
      </c>
    </row>
    <row r="46" spans="1:17" x14ac:dyDescent="0.35">
      <c r="A46" s="1">
        <v>45532</v>
      </c>
      <c r="B46" s="2">
        <v>5592.18</v>
      </c>
      <c r="C46" s="2"/>
      <c r="D46">
        <v>164.5</v>
      </c>
      <c r="E46" s="26">
        <f>IF(COUNTA($D$5:$D46)&lt;=E$2,AVERAGE($D$5:$D46),E$3*($D46-$E45)+$E45)</f>
        <v>166.25350936730763</v>
      </c>
      <c r="F46" s="26">
        <f>IF(COUNTA($D$5:$D46)&lt;=F$2,AVERAGE($D$5:$D46),F$3*($D46-$F45)+$F45)</f>
        <v>166.42170344469662</v>
      </c>
      <c r="G46" s="26">
        <f>IF(COUNTA($D$5:$D46)&lt;=G$2,AVERAGE($D$5:$D46),G$3*($D46-$G45)+$G45)</f>
        <v>169.84844426403441</v>
      </c>
      <c r="H46" s="26"/>
      <c r="I46" s="1">
        <v>45532</v>
      </c>
      <c r="J46" s="26">
        <v>164.5</v>
      </c>
      <c r="K46">
        <v>166.42170344469662</v>
      </c>
      <c r="L46">
        <v>169.84844426403441</v>
      </c>
      <c r="N46" s="1">
        <v>45532</v>
      </c>
      <c r="O46" s="34">
        <f t="shared" si="0"/>
        <v>-3.4267408193377946</v>
      </c>
      <c r="P46" s="34">
        <f>IF(COUNTA($O$5:$O46)&lt;=E$2,AVERAGE($O$5:$O46),E$3*($O46-$P45)+$P45)</f>
        <v>-4.5918271399463535</v>
      </c>
      <c r="Q46" s="34">
        <f t="shared" si="1"/>
        <v>1.1650863206085589</v>
      </c>
    </row>
    <row r="47" spans="1:17" x14ac:dyDescent="0.35">
      <c r="A47" s="1">
        <v>45533</v>
      </c>
      <c r="B47" s="2">
        <v>5591.96</v>
      </c>
      <c r="C47" s="2"/>
      <c r="D47">
        <v>163.4</v>
      </c>
      <c r="E47" s="26">
        <f>IF(COUNTA($D$5:$D47)&lt;=E$2,AVERAGE($D$5:$D47),E$3*($D47-$E46)+$E46)</f>
        <v>165.6828074938461</v>
      </c>
      <c r="F47" s="26">
        <f>IF(COUNTA($D$5:$D47)&lt;=F$2,AVERAGE($D$5:$D47),F$3*($D47-$F46)+$F46)</f>
        <v>165.95682599166636</v>
      </c>
      <c r="G47" s="26">
        <f>IF(COUNTA($D$5:$D47)&lt;=G$2,AVERAGE($D$5:$D47),G$3*($D47-$G46)+$G46)</f>
        <v>169.37078172595778</v>
      </c>
      <c r="H47" s="26"/>
      <c r="I47" s="1">
        <v>45533</v>
      </c>
      <c r="J47" s="26">
        <v>163.4</v>
      </c>
      <c r="K47">
        <v>165.95682599166636</v>
      </c>
      <c r="L47">
        <v>169.37078172595778</v>
      </c>
      <c r="N47" s="1">
        <v>45533</v>
      </c>
      <c r="O47" s="34">
        <f t="shared" si="0"/>
        <v>-3.4139557342914202</v>
      </c>
      <c r="P47" s="34">
        <f>IF(COUNTA($O$5:$O47)&lt;=E$2,AVERAGE($O$5:$O47),E$3*($O47-$P46)+$P46)</f>
        <v>-4.3562528588153668</v>
      </c>
      <c r="Q47" s="34">
        <f t="shared" si="1"/>
        <v>0.94229712452394665</v>
      </c>
    </row>
    <row r="48" spans="1:17" x14ac:dyDescent="0.35">
      <c r="A48" s="1">
        <v>45534</v>
      </c>
      <c r="B48" s="2">
        <v>5648.4</v>
      </c>
      <c r="C48" s="2"/>
      <c r="D48">
        <v>165.11</v>
      </c>
      <c r="E48" s="26">
        <f>IF(COUNTA($D$5:$D48)&lt;=E$2,AVERAGE($D$5:$D48),E$3*($D48-$E47)+$E47)</f>
        <v>165.56824599507689</v>
      </c>
      <c r="F48" s="26">
        <f>IF(COUNTA($D$5:$D48)&lt;=F$2,AVERAGE($D$5:$D48),F$3*($D48-$F47)+$F47)</f>
        <v>165.82654506987154</v>
      </c>
      <c r="G48" s="26">
        <f>IF(COUNTA($D$5:$D48)&lt;=G$2,AVERAGE($D$5:$D48),G$3*($D48-$G47)+$G47)</f>
        <v>169.05516826477572</v>
      </c>
      <c r="H48" s="26"/>
      <c r="I48" s="1">
        <v>45534</v>
      </c>
      <c r="J48" s="26">
        <v>165.11</v>
      </c>
      <c r="K48">
        <v>165.82654506987154</v>
      </c>
      <c r="L48">
        <v>169.05516826477572</v>
      </c>
      <c r="N48" s="1">
        <v>45534</v>
      </c>
      <c r="O48" s="34">
        <f t="shared" si="0"/>
        <v>-3.2286231949041735</v>
      </c>
      <c r="P48" s="34">
        <f>IF(COUNTA($O$5:$O48)&lt;=E$2,AVERAGE($O$5:$O48),E$3*($O48-$P47)+$P47)</f>
        <v>-4.1307269260331285</v>
      </c>
      <c r="Q48" s="34">
        <f t="shared" si="1"/>
        <v>0.90210373112895503</v>
      </c>
    </row>
    <row r="49" spans="1:17" x14ac:dyDescent="0.35">
      <c r="A49" s="1">
        <v>45538</v>
      </c>
      <c r="B49" s="2">
        <v>5528.93</v>
      </c>
      <c r="C49" s="2"/>
      <c r="D49">
        <v>158.61000000000001</v>
      </c>
      <c r="E49" s="26">
        <f>IF(COUNTA($D$5:$D49)&lt;=E$2,AVERAGE($D$5:$D49),E$3*($D49-$E48)+$E48)</f>
        <v>164.17659679606152</v>
      </c>
      <c r="F49" s="26">
        <f>IF(COUNTA($D$5:$D49)&lt;=F$2,AVERAGE($D$5:$D49),F$3*($D49-$F48)+$F48)</f>
        <v>164.71630736681439</v>
      </c>
      <c r="G49" s="26">
        <f>IF(COUNTA($D$5:$D49)&lt;=G$2,AVERAGE($D$5:$D49),G$3*($D49-$G48)+$G48)</f>
        <v>168.28145209701455</v>
      </c>
      <c r="H49" s="26"/>
      <c r="I49" s="1">
        <v>45538</v>
      </c>
      <c r="J49" s="26">
        <v>158.61000000000001</v>
      </c>
      <c r="K49">
        <v>164.71630736681439</v>
      </c>
      <c r="L49">
        <v>168.28145209701455</v>
      </c>
      <c r="N49" s="1">
        <v>45538</v>
      </c>
      <c r="O49" s="34">
        <f t="shared" si="0"/>
        <v>-3.56514473020016</v>
      </c>
      <c r="P49" s="34">
        <f>IF(COUNTA($O$5:$O49)&lt;=E$2,AVERAGE($O$5:$O49),E$3*($O49-$P48)+$P48)</f>
        <v>-4.017610486866535</v>
      </c>
      <c r="Q49" s="34">
        <f t="shared" si="1"/>
        <v>0.45246575666637501</v>
      </c>
    </row>
    <row r="50" spans="1:17" x14ac:dyDescent="0.35">
      <c r="A50" s="1">
        <v>45539</v>
      </c>
      <c r="B50" s="2">
        <v>5520.07</v>
      </c>
      <c r="C50" s="2"/>
      <c r="D50">
        <v>157.81</v>
      </c>
      <c r="E50" s="26">
        <f>IF(COUNTA($D$5:$D50)&lt;=E$2,AVERAGE($D$5:$D50),E$3*($D50-$E49)+$E49)</f>
        <v>162.90327743684921</v>
      </c>
      <c r="F50" s="26">
        <f>IF(COUNTA($D$5:$D50)&lt;=F$2,AVERAGE($D$5:$D50),F$3*($D50-$F49)+$F49)</f>
        <v>163.65379854115065</v>
      </c>
      <c r="G50" s="26">
        <f>IF(COUNTA($D$5:$D50)&lt;=G$2,AVERAGE($D$5:$D50),G$3*($D50-$G49)+$G49)</f>
        <v>167.50578897871716</v>
      </c>
      <c r="H50" s="26"/>
      <c r="I50" s="1">
        <v>45539</v>
      </c>
      <c r="J50" s="26">
        <v>157.81</v>
      </c>
      <c r="K50">
        <v>163.65379854115065</v>
      </c>
      <c r="L50">
        <v>167.50578897871716</v>
      </c>
      <c r="N50" s="1">
        <v>45539</v>
      </c>
      <c r="O50" s="34">
        <f t="shared" ref="O50:O81" si="2">F50-G50</f>
        <v>-3.8519904375665135</v>
      </c>
      <c r="P50" s="34">
        <f>IF(COUNTA($O$5:$O50)&lt;=E$2,AVERAGE($O$5:$O50),E$3*($O50-$P49)+$P49)</f>
        <v>-3.9844864770065307</v>
      </c>
      <c r="Q50" s="34">
        <f t="shared" si="1"/>
        <v>0.1324960394400172</v>
      </c>
    </row>
    <row r="51" spans="1:17" x14ac:dyDescent="0.35">
      <c r="A51" s="1">
        <v>45540</v>
      </c>
      <c r="B51" s="2">
        <v>5503.41</v>
      </c>
      <c r="C51" s="2"/>
      <c r="D51">
        <v>158.6</v>
      </c>
      <c r="E51" s="26">
        <f>IF(COUNTA($D$5:$D51)&lt;=E$2,AVERAGE($D$5:$D51),E$3*($D51-$E50)+$E50)</f>
        <v>162.04262194947935</v>
      </c>
      <c r="F51" s="26">
        <f>IF(COUNTA($D$5:$D51)&lt;=F$2,AVERAGE($D$5:$D51),F$3*($D51-$F50)+$F50)</f>
        <v>162.87629107328132</v>
      </c>
      <c r="G51" s="26">
        <f>IF(COUNTA($D$5:$D51)&lt;=G$2,AVERAGE($D$5:$D51),G$3*($D51-$G50)+$G50)</f>
        <v>166.84610090621959</v>
      </c>
      <c r="H51" s="26"/>
      <c r="I51" s="1">
        <v>45540</v>
      </c>
      <c r="J51" s="26">
        <v>158.6</v>
      </c>
      <c r="K51">
        <v>162.87629107328132</v>
      </c>
      <c r="L51">
        <v>166.84610090621959</v>
      </c>
      <c r="N51" s="1">
        <v>45540</v>
      </c>
      <c r="O51" s="34">
        <f t="shared" si="2"/>
        <v>-3.9698098329382674</v>
      </c>
      <c r="P51" s="34">
        <f>IF(COUNTA($O$5:$O51)&lt;=E$2,AVERAGE($O$5:$O51),E$3*($O51-$P50)+$P50)</f>
        <v>-3.981551148192878</v>
      </c>
      <c r="Q51" s="34">
        <f t="shared" si="1"/>
        <v>1.174131525461064E-2</v>
      </c>
    </row>
    <row r="52" spans="1:17" x14ac:dyDescent="0.35">
      <c r="A52" s="1">
        <v>45541</v>
      </c>
      <c r="B52" s="2">
        <v>5408.42</v>
      </c>
      <c r="C52" s="2"/>
      <c r="D52">
        <v>152.13</v>
      </c>
      <c r="E52" s="26">
        <f>IF(COUNTA($D$5:$D52)&lt;=E$2,AVERAGE($D$5:$D52),E$3*($D52-$E51)+$E51)</f>
        <v>160.06009755958348</v>
      </c>
      <c r="F52" s="26">
        <f>IF(COUNTA($D$5:$D52)&lt;=F$2,AVERAGE($D$5:$D52),F$3*($D52-$F51)+$F51)</f>
        <v>161.22301552354574</v>
      </c>
      <c r="G52" s="26">
        <f>IF(COUNTA($D$5:$D52)&lt;=G$2,AVERAGE($D$5:$D52),G$3*($D52-$G51)+$G51)</f>
        <v>165.75601935761074</v>
      </c>
      <c r="H52" s="26"/>
      <c r="I52" s="1">
        <v>45541</v>
      </c>
      <c r="J52" s="26">
        <v>152.13</v>
      </c>
      <c r="K52">
        <v>161.22301552354574</v>
      </c>
      <c r="L52">
        <v>165.75601935761074</v>
      </c>
      <c r="N52" s="1">
        <v>45541</v>
      </c>
      <c r="O52" s="34">
        <f t="shared" si="2"/>
        <v>-4.5330038340649992</v>
      </c>
      <c r="P52" s="34">
        <f>IF(COUNTA($O$5:$O52)&lt;=E$2,AVERAGE($O$5:$O52),E$3*($O52-$P51)+$P51)</f>
        <v>-4.0918416853673021</v>
      </c>
      <c r="Q52" s="34">
        <f t="shared" si="1"/>
        <v>-0.4411621486976971</v>
      </c>
    </row>
    <row r="53" spans="1:17" x14ac:dyDescent="0.35">
      <c r="A53" s="1">
        <v>45544</v>
      </c>
      <c r="B53" s="2">
        <v>5471.05</v>
      </c>
      <c r="C53" s="2"/>
      <c r="D53">
        <v>149.54</v>
      </c>
      <c r="E53" s="26">
        <f>IF(COUNTA($D$5:$D53)&lt;=E$2,AVERAGE($D$5:$D53),E$3*($D53-$E52)+$E52)</f>
        <v>157.95607804766678</v>
      </c>
      <c r="F53" s="26">
        <f>IF(COUNTA($D$5:$D53)&lt;=F$2,AVERAGE($D$5:$D53),F$3*($D53-$F52)+$F52)</f>
        <v>159.42562851992332</v>
      </c>
      <c r="G53" s="26">
        <f>IF(COUNTA($D$5:$D53)&lt;=G$2,AVERAGE($D$5:$D53),G$3*($D53-$G52)+$G52)</f>
        <v>164.55483273852846</v>
      </c>
      <c r="H53" s="26"/>
      <c r="I53" s="1">
        <v>45544</v>
      </c>
      <c r="J53" s="26">
        <v>149.54</v>
      </c>
      <c r="K53">
        <v>159.42562851992332</v>
      </c>
      <c r="L53">
        <v>164.55483273852846</v>
      </c>
      <c r="N53" s="1">
        <v>45544</v>
      </c>
      <c r="O53" s="34">
        <f t="shared" si="2"/>
        <v>-5.129204218605139</v>
      </c>
      <c r="P53" s="34">
        <f>IF(COUNTA($O$5:$O53)&lt;=E$2,AVERAGE($O$5:$O53),E$3*($O53-$P52)+$P52)</f>
        <v>-4.2993141920148696</v>
      </c>
      <c r="Q53" s="34">
        <f t="shared" si="1"/>
        <v>-0.82989002659026934</v>
      </c>
    </row>
    <row r="54" spans="1:17" x14ac:dyDescent="0.35">
      <c r="A54" s="1">
        <v>45545</v>
      </c>
      <c r="B54" s="2">
        <v>5495.52</v>
      </c>
      <c r="C54" s="2"/>
      <c r="D54">
        <v>150.01</v>
      </c>
      <c r="E54" s="26">
        <f>IF(COUNTA($D$5:$D54)&lt;=E$2,AVERAGE($D$5:$D54),E$3*($D54-$E53)+$E53)</f>
        <v>156.36686243813341</v>
      </c>
      <c r="F54" s="26">
        <f>IF(COUNTA($D$5:$D54)&lt;=F$2,AVERAGE($D$5:$D54),F$3*($D54-$F53)+$F53)</f>
        <v>157.97707028608897</v>
      </c>
      <c r="G54" s="26">
        <f>IF(COUNTA($D$5:$D54)&lt;=G$2,AVERAGE($D$5:$D54),G$3*($D54-$G53)+$G53)</f>
        <v>163.47743772085968</v>
      </c>
      <c r="H54" s="26"/>
      <c r="I54" s="1">
        <v>45545</v>
      </c>
      <c r="J54" s="26">
        <v>150.01</v>
      </c>
      <c r="K54">
        <v>157.97707028608897</v>
      </c>
      <c r="L54">
        <v>163.47743772085968</v>
      </c>
      <c r="N54" s="1">
        <v>45545</v>
      </c>
      <c r="O54" s="34">
        <f t="shared" si="2"/>
        <v>-5.500367434770709</v>
      </c>
      <c r="P54" s="34">
        <f>IF(COUNTA($O$5:$O54)&lt;=E$2,AVERAGE($O$5:$O54),E$3*($O54-$P53)+$P53)</f>
        <v>-4.5395248405660373</v>
      </c>
      <c r="Q54" s="34">
        <f t="shared" si="1"/>
        <v>-0.96084259420467166</v>
      </c>
    </row>
    <row r="55" spans="1:17" x14ac:dyDescent="0.35">
      <c r="A55" s="1">
        <v>45546</v>
      </c>
      <c r="B55" s="2">
        <v>5554.13</v>
      </c>
      <c r="C55" s="2"/>
      <c r="D55">
        <v>152.15</v>
      </c>
      <c r="E55" s="26">
        <f>IF(COUNTA($D$5:$D55)&lt;=E$2,AVERAGE($D$5:$D55),E$3*($D55-$E54)+$E54)</f>
        <v>155.52348995050673</v>
      </c>
      <c r="F55" s="26">
        <f>IF(COUNTA($D$5:$D55)&lt;=F$2,AVERAGE($D$5:$D55),F$3*($D55-$F54)+$F54)</f>
        <v>157.08059793438298</v>
      </c>
      <c r="G55" s="26">
        <f>IF(COUNTA($D$5:$D55)&lt;=G$2,AVERAGE($D$5:$D55),G$3*($D55-$G54)+$G54)</f>
        <v>162.63836826005527</v>
      </c>
      <c r="H55" s="26"/>
      <c r="I55" s="1">
        <v>45546</v>
      </c>
      <c r="J55" s="26">
        <v>152.15</v>
      </c>
      <c r="K55">
        <v>157.08059793438298</v>
      </c>
      <c r="L55">
        <v>162.63836826005527</v>
      </c>
      <c r="N55" s="1">
        <v>45546</v>
      </c>
      <c r="O55" s="34">
        <f t="shared" si="2"/>
        <v>-5.5577703256722941</v>
      </c>
      <c r="P55" s="34">
        <f>IF(COUNTA($O$5:$O55)&lt;=E$2,AVERAGE($O$5:$O55),E$3*($O55-$P54)+$P54)</f>
        <v>-4.7431739375872883</v>
      </c>
      <c r="Q55" s="34">
        <f t="shared" si="1"/>
        <v>-0.81459638808500578</v>
      </c>
    </row>
    <row r="56" spans="1:17" x14ac:dyDescent="0.35">
      <c r="A56" s="1">
        <v>45547</v>
      </c>
      <c r="B56" s="2">
        <v>5595.76</v>
      </c>
      <c r="C56" s="2"/>
      <c r="D56">
        <v>155.54</v>
      </c>
      <c r="E56" s="26">
        <f>IF(COUNTA($D$5:$D56)&lt;=E$2,AVERAGE($D$5:$D56),E$3*($D56-$E55)+$E55)</f>
        <v>155.52679196040538</v>
      </c>
      <c r="F56" s="26">
        <f>IF(COUNTA($D$5:$D56)&lt;=F$2,AVERAGE($D$5:$D56),F$3*($D56-$F55)+$F55)</f>
        <v>156.84358286755483</v>
      </c>
      <c r="G56" s="26">
        <f>IF(COUNTA($D$5:$D56)&lt;=G$2,AVERAGE($D$5:$D56),G$3*($D56-$G55)+$G55)</f>
        <v>162.11256320375489</v>
      </c>
      <c r="H56" s="26"/>
      <c r="I56" s="1">
        <v>45547</v>
      </c>
      <c r="J56" s="26">
        <v>155.54</v>
      </c>
      <c r="K56">
        <v>156.84358286755483</v>
      </c>
      <c r="L56">
        <v>162.11256320375489</v>
      </c>
      <c r="N56" s="1">
        <v>45547</v>
      </c>
      <c r="O56" s="34">
        <f t="shared" si="2"/>
        <v>-5.2689803362000589</v>
      </c>
      <c r="P56" s="34">
        <f>IF(COUNTA($O$5:$O56)&lt;=E$2,AVERAGE($O$5:$O56),E$3*($O56-$P55)+$P55)</f>
        <v>-4.8483352173098426</v>
      </c>
      <c r="Q56" s="34">
        <f t="shared" si="1"/>
        <v>-0.42064511889021627</v>
      </c>
    </row>
    <row r="57" spans="1:17" x14ac:dyDescent="0.35">
      <c r="A57" s="1">
        <v>45548</v>
      </c>
      <c r="B57" s="2">
        <v>5626.02</v>
      </c>
      <c r="C57" s="2"/>
      <c r="D57">
        <v>158.37</v>
      </c>
      <c r="E57" s="26">
        <f>IF(COUNTA($D$5:$D57)&lt;=E$2,AVERAGE($D$5:$D57),E$3*($D57-$E56)+$E56)</f>
        <v>156.0954335683243</v>
      </c>
      <c r="F57" s="26">
        <f>IF(COUNTA($D$5:$D57)&lt;=F$2,AVERAGE($D$5:$D57),F$3*($D57-$F56)+$F56)</f>
        <v>157.07841627254641</v>
      </c>
      <c r="G57" s="26">
        <f>IF(COUNTA($D$5:$D57)&lt;=G$2,AVERAGE($D$5:$D57),G$3*($D57-$G56)+$G56)</f>
        <v>161.83533629977305</v>
      </c>
      <c r="H57" s="26"/>
      <c r="I57" s="1">
        <v>45548</v>
      </c>
      <c r="J57" s="26">
        <v>158.37</v>
      </c>
      <c r="K57">
        <v>157.07841627254641</v>
      </c>
      <c r="L57">
        <v>161.83533629977305</v>
      </c>
      <c r="N57" s="1">
        <v>45548</v>
      </c>
      <c r="O57" s="34">
        <f t="shared" si="2"/>
        <v>-4.7569200272266414</v>
      </c>
      <c r="P57" s="34">
        <f>IF(COUNTA($O$5:$O57)&lt;=E$2,AVERAGE($O$5:$O57),E$3*($O57-$P56)+$P56)</f>
        <v>-4.8300521792932027</v>
      </c>
      <c r="Q57" s="34">
        <f t="shared" si="1"/>
        <v>7.3132152066561318E-2</v>
      </c>
    </row>
    <row r="58" spans="1:17" x14ac:dyDescent="0.35">
      <c r="A58" s="1">
        <v>45551</v>
      </c>
      <c r="B58" s="2">
        <v>5633.09</v>
      </c>
      <c r="C58" s="2"/>
      <c r="D58">
        <v>158.99</v>
      </c>
      <c r="E58" s="26">
        <f>IF(COUNTA($D$5:$D58)&lt;=E$2,AVERAGE($D$5:$D58),E$3*($D58-$E57)+$E57)</f>
        <v>156.67434685465943</v>
      </c>
      <c r="F58" s="26">
        <f>IF(COUNTA($D$5:$D58)&lt;=F$2,AVERAGE($D$5:$D58),F$3*($D58-$F57)+$F57)</f>
        <v>157.37250607677004</v>
      </c>
      <c r="G58" s="26">
        <f>IF(COUNTA($D$5:$D58)&lt;=G$2,AVERAGE($D$5:$D58),G$3*($D58-$G57)+$G57)</f>
        <v>161.62457064793801</v>
      </c>
      <c r="H58" s="26"/>
      <c r="I58" s="1">
        <v>45551</v>
      </c>
      <c r="J58" s="26">
        <v>158.99</v>
      </c>
      <c r="K58">
        <v>157.37250607677004</v>
      </c>
      <c r="L58">
        <v>161.62457064793801</v>
      </c>
      <c r="N58" s="1">
        <v>45551</v>
      </c>
      <c r="O58" s="34">
        <f t="shared" si="2"/>
        <v>-4.2520645711679776</v>
      </c>
      <c r="P58" s="34">
        <f>IF(COUNTA($O$5:$O58)&lt;=E$2,AVERAGE($O$5:$O58),E$3*($O58-$P57)+$P57)</f>
        <v>-4.7144546576681581</v>
      </c>
      <c r="Q58" s="34">
        <f t="shared" si="1"/>
        <v>0.46239008650018043</v>
      </c>
    </row>
    <row r="59" spans="1:17" x14ac:dyDescent="0.35">
      <c r="A59" s="1">
        <v>45552</v>
      </c>
      <c r="B59" s="2">
        <v>5634.58</v>
      </c>
      <c r="C59" s="2"/>
      <c r="D59">
        <v>160.28</v>
      </c>
      <c r="E59" s="26">
        <f>IF(COUNTA($D$5:$D59)&lt;=E$2,AVERAGE($D$5:$D59),E$3*($D59-$E58)+$E58)</f>
        <v>157.39547748372755</v>
      </c>
      <c r="F59" s="26">
        <f>IF(COUNTA($D$5:$D59)&lt;=F$2,AVERAGE($D$5:$D59),F$3*($D59-$F58)+$F58)</f>
        <v>157.81981283419003</v>
      </c>
      <c r="G59" s="26">
        <f>IF(COUNTA($D$5:$D59)&lt;=G$2,AVERAGE($D$5:$D59),G$3*($D59-$G58)+$G58)</f>
        <v>161.52497282216484</v>
      </c>
      <c r="H59" s="26"/>
      <c r="I59" s="1">
        <v>45552</v>
      </c>
      <c r="J59" s="26">
        <v>160.28</v>
      </c>
      <c r="K59">
        <v>157.81981283419003</v>
      </c>
      <c r="L59">
        <v>161.52497282216484</v>
      </c>
      <c r="N59" s="1">
        <v>45552</v>
      </c>
      <c r="O59" s="34">
        <f t="shared" si="2"/>
        <v>-3.7051599879748096</v>
      </c>
      <c r="P59" s="34">
        <f>IF(COUNTA($O$5:$O59)&lt;=E$2,AVERAGE($O$5:$O59),E$3*($O59-$P58)+$P58)</f>
        <v>-4.512595723729488</v>
      </c>
      <c r="Q59" s="34">
        <f t="shared" si="1"/>
        <v>0.80743573575467842</v>
      </c>
    </row>
    <row r="60" spans="1:17" x14ac:dyDescent="0.35">
      <c r="A60" s="1">
        <v>45553</v>
      </c>
      <c r="B60" s="2">
        <v>5618.26</v>
      </c>
      <c r="C60" s="2"/>
      <c r="D60">
        <v>160.81</v>
      </c>
      <c r="E60" s="26">
        <f>IF(COUNTA($D$5:$D60)&lt;=E$2,AVERAGE($D$5:$D60),E$3*($D60-$E59)+$E59)</f>
        <v>158.07838198698204</v>
      </c>
      <c r="F60" s="26">
        <f>IF(COUNTA($D$5:$D60)&lt;=F$2,AVERAGE($D$5:$D60),F$3*($D60-$F59)+$F59)</f>
        <v>158.27984162893003</v>
      </c>
      <c r="G60" s="26">
        <f>IF(COUNTA($D$5:$D60)&lt;=G$2,AVERAGE($D$5:$D60),G$3*($D60-$G59)+$G59)</f>
        <v>161.47201187237485</v>
      </c>
      <c r="H60" s="26"/>
      <c r="I60" s="1">
        <v>45553</v>
      </c>
      <c r="J60" s="26">
        <v>160.81</v>
      </c>
      <c r="K60">
        <v>158.27984162893003</v>
      </c>
      <c r="L60">
        <v>161.47201187237485</v>
      </c>
      <c r="N60" s="1">
        <v>45553</v>
      </c>
      <c r="O60" s="34">
        <f t="shared" si="2"/>
        <v>-3.1921702434448207</v>
      </c>
      <c r="P60" s="34">
        <f>IF(COUNTA($O$5:$O60)&lt;=E$2,AVERAGE($O$5:$O60),E$3*($O60-$P59)+$P59)</f>
        <v>-4.2485106276725544</v>
      </c>
      <c r="Q60" s="34">
        <f t="shared" si="1"/>
        <v>1.0563403842277337</v>
      </c>
    </row>
    <row r="61" spans="1:17" x14ac:dyDescent="0.35">
      <c r="A61" s="1">
        <v>45554</v>
      </c>
      <c r="B61" s="2">
        <v>5713.64</v>
      </c>
      <c r="C61" s="2"/>
      <c r="D61">
        <v>163.24</v>
      </c>
      <c r="E61" s="26">
        <f>IF(COUNTA($D$5:$D61)&lt;=E$2,AVERAGE($D$5:$D61),E$3*($D61-$E60)+$E60)</f>
        <v>159.11070558958562</v>
      </c>
      <c r="F61" s="26">
        <f>IF(COUNTA($D$5:$D61)&lt;=F$2,AVERAGE($D$5:$D61),F$3*($D61-$F60)+$F60)</f>
        <v>159.04294291678696</v>
      </c>
      <c r="G61" s="26">
        <f>IF(COUNTA($D$5:$D61)&lt;=G$2,AVERAGE($D$5:$D61),G$3*($D61-$G60)+$G60)</f>
        <v>161.60297395590263</v>
      </c>
      <c r="H61" s="26"/>
      <c r="I61" s="1">
        <v>45554</v>
      </c>
      <c r="J61" s="26">
        <v>163.24</v>
      </c>
      <c r="K61">
        <v>159.04294291678696</v>
      </c>
      <c r="L61">
        <v>161.60297395590263</v>
      </c>
      <c r="N61" s="1">
        <v>45554</v>
      </c>
      <c r="O61" s="34">
        <f t="shared" si="2"/>
        <v>-2.5600310391156711</v>
      </c>
      <c r="P61" s="34">
        <f>IF(COUNTA($O$5:$O61)&lt;=E$2,AVERAGE($O$5:$O61),E$3*($O61-$P60)+$P60)</f>
        <v>-3.9108147099611776</v>
      </c>
      <c r="Q61" s="34">
        <f t="shared" si="1"/>
        <v>1.3507836708455065</v>
      </c>
    </row>
    <row r="62" spans="1:17" x14ac:dyDescent="0.35">
      <c r="A62" s="1">
        <v>45555</v>
      </c>
      <c r="B62" s="2">
        <v>5702.55</v>
      </c>
      <c r="C62" s="2"/>
      <c r="D62">
        <v>164.64</v>
      </c>
      <c r="E62" s="26">
        <f>IF(COUNTA($D$5:$D62)&lt;=E$2,AVERAGE($D$5:$D62),E$3*($D62-$E61)+$E61)</f>
        <v>160.21656447166851</v>
      </c>
      <c r="F62" s="26">
        <f>IF(COUNTA($D$5:$D62)&lt;=F$2,AVERAGE($D$5:$D62),F$3*($D62-$F61)+$F61)</f>
        <v>159.90402862189666</v>
      </c>
      <c r="G62" s="26">
        <f>IF(COUNTA($D$5:$D62)&lt;=G$2,AVERAGE($D$5:$D62),G$3*($D62-$G61)+$G61)</f>
        <v>161.82793884805798</v>
      </c>
      <c r="H62" s="26"/>
      <c r="I62" s="1">
        <v>45555</v>
      </c>
      <c r="J62" s="26">
        <v>164.64</v>
      </c>
      <c r="K62">
        <v>159.90402862189666</v>
      </c>
      <c r="L62">
        <v>161.82793884805798</v>
      </c>
      <c r="N62" s="1">
        <v>45555</v>
      </c>
      <c r="O62" s="34">
        <f t="shared" si="2"/>
        <v>-1.9239102261613255</v>
      </c>
      <c r="P62" s="34">
        <f>IF(COUNTA($O$5:$O62)&lt;=E$2,AVERAGE($O$5:$O62),E$3*($O62-$P61)+$P61)</f>
        <v>-3.5134338132012073</v>
      </c>
      <c r="Q62" s="34">
        <f t="shared" si="1"/>
        <v>1.5895235870398818</v>
      </c>
    </row>
    <row r="63" spans="1:17" x14ac:dyDescent="0.35">
      <c r="A63" s="1">
        <v>45558</v>
      </c>
      <c r="B63" s="2">
        <v>5718.57</v>
      </c>
      <c r="C63" s="2"/>
      <c r="D63">
        <v>163.07</v>
      </c>
      <c r="E63" s="26">
        <f>IF(COUNTA($D$5:$D63)&lt;=E$2,AVERAGE($D$5:$D63),E$3*($D63-$E62)+$E62)</f>
        <v>160.78725157733481</v>
      </c>
      <c r="F63" s="26">
        <f>IF(COUNTA($D$5:$D63)&lt;=F$2,AVERAGE($D$5:$D63),F$3*($D63-$F62)+$F62)</f>
        <v>160.39110114160485</v>
      </c>
      <c r="G63" s="26">
        <f>IF(COUNTA($D$5:$D63)&lt;=G$2,AVERAGE($D$5:$D63),G$3*($D63-$G62)+$G62)</f>
        <v>161.91994337783146</v>
      </c>
      <c r="H63" s="26"/>
      <c r="I63" s="1">
        <v>45558</v>
      </c>
      <c r="J63" s="26">
        <v>163.07</v>
      </c>
      <c r="K63">
        <v>160.39110114160485</v>
      </c>
      <c r="L63">
        <v>161.91994337783146</v>
      </c>
      <c r="N63" s="1">
        <v>45558</v>
      </c>
      <c r="O63" s="34">
        <f t="shared" si="2"/>
        <v>-1.528842236226609</v>
      </c>
      <c r="P63" s="34">
        <f>IF(COUNTA($O$5:$O63)&lt;=E$2,AVERAGE($O$5:$O63),E$3*($O63-$P62)+$P62)</f>
        <v>-3.1165154978062874</v>
      </c>
      <c r="Q63" s="34">
        <f t="shared" si="1"/>
        <v>1.5876732615796785</v>
      </c>
    </row>
    <row r="64" spans="1:17" x14ac:dyDescent="0.35">
      <c r="A64" s="1">
        <v>45559</v>
      </c>
      <c r="B64" s="2">
        <v>5732.93</v>
      </c>
      <c r="C64" s="2"/>
      <c r="D64">
        <v>163.63999999999999</v>
      </c>
      <c r="E64" s="26">
        <f>IF(COUNTA($D$5:$D64)&lt;=E$2,AVERAGE($D$5:$D64),E$3*($D64-$E63)+$E63)</f>
        <v>161.35780126186785</v>
      </c>
      <c r="F64" s="26">
        <f>IF(COUNTA($D$5:$D64)&lt;=F$2,AVERAGE($D$5:$D64),F$3*($D64-$F63)+$F63)</f>
        <v>160.89093173520411</v>
      </c>
      <c r="G64" s="26">
        <f>IF(COUNTA($D$5:$D64)&lt;=G$2,AVERAGE($D$5:$D64),G$3*($D64-$G63)+$G63)</f>
        <v>162.04735497947357</v>
      </c>
      <c r="H64" s="26"/>
      <c r="I64" s="1">
        <v>45559</v>
      </c>
      <c r="J64" s="26">
        <v>163.63999999999999</v>
      </c>
      <c r="K64">
        <v>160.89093173520411</v>
      </c>
      <c r="L64">
        <v>162.04735497947357</v>
      </c>
      <c r="N64" s="1">
        <v>45559</v>
      </c>
      <c r="O64" s="34">
        <f t="shared" si="2"/>
        <v>-1.1564232442694617</v>
      </c>
      <c r="P64" s="34">
        <f>IF(COUNTA($O$5:$O64)&lt;=E$2,AVERAGE($O$5:$O64),E$3*($O64-$P63)+$P63)</f>
        <v>-2.7244970470989225</v>
      </c>
      <c r="Q64" s="34">
        <f t="shared" si="1"/>
        <v>1.5680738028294607</v>
      </c>
    </row>
    <row r="65" spans="1:17" x14ac:dyDescent="0.35">
      <c r="A65" s="1">
        <v>45560</v>
      </c>
      <c r="B65" s="2">
        <v>5722.26</v>
      </c>
      <c r="C65" s="2"/>
      <c r="D65">
        <v>162.99</v>
      </c>
      <c r="E65" s="26">
        <f>IF(COUNTA($D$5:$D65)&lt;=E$2,AVERAGE($D$5:$D65),E$3*($D65-$E64)+$E64)</f>
        <v>161.68424100949429</v>
      </c>
      <c r="F65" s="26">
        <f>IF(COUNTA($D$5:$D65)&lt;=F$2,AVERAGE($D$5:$D65),F$3*($D65-$F64)+$F64)</f>
        <v>161.21386531440348</v>
      </c>
      <c r="G65" s="26">
        <f>IF(COUNTA($D$5:$D65)&lt;=G$2,AVERAGE($D$5:$D65),G$3*($D65-$G64)+$G64)</f>
        <v>162.1171805365496</v>
      </c>
      <c r="H65" s="26"/>
      <c r="I65" s="1">
        <v>45560</v>
      </c>
      <c r="J65" s="26">
        <v>162.99</v>
      </c>
      <c r="K65">
        <v>161.21386531440348</v>
      </c>
      <c r="L65">
        <v>162.1171805365496</v>
      </c>
      <c r="N65" s="1">
        <v>45560</v>
      </c>
      <c r="O65" s="34">
        <f t="shared" si="2"/>
        <v>-0.90331522214611937</v>
      </c>
      <c r="P65" s="34">
        <f>IF(COUNTA($O$5:$O65)&lt;=E$2,AVERAGE($O$5:$O65),E$3*($O65-$P64)+$P64)</f>
        <v>-2.360260682108362</v>
      </c>
      <c r="Q65" s="34">
        <f t="shared" si="1"/>
        <v>1.4569454599622427</v>
      </c>
    </row>
    <row r="66" spans="1:17" x14ac:dyDescent="0.35">
      <c r="A66" s="1">
        <v>45561</v>
      </c>
      <c r="B66" s="2">
        <v>5745.37</v>
      </c>
      <c r="C66" s="2"/>
      <c r="D66">
        <v>163.83000000000001</v>
      </c>
      <c r="E66" s="26">
        <f>IF(COUNTA($D$5:$D66)&lt;=E$2,AVERAGE($D$5:$D66),E$3*($D66-$E65)+$E65)</f>
        <v>162.11339280759543</v>
      </c>
      <c r="F66" s="26">
        <f>IF(COUNTA($D$5:$D66)&lt;=F$2,AVERAGE($D$5:$D66),F$3*($D66-$F65)+$F65)</f>
        <v>161.61634757372602</v>
      </c>
      <c r="G66" s="26">
        <f>IF(COUNTA($D$5:$D66)&lt;=G$2,AVERAGE($D$5:$D66),G$3*($D66-$G65)+$G65)</f>
        <v>162.24405605236075</v>
      </c>
      <c r="H66" s="26"/>
      <c r="I66" s="1">
        <v>45561</v>
      </c>
      <c r="J66" s="26">
        <v>163.83000000000001</v>
      </c>
      <c r="K66">
        <v>161.61634757372602</v>
      </c>
      <c r="L66">
        <v>162.24405605236075</v>
      </c>
      <c r="N66" s="1">
        <v>45561</v>
      </c>
      <c r="O66" s="34">
        <f t="shared" si="2"/>
        <v>-0.62770847863473023</v>
      </c>
      <c r="P66" s="34">
        <f>IF(COUNTA($O$5:$O66)&lt;=E$2,AVERAGE($O$5:$O66),E$3*($O66-$P65)+$P65)</f>
        <v>-2.0137502414136357</v>
      </c>
      <c r="Q66" s="34">
        <f t="shared" si="1"/>
        <v>1.3860417627789055</v>
      </c>
    </row>
    <row r="67" spans="1:17" x14ac:dyDescent="0.35">
      <c r="A67" s="1">
        <v>45562</v>
      </c>
      <c r="B67" s="2">
        <v>5738.17</v>
      </c>
      <c r="C67" s="2"/>
      <c r="D67">
        <v>165.29</v>
      </c>
      <c r="E67" s="26">
        <f>IF(COUNTA($D$5:$D67)&lt;=E$2,AVERAGE($D$5:$D67),E$3*($D67-$E66)+$E66)</f>
        <v>162.74871424607633</v>
      </c>
      <c r="F67" s="26">
        <f>IF(COUNTA($D$5:$D67)&lt;=F$2,AVERAGE($D$5:$D67),F$3*($D67-$F66)+$F66)</f>
        <v>162.18152487007586</v>
      </c>
      <c r="G67" s="26">
        <f>IF(COUNTA($D$5:$D67)&lt;=G$2,AVERAGE($D$5:$D67),G$3*($D67-$G66)+$G66)</f>
        <v>162.46968152996365</v>
      </c>
      <c r="H67" s="26"/>
      <c r="I67" s="1">
        <v>45562</v>
      </c>
      <c r="J67" s="26">
        <v>165.29</v>
      </c>
      <c r="K67">
        <v>162.18152487007586</v>
      </c>
      <c r="L67">
        <v>162.46968152996365</v>
      </c>
      <c r="N67" s="1">
        <v>45562</v>
      </c>
      <c r="O67" s="34">
        <f t="shared" si="2"/>
        <v>-0.2881566598877896</v>
      </c>
      <c r="P67" s="34">
        <f>IF(COUNTA($O$5:$O67)&lt;=E$2,AVERAGE($O$5:$O67),E$3*($O67-$P66)+$P66)</f>
        <v>-1.6686315251084665</v>
      </c>
      <c r="Q67" s="34">
        <f t="shared" si="1"/>
        <v>1.3804748652206769</v>
      </c>
    </row>
    <row r="68" spans="1:17" x14ac:dyDescent="0.35">
      <c r="A68" s="1">
        <v>45565</v>
      </c>
      <c r="B68" s="2">
        <v>5762.48</v>
      </c>
      <c r="C68" s="2"/>
      <c r="D68">
        <v>167.19</v>
      </c>
      <c r="E68" s="26">
        <f>IF(COUNTA($D$5:$D68)&lt;=E$2,AVERAGE($D$5:$D68),E$3*($D68-$E67)+$E67)</f>
        <v>163.63697139686107</v>
      </c>
      <c r="F68" s="26">
        <f>IF(COUNTA($D$5:$D68)&lt;=F$2,AVERAGE($D$5:$D68),F$3*($D68-$F67)+$F67)</f>
        <v>162.9520595054488</v>
      </c>
      <c r="G68" s="26">
        <f>IF(COUNTA($D$5:$D68)&lt;=G$2,AVERAGE($D$5:$D68),G$3*($D68-$G67)+$G67)</f>
        <v>162.81933474996634</v>
      </c>
      <c r="H68" s="26"/>
      <c r="I68" s="1">
        <v>45565</v>
      </c>
      <c r="J68" s="26">
        <v>167.19</v>
      </c>
      <c r="K68">
        <v>162.9520595054488</v>
      </c>
      <c r="L68">
        <v>162.81933474996634</v>
      </c>
      <c r="N68" s="1">
        <v>45565</v>
      </c>
      <c r="O68" s="34">
        <f t="shared" si="2"/>
        <v>0.13272475548245666</v>
      </c>
      <c r="P68" s="34">
        <f>IF(COUNTA($O$5:$O68)&lt;=E$2,AVERAGE($O$5:$O68),E$3*($O68-$P67)+$P67)</f>
        <v>-1.3083602689902818</v>
      </c>
      <c r="Q68" s="34">
        <f t="shared" si="1"/>
        <v>1.4410850244727385</v>
      </c>
    </row>
    <row r="69" spans="1:17" x14ac:dyDescent="0.35">
      <c r="A69" s="1">
        <v>45566</v>
      </c>
      <c r="B69" s="2">
        <v>5708.75</v>
      </c>
      <c r="C69" s="2"/>
      <c r="D69">
        <v>168.42</v>
      </c>
      <c r="E69" s="26">
        <f>IF(COUNTA($D$5:$D69)&lt;=E$2,AVERAGE($D$5:$D69),E$3*($D69-$E68)+$E68)</f>
        <v>164.59357711748885</v>
      </c>
      <c r="F69" s="26">
        <f>IF(COUNTA($D$5:$D69)&lt;=F$2,AVERAGE($D$5:$D69),F$3*($D69-$F68)+$F68)</f>
        <v>163.79328111999513</v>
      </c>
      <c r="G69" s="26">
        <f>IF(COUNTA($D$5:$D69)&lt;=G$2,AVERAGE($D$5:$D69),G$3*($D69-$G68)+$G68)</f>
        <v>163.23419884256143</v>
      </c>
      <c r="H69" s="26"/>
      <c r="I69" s="1">
        <v>45566</v>
      </c>
      <c r="J69" s="26">
        <v>168.42</v>
      </c>
      <c r="K69">
        <v>163.79328111999513</v>
      </c>
      <c r="L69">
        <v>163.23419884256143</v>
      </c>
      <c r="N69" s="1">
        <v>45566</v>
      </c>
      <c r="O69" s="34">
        <f t="shared" si="2"/>
        <v>0.55908227743370276</v>
      </c>
      <c r="P69" s="34">
        <f>IF(COUNTA($O$5:$O69)&lt;=E$2,AVERAGE($O$5:$O69),E$3*($O69-$P68)+$P68)</f>
        <v>-0.93487175970548486</v>
      </c>
      <c r="Q69" s="34">
        <f t="shared" si="1"/>
        <v>1.4939540371391877</v>
      </c>
    </row>
    <row r="70" spans="1:17" x14ac:dyDescent="0.35">
      <c r="A70" s="1">
        <v>45567</v>
      </c>
      <c r="B70" s="2">
        <v>5709.54</v>
      </c>
      <c r="C70" s="2"/>
      <c r="D70">
        <v>167.31</v>
      </c>
      <c r="E70" s="26">
        <f>IF(COUNTA($D$5:$D70)&lt;=E$2,AVERAGE($D$5:$D70),E$3*($D70-$E69)+$E69)</f>
        <v>165.13686169399108</v>
      </c>
      <c r="F70" s="26">
        <f>IF(COUNTA($D$5:$D70)&lt;=F$2,AVERAGE($D$5:$D70),F$3*($D70-$F69)+$F69)</f>
        <v>164.33431479384203</v>
      </c>
      <c r="G70" s="26">
        <f>IF(COUNTA($D$5:$D70)&lt;=G$2,AVERAGE($D$5:$D70),G$3*($D70-$G69)+$G69)</f>
        <v>163.53611003940873</v>
      </c>
      <c r="H70" s="26"/>
      <c r="I70" s="1">
        <v>45567</v>
      </c>
      <c r="J70" s="26">
        <v>167.31</v>
      </c>
      <c r="K70">
        <v>164.33431479384203</v>
      </c>
      <c r="L70">
        <v>163.53611003940873</v>
      </c>
      <c r="N70" s="1">
        <v>45567</v>
      </c>
      <c r="O70" s="34">
        <f t="shared" si="2"/>
        <v>0.79820475443329997</v>
      </c>
      <c r="P70" s="34">
        <f>IF(COUNTA($O$5:$O70)&lt;=E$2,AVERAGE($O$5:$O70),E$3*($O70-$P69)+$P69)</f>
        <v>-0.58825645687772787</v>
      </c>
      <c r="Q70" s="34">
        <f t="shared" si="1"/>
        <v>1.386461211311028</v>
      </c>
    </row>
    <row r="71" spans="1:17" x14ac:dyDescent="0.35">
      <c r="A71" s="1">
        <v>45568</v>
      </c>
      <c r="B71" s="2">
        <v>5699.94</v>
      </c>
      <c r="C71" s="2"/>
      <c r="D71">
        <v>167.21</v>
      </c>
      <c r="E71" s="26">
        <f>IF(COUNTA($D$5:$D71)&lt;=E$2,AVERAGE($D$5:$D71),E$3*($D71-$E70)+$E70)</f>
        <v>165.55148935519287</v>
      </c>
      <c r="F71" s="26">
        <f>IF(COUNTA($D$5:$D71)&lt;=F$2,AVERAGE($D$5:$D71),F$3*($D71-$F70)+$F70)</f>
        <v>164.77672790248172</v>
      </c>
      <c r="G71" s="26">
        <f>IF(COUNTA($D$5:$D71)&lt;=G$2,AVERAGE($D$5:$D71),G$3*($D71-$G70)+$G70)</f>
        <v>163.80825003648957</v>
      </c>
      <c r="H71" s="26"/>
      <c r="I71" s="1">
        <v>45568</v>
      </c>
      <c r="J71" s="26">
        <v>167.21</v>
      </c>
      <c r="K71">
        <v>164.77672790248172</v>
      </c>
      <c r="L71">
        <v>163.80825003648957</v>
      </c>
      <c r="N71" s="1">
        <v>45568</v>
      </c>
      <c r="O71" s="34">
        <f t="shared" si="2"/>
        <v>0.96847786599215624</v>
      </c>
      <c r="P71" s="34">
        <f>IF(COUNTA($O$5:$O71)&lt;=E$2,AVERAGE($O$5:$O71),E$3*($O71-$P70)+$P70)</f>
        <v>-0.27690959230375101</v>
      </c>
      <c r="Q71" s="34">
        <f t="shared" si="1"/>
        <v>1.2453874582959072</v>
      </c>
    </row>
    <row r="72" spans="1:17" x14ac:dyDescent="0.35">
      <c r="A72" s="1">
        <v>45569</v>
      </c>
      <c r="B72" s="2">
        <v>5751.07</v>
      </c>
      <c r="C72" s="2"/>
      <c r="D72">
        <v>168.56</v>
      </c>
      <c r="E72" s="26">
        <f>IF(COUNTA($D$5:$D72)&lt;=E$2,AVERAGE($D$5:$D72),E$3*($D72-$E71)+$E71)</f>
        <v>166.15319148415429</v>
      </c>
      <c r="F72" s="26">
        <f>IF(COUNTA($D$5:$D72)&lt;=F$2,AVERAGE($D$5:$D72),F$3*($D72-$F71)+$F71)</f>
        <v>165.35876976363838</v>
      </c>
      <c r="G72" s="26">
        <f>IF(COUNTA($D$5:$D72)&lt;=G$2,AVERAGE($D$5:$D72),G$3*($D72-$G71)+$G71)</f>
        <v>164.16023151526812</v>
      </c>
      <c r="H72" s="26"/>
      <c r="I72" s="1">
        <v>45569</v>
      </c>
      <c r="J72" s="26">
        <v>168.56</v>
      </c>
      <c r="K72">
        <v>165.35876976363838</v>
      </c>
      <c r="L72">
        <v>164.16023151526812</v>
      </c>
      <c r="N72" s="1">
        <v>45569</v>
      </c>
      <c r="O72" s="34">
        <f t="shared" si="2"/>
        <v>1.1985382483702551</v>
      </c>
      <c r="P72" s="34">
        <f>IF(COUNTA($O$5:$O72)&lt;=E$2,AVERAGE($O$5:$O72),E$3*($O72-$P71)+$P71)</f>
        <v>1.8179975831050244E-2</v>
      </c>
      <c r="Q72" s="34">
        <f t="shared" si="1"/>
        <v>1.180358272539205</v>
      </c>
    </row>
    <row r="73" spans="1:17" x14ac:dyDescent="0.35">
      <c r="A73" s="1">
        <v>45572</v>
      </c>
      <c r="B73" s="2">
        <v>5695.94</v>
      </c>
      <c r="C73" s="2"/>
      <c r="D73">
        <v>164.39</v>
      </c>
      <c r="E73" s="26">
        <f>IF(COUNTA($D$5:$D73)&lt;=E$2,AVERAGE($D$5:$D73),E$3*($D73-$E72)+$E72)</f>
        <v>165.80055318732343</v>
      </c>
      <c r="F73" s="26">
        <f>IF(COUNTA($D$5:$D73)&lt;=F$2,AVERAGE($D$5:$D73),F$3*($D73-$F72)+$F72)</f>
        <v>165.20972826154016</v>
      </c>
      <c r="G73" s="26">
        <f>IF(COUNTA($D$5:$D73)&lt;=G$2,AVERAGE($D$5:$D73),G$3*($D73-$G72)+$G72)</f>
        <v>164.17725140302605</v>
      </c>
      <c r="H73" s="26"/>
      <c r="I73" s="1">
        <v>45572</v>
      </c>
      <c r="J73" s="26">
        <v>164.39</v>
      </c>
      <c r="K73">
        <v>165.20972826154016</v>
      </c>
      <c r="L73">
        <v>164.17725140302605</v>
      </c>
      <c r="N73" s="1">
        <v>45572</v>
      </c>
      <c r="O73" s="34">
        <f t="shared" si="2"/>
        <v>1.0324768585141157</v>
      </c>
      <c r="P73" s="34">
        <f>IF(COUNTA($O$5:$O73)&lt;=E$2,AVERAGE($O$5:$O73),E$3*($O73-$P72)+$P72)</f>
        <v>0.22103935236766337</v>
      </c>
      <c r="Q73" s="34">
        <f t="shared" si="1"/>
        <v>0.81143750614645238</v>
      </c>
    </row>
    <row r="74" spans="1:17" x14ac:dyDescent="0.35">
      <c r="A74" s="1">
        <v>45573</v>
      </c>
      <c r="B74" s="2">
        <v>5751.13</v>
      </c>
      <c r="C74" s="2"/>
      <c r="D74">
        <v>165.7</v>
      </c>
      <c r="E74" s="26">
        <f>IF(COUNTA($D$5:$D74)&lt;=E$2,AVERAGE($D$5:$D74),E$3*($D74-$E73)+$E73)</f>
        <v>165.78044254985875</v>
      </c>
      <c r="F74" s="26">
        <f>IF(COUNTA($D$5:$D74)&lt;=F$2,AVERAGE($D$5:$D74),F$3*($D74-$F73)+$F73)</f>
        <v>165.28515468284166</v>
      </c>
      <c r="G74" s="26">
        <f>IF(COUNTA($D$5:$D74)&lt;=G$2,AVERAGE($D$5:$D74),G$3*($D74-$G73)+$G73)</f>
        <v>164.2900475953945</v>
      </c>
      <c r="H74" s="26"/>
      <c r="I74" s="1">
        <v>45573</v>
      </c>
      <c r="J74" s="26">
        <v>165.7</v>
      </c>
      <c r="K74">
        <v>165.28515468284166</v>
      </c>
      <c r="L74">
        <v>164.2900475953945</v>
      </c>
      <c r="N74" s="1">
        <v>45573</v>
      </c>
      <c r="O74" s="34">
        <f t="shared" si="2"/>
        <v>0.9951070874471668</v>
      </c>
      <c r="P74" s="34">
        <f>IF(COUNTA($O$5:$O74)&lt;=E$2,AVERAGE($O$5:$O74),E$3*($O74-$P73)+$P73)</f>
        <v>0.37585289938356403</v>
      </c>
      <c r="Q74" s="34">
        <f t="shared" si="1"/>
        <v>0.61925418806360277</v>
      </c>
    </row>
    <row r="75" spans="1:17" x14ac:dyDescent="0.35">
      <c r="A75" s="1">
        <v>45574</v>
      </c>
      <c r="B75" s="2">
        <v>5792.04</v>
      </c>
      <c r="C75" s="2"/>
      <c r="D75">
        <v>163.06</v>
      </c>
      <c r="E75" s="26">
        <f>IF(COUNTA($D$5:$D75)&lt;=E$2,AVERAGE($D$5:$D75),E$3*($D75-$E74)+$E74)</f>
        <v>165.236354039887</v>
      </c>
      <c r="F75" s="26">
        <f>IF(COUNTA($D$5:$D75)&lt;=F$2,AVERAGE($D$5:$D75),F$3*($D75-$F74)+$F74)</f>
        <v>164.94282319317372</v>
      </c>
      <c r="G75" s="26">
        <f>IF(COUNTA($D$5:$D75)&lt;=G$2,AVERAGE($D$5:$D75),G$3*($D75-$G74)+$G74)</f>
        <v>164.19893295869861</v>
      </c>
      <c r="H75" s="26"/>
      <c r="I75" s="1">
        <v>45574</v>
      </c>
      <c r="J75" s="26">
        <v>163.06</v>
      </c>
      <c r="K75">
        <v>164.94282319317372</v>
      </c>
      <c r="L75">
        <v>164.19893295869861</v>
      </c>
      <c r="N75" s="1">
        <v>45574</v>
      </c>
      <c r="O75" s="34">
        <f t="shared" si="2"/>
        <v>0.74389023447511704</v>
      </c>
      <c r="P75" s="34">
        <f>IF(COUNTA($O$5:$O75)&lt;=E$2,AVERAGE($O$5:$O75),E$3*($O75-$P74)+$P74)</f>
        <v>0.44946036640187464</v>
      </c>
      <c r="Q75" s="34">
        <f t="shared" si="1"/>
        <v>0.2944298680732424</v>
      </c>
    </row>
    <row r="76" spans="1:17" x14ac:dyDescent="0.35">
      <c r="A76" s="1">
        <v>45575</v>
      </c>
      <c r="B76" s="2">
        <v>5780.05</v>
      </c>
      <c r="C76" s="2"/>
      <c r="D76">
        <v>163.18</v>
      </c>
      <c r="E76" s="26">
        <f>IF(COUNTA($D$5:$D76)&lt;=E$2,AVERAGE($D$5:$D76),E$3*($D76-$E75)+$E75)</f>
        <v>164.82508323190962</v>
      </c>
      <c r="F76" s="26">
        <f>IF(COUNTA($D$5:$D76)&lt;=F$2,AVERAGE($D$5:$D76),F$3*($D76-$F75)+$F75)</f>
        <v>164.67161962499316</v>
      </c>
      <c r="G76" s="26">
        <f>IF(COUNTA($D$5:$D76)&lt;=G$2,AVERAGE($D$5:$D76),G$3*($D76-$G75)+$G75)</f>
        <v>164.12345644323946</v>
      </c>
      <c r="H76" s="26"/>
      <c r="I76" s="1">
        <v>45575</v>
      </c>
      <c r="J76" s="26">
        <v>163.18</v>
      </c>
      <c r="K76">
        <v>164.67161962499316</v>
      </c>
      <c r="L76">
        <v>164.12345644323946</v>
      </c>
      <c r="N76" s="1">
        <v>45575</v>
      </c>
      <c r="O76" s="34">
        <f t="shared" si="2"/>
        <v>0.54816318175369361</v>
      </c>
      <c r="P76" s="34">
        <f>IF(COUNTA($O$5:$O76)&lt;=E$2,AVERAGE($O$5:$O76),E$3*($O76-$P75)+$P75)</f>
        <v>0.46920092947223846</v>
      </c>
      <c r="Q76" s="34">
        <f t="shared" si="1"/>
        <v>7.8962252281455148E-2</v>
      </c>
    </row>
    <row r="77" spans="1:17" x14ac:dyDescent="0.35">
      <c r="A77" s="1">
        <v>45576</v>
      </c>
      <c r="B77" s="2">
        <v>5815.03</v>
      </c>
      <c r="C77" s="2"/>
      <c r="D77">
        <v>164.52</v>
      </c>
      <c r="E77" s="26">
        <f>IF(COUNTA($D$5:$D77)&lt;=E$2,AVERAGE($D$5:$D77),E$3*($D77-$E76)+$E76)</f>
        <v>164.7640665855277</v>
      </c>
      <c r="F77" s="26">
        <f>IF(COUNTA($D$5:$D77)&lt;=F$2,AVERAGE($D$5:$D77),F$3*($D77-$F76)+$F76)</f>
        <v>164.64829352884036</v>
      </c>
      <c r="G77" s="26">
        <f>IF(COUNTA($D$5:$D77)&lt;=G$2,AVERAGE($D$5:$D77),G$3*($D77-$G76)+$G76)</f>
        <v>164.15283004003655</v>
      </c>
      <c r="H77" s="26"/>
      <c r="I77" s="1">
        <v>45576</v>
      </c>
      <c r="J77" s="26">
        <v>164.52</v>
      </c>
      <c r="K77">
        <v>164.64829352884036</v>
      </c>
      <c r="L77">
        <v>164.15283004003655</v>
      </c>
      <c r="N77" s="1">
        <v>45576</v>
      </c>
      <c r="O77" s="34">
        <f t="shared" si="2"/>
        <v>0.49546348880380719</v>
      </c>
      <c r="P77" s="34">
        <f>IF(COUNTA($O$5:$O77)&lt;=E$2,AVERAGE($O$5:$O77),E$3*($O77-$P76)+$P76)</f>
        <v>0.47445344133855222</v>
      </c>
      <c r="Q77" s="34">
        <f t="shared" si="1"/>
        <v>2.1010047465254977E-2</v>
      </c>
    </row>
    <row r="78" spans="1:17" x14ac:dyDescent="0.35">
      <c r="A78" s="1">
        <v>45579</v>
      </c>
      <c r="B78" s="2">
        <v>5859.85</v>
      </c>
      <c r="C78" s="2"/>
      <c r="D78">
        <v>166.35</v>
      </c>
      <c r="E78" s="26">
        <f>IF(COUNTA($D$5:$D78)&lt;=E$2,AVERAGE($D$5:$D78),E$3*($D78-$E77)+$E77)</f>
        <v>165.08125326842216</v>
      </c>
      <c r="F78" s="26">
        <f>IF(COUNTA($D$5:$D78)&lt;=F$2,AVERAGE($D$5:$D78),F$3*($D78-$F77)+$F77)</f>
        <v>164.91009452440338</v>
      </c>
      <c r="G78" s="26">
        <f>IF(COUNTA($D$5:$D78)&lt;=G$2,AVERAGE($D$5:$D78),G$3*($D78-$G77)+$G77)</f>
        <v>164.3155833704042</v>
      </c>
      <c r="H78" s="26"/>
      <c r="I78" s="1">
        <v>45579</v>
      </c>
      <c r="J78" s="26">
        <v>166.35</v>
      </c>
      <c r="K78">
        <v>164.91009452440338</v>
      </c>
      <c r="L78">
        <v>164.3155833704042</v>
      </c>
      <c r="N78" s="1">
        <v>45579</v>
      </c>
      <c r="O78" s="34">
        <f t="shared" si="2"/>
        <v>0.59451115399917853</v>
      </c>
      <c r="P78" s="34">
        <f>IF(COUNTA($O$5:$O78)&lt;=E$2,AVERAGE($O$5:$O78),E$3*($O78-$P77)+$P77)</f>
        <v>0.4984649838706775</v>
      </c>
      <c r="Q78" s="34">
        <f t="shared" si="1"/>
        <v>9.6046170128501029E-2</v>
      </c>
    </row>
    <row r="79" spans="1:17" x14ac:dyDescent="0.35">
      <c r="A79" s="1">
        <v>45580</v>
      </c>
      <c r="B79" s="2">
        <v>5815.26</v>
      </c>
      <c r="C79" s="2"/>
      <c r="D79">
        <v>166.9</v>
      </c>
      <c r="E79" s="26">
        <f>IF(COUNTA($D$5:$D79)&lt;=E$2,AVERAGE($D$5:$D79),E$3*($D79-$E78)+$E78)</f>
        <v>165.44500261473772</v>
      </c>
      <c r="F79" s="26">
        <f>IF(COUNTA($D$5:$D79)&lt;=F$2,AVERAGE($D$5:$D79),F$3*($D79-$F78)+$F78)</f>
        <v>165.21623382834133</v>
      </c>
      <c r="G79" s="26">
        <f>IF(COUNTA($D$5:$D79)&lt;=G$2,AVERAGE($D$5:$D79),G$3*($D79-$G78)+$G78)</f>
        <v>164.50702163926314</v>
      </c>
      <c r="H79" s="26"/>
      <c r="I79" s="1">
        <v>45580</v>
      </c>
      <c r="J79" s="26">
        <v>166.9</v>
      </c>
      <c r="K79">
        <v>165.21623382834133</v>
      </c>
      <c r="L79">
        <v>164.50702163926314</v>
      </c>
      <c r="N79" s="1">
        <v>45580</v>
      </c>
      <c r="O79" s="34">
        <f t="shared" si="2"/>
        <v>0.70921218907818684</v>
      </c>
      <c r="P79" s="34">
        <f>IF(COUNTA($O$5:$O79)&lt;=E$2,AVERAGE($O$5:$O79),E$3*($O79-$P78)+$P78)</f>
        <v>0.54061442491217937</v>
      </c>
      <c r="Q79" s="34">
        <f t="shared" si="1"/>
        <v>0.16859776416600747</v>
      </c>
    </row>
    <row r="80" spans="1:17" x14ac:dyDescent="0.35">
      <c r="A80" s="1">
        <v>45581</v>
      </c>
      <c r="B80" s="2">
        <v>5842.47</v>
      </c>
      <c r="C80" s="2"/>
      <c r="D80">
        <v>166.74</v>
      </c>
      <c r="E80" s="26">
        <f>IF(COUNTA($D$5:$D80)&lt;=E$2,AVERAGE($D$5:$D80),E$3*($D80-$E79)+$E79)</f>
        <v>165.70400209179019</v>
      </c>
      <c r="F80" s="26">
        <f>IF(COUNTA($D$5:$D80)&lt;=F$2,AVERAGE($D$5:$D80),F$3*($D80-$F79)+$F79)</f>
        <v>165.45065939321191</v>
      </c>
      <c r="G80" s="26">
        <f>IF(COUNTA($D$5:$D80)&lt;=G$2,AVERAGE($D$5:$D80),G$3*($D80-$G79)+$G79)</f>
        <v>164.67242744376216</v>
      </c>
      <c r="H80" s="26"/>
      <c r="I80" s="1">
        <v>45581</v>
      </c>
      <c r="J80" s="26">
        <v>166.74</v>
      </c>
      <c r="K80">
        <v>165.45065939321191</v>
      </c>
      <c r="L80">
        <v>164.67242744376216</v>
      </c>
      <c r="N80" s="1">
        <v>45581</v>
      </c>
      <c r="O80" s="34">
        <f t="shared" si="2"/>
        <v>0.77823194944974716</v>
      </c>
      <c r="P80" s="34">
        <f>IF(COUNTA($O$5:$O80)&lt;=E$2,AVERAGE($O$5:$O80),E$3*($O80-$P79)+$P79)</f>
        <v>0.58813792981969293</v>
      </c>
      <c r="Q80" s="34">
        <f t="shared" si="1"/>
        <v>0.19009401963005423</v>
      </c>
    </row>
    <row r="81" spans="1:17" x14ac:dyDescent="0.35">
      <c r="A81" s="1">
        <v>45582</v>
      </c>
      <c r="B81" s="2">
        <v>5841.47</v>
      </c>
      <c r="C81" s="2"/>
      <c r="D81">
        <v>164.51</v>
      </c>
      <c r="E81" s="26">
        <f>IF(COUNTA($D$5:$D81)&lt;=E$2,AVERAGE($D$5:$D81),E$3*($D81-$E80)+$E80)</f>
        <v>165.46520167343215</v>
      </c>
      <c r="F81" s="26">
        <f>IF(COUNTA($D$5:$D81)&lt;=F$2,AVERAGE($D$5:$D81),F$3*($D81-$F80)+$F80)</f>
        <v>165.30594256348701</v>
      </c>
      <c r="G81" s="26">
        <f>IF(COUNTA($D$5:$D81)&lt;=G$2,AVERAGE($D$5:$D81),G$3*($D81-$G80)+$G80)</f>
        <v>164.66039578126126</v>
      </c>
      <c r="H81" s="26"/>
      <c r="I81" s="1">
        <v>45582</v>
      </c>
      <c r="J81" s="26">
        <v>164.51</v>
      </c>
      <c r="K81">
        <v>165.30594256348701</v>
      </c>
      <c r="L81">
        <v>164.66039578126126</v>
      </c>
      <c r="N81" s="1">
        <v>45582</v>
      </c>
      <c r="O81" s="34">
        <f t="shared" si="2"/>
        <v>0.64554678222575035</v>
      </c>
      <c r="P81" s="34">
        <f>IF(COUNTA($O$5:$O81)&lt;=E$2,AVERAGE($O$5:$O81),E$3*($O81-$P80)+$P80)</f>
        <v>0.59961970030090439</v>
      </c>
      <c r="Q81" s="34">
        <f t="shared" si="1"/>
        <v>4.5927081924845958E-2</v>
      </c>
    </row>
    <row r="82" spans="1:17" x14ac:dyDescent="0.35">
      <c r="A82" s="1">
        <v>45583</v>
      </c>
      <c r="B82" s="2">
        <v>5864.67</v>
      </c>
      <c r="C82" s="2"/>
      <c r="D82">
        <v>165.05</v>
      </c>
      <c r="E82" s="26">
        <f>IF(COUNTA($D$5:$D82)&lt;=E$2,AVERAGE($D$5:$D82),E$3*($D82-$E81)+$E81)</f>
        <v>165.38216133874573</v>
      </c>
      <c r="F82" s="26">
        <f>IF(COUNTA($D$5:$D82)&lt;=F$2,AVERAGE($D$5:$D82),F$3*($D82-$F81)+$F81)</f>
        <v>165.26656678448902</v>
      </c>
      <c r="G82" s="26">
        <f>IF(COUNTA($D$5:$D82)&lt;=G$2,AVERAGE($D$5:$D82),G$3*($D82-$G81)+$G81)</f>
        <v>164.68925535301969</v>
      </c>
      <c r="H82" s="26"/>
      <c r="I82" s="1">
        <v>45583</v>
      </c>
      <c r="J82" s="26">
        <v>165.05</v>
      </c>
      <c r="K82">
        <v>165.26656678448902</v>
      </c>
      <c r="L82">
        <v>164.68925535301969</v>
      </c>
      <c r="N82" s="1">
        <v>45583</v>
      </c>
      <c r="O82" s="34">
        <f t="shared" ref="O82:O113" si="3">F82-G82</f>
        <v>0.57731143146932595</v>
      </c>
      <c r="P82" s="34">
        <f>IF(COUNTA($O$5:$O82)&lt;=E$2,AVERAGE($O$5:$O82),E$3*($O82-$P81)+$P81)</f>
        <v>0.5951580465345887</v>
      </c>
      <c r="Q82" s="34">
        <f t="shared" ref="Q82:Q145" si="4">O82-P82</f>
        <v>-1.784661506526275E-2</v>
      </c>
    </row>
    <row r="83" spans="1:17" x14ac:dyDescent="0.35">
      <c r="A83" s="1">
        <v>45586</v>
      </c>
      <c r="B83" s="2">
        <v>5853.98</v>
      </c>
      <c r="C83" s="2"/>
      <c r="D83">
        <v>165.8</v>
      </c>
      <c r="E83" s="26">
        <f>IF(COUNTA($D$5:$D83)&lt;=E$2,AVERAGE($D$5:$D83),E$3*($D83-$E82)+$E82)</f>
        <v>165.46572907099659</v>
      </c>
      <c r="F83" s="26">
        <f>IF(COUNTA($D$5:$D83)&lt;=F$2,AVERAGE($D$5:$D83),F$3*($D83-$F82)+$F82)</f>
        <v>165.34863343302916</v>
      </c>
      <c r="G83" s="26">
        <f>IF(COUNTA($D$5:$D83)&lt;=G$2,AVERAGE($D$5:$D83),G$3*($D83-$G82)+$G82)</f>
        <v>164.77153273427749</v>
      </c>
      <c r="H83" s="26"/>
      <c r="I83" s="1">
        <v>45586</v>
      </c>
      <c r="J83" s="26">
        <v>165.8</v>
      </c>
      <c r="K83">
        <v>165.34863343302916</v>
      </c>
      <c r="L83">
        <v>164.77153273427749</v>
      </c>
      <c r="N83" s="1">
        <v>45586</v>
      </c>
      <c r="O83" s="34">
        <f t="shared" si="3"/>
        <v>0.57710069875167846</v>
      </c>
      <c r="P83" s="34">
        <f>IF(COUNTA($O$5:$O83)&lt;=E$2,AVERAGE($O$5:$O83),E$3*($O83-$P82)+$P82)</f>
        <v>0.59154657697800661</v>
      </c>
      <c r="Q83" s="34">
        <f t="shared" si="4"/>
        <v>-1.4445878226328146E-2</v>
      </c>
    </row>
    <row r="84" spans="1:17" x14ac:dyDescent="0.35">
      <c r="A84" s="1">
        <v>45587</v>
      </c>
      <c r="B84" s="2">
        <v>5851.2</v>
      </c>
      <c r="C84" s="2"/>
      <c r="D84">
        <v>166.82</v>
      </c>
      <c r="E84" s="26">
        <f>IF(COUNTA($D$5:$D84)&lt;=E$2,AVERAGE($D$5:$D84),E$3*($D84-$E83)+$E83)</f>
        <v>165.73658325679727</v>
      </c>
      <c r="F84" s="26">
        <f>IF(COUNTA($D$5:$D84)&lt;=F$2,AVERAGE($D$5:$D84),F$3*($D84-$F83)+$F83)</f>
        <v>165.57499752025544</v>
      </c>
      <c r="G84" s="26">
        <f>IF(COUNTA($D$5:$D84)&lt;=G$2,AVERAGE($D$5:$D84),G$3*($D84-$G83)+$G83)</f>
        <v>164.92327105025694</v>
      </c>
      <c r="H84" s="26"/>
      <c r="I84" s="1">
        <v>45587</v>
      </c>
      <c r="J84" s="26">
        <v>166.82</v>
      </c>
      <c r="K84">
        <v>165.57499752025544</v>
      </c>
      <c r="L84">
        <v>164.92327105025694</v>
      </c>
      <c r="N84" s="1">
        <v>45587</v>
      </c>
      <c r="O84" s="34">
        <f t="shared" si="3"/>
        <v>0.65172646999849349</v>
      </c>
      <c r="P84" s="34">
        <f>IF(COUNTA($O$5:$O84)&lt;=E$2,AVERAGE($O$5:$O84),E$3*($O84-$P83)+$P83)</f>
        <v>0.60358255558210394</v>
      </c>
      <c r="Q84" s="34">
        <f t="shared" si="4"/>
        <v>4.8143914416389544E-2</v>
      </c>
    </row>
    <row r="85" spans="1:17" x14ac:dyDescent="0.35">
      <c r="A85" s="1">
        <v>45588</v>
      </c>
      <c r="B85" s="2">
        <v>5797.42</v>
      </c>
      <c r="C85" s="2"/>
      <c r="D85">
        <v>164.48</v>
      </c>
      <c r="E85" s="26">
        <f>IF(COUNTA($D$5:$D85)&lt;=E$2,AVERAGE($D$5:$D85),E$3*($D85-$E84)+$E84)</f>
        <v>165.48526660543783</v>
      </c>
      <c r="F85" s="26">
        <f>IF(COUNTA($D$5:$D85)&lt;=F$2,AVERAGE($D$5:$D85),F$3*($D85-$F84)+$F84)</f>
        <v>165.40653636329307</v>
      </c>
      <c r="G85" s="26">
        <f>IF(COUNTA($D$5:$D85)&lt;=G$2,AVERAGE($D$5:$D85),G$3*($D85-$G84)+$G84)</f>
        <v>164.89043615764533</v>
      </c>
      <c r="H85" s="26"/>
      <c r="I85" s="1">
        <v>45588</v>
      </c>
      <c r="J85" s="26">
        <v>164.48</v>
      </c>
      <c r="K85">
        <v>165.40653636329307</v>
      </c>
      <c r="L85">
        <v>164.89043615764533</v>
      </c>
      <c r="N85" s="1">
        <v>45588</v>
      </c>
      <c r="O85" s="34">
        <f t="shared" si="3"/>
        <v>0.51610020564774572</v>
      </c>
      <c r="P85" s="34">
        <f>IF(COUNTA($O$5:$O85)&lt;=E$2,AVERAGE($O$5:$O85),E$3*($O85-$P84)+$P84)</f>
        <v>0.58608608559523234</v>
      </c>
      <c r="Q85" s="34">
        <f t="shared" si="4"/>
        <v>-6.9985879947486618E-2</v>
      </c>
    </row>
    <row r="86" spans="1:17" x14ac:dyDescent="0.35">
      <c r="A86" s="1">
        <v>45589</v>
      </c>
      <c r="B86" s="2">
        <v>5809.86</v>
      </c>
      <c r="C86" s="2"/>
      <c r="D86">
        <v>164.53</v>
      </c>
      <c r="E86" s="26">
        <f>IF(COUNTA($D$5:$D86)&lt;=E$2,AVERAGE($D$5:$D86),E$3*($D86-$E85)+$E85)</f>
        <v>165.29421328435026</v>
      </c>
      <c r="F86" s="26">
        <f>IF(COUNTA($D$5:$D86)&lt;=F$2,AVERAGE($D$5:$D86),F$3*($D86-$F85)+$F85)</f>
        <v>165.27168461509413</v>
      </c>
      <c r="G86" s="26">
        <f>IF(COUNTA($D$5:$D86)&lt;=G$2,AVERAGE($D$5:$D86),G$3*($D86-$G85)+$G85)</f>
        <v>164.86373718300493</v>
      </c>
      <c r="H86" s="26"/>
      <c r="I86" s="1">
        <v>45589</v>
      </c>
      <c r="J86" s="26">
        <v>164.53</v>
      </c>
      <c r="K86">
        <v>165.27168461509413</v>
      </c>
      <c r="L86">
        <v>164.86373718300493</v>
      </c>
      <c r="N86" s="1">
        <v>45589</v>
      </c>
      <c r="O86" s="34">
        <f t="shared" si="3"/>
        <v>0.40794743208920181</v>
      </c>
      <c r="P86" s="34">
        <f>IF(COUNTA($O$5:$O86)&lt;=E$2,AVERAGE($O$5:$O86),E$3*($O86-$P85)+$P85)</f>
        <v>0.55045835489402628</v>
      </c>
      <c r="Q86" s="34">
        <f t="shared" si="4"/>
        <v>-0.14251092280482447</v>
      </c>
    </row>
    <row r="87" spans="1:17" x14ac:dyDescent="0.35">
      <c r="A87" s="1">
        <v>45590</v>
      </c>
      <c r="B87" s="2">
        <v>5808.12</v>
      </c>
      <c r="C87" s="2"/>
      <c r="D87">
        <v>166.99</v>
      </c>
      <c r="E87" s="26">
        <f>IF(COUNTA($D$5:$D87)&lt;=E$2,AVERAGE($D$5:$D87),E$3*($D87-$E86)+$E86)</f>
        <v>165.63337062748022</v>
      </c>
      <c r="F87" s="26">
        <f>IF(COUNTA($D$5:$D87)&lt;=F$2,AVERAGE($D$5:$D87),F$3*($D87-$F86)+$F86)</f>
        <v>165.53604082815659</v>
      </c>
      <c r="G87" s="26">
        <f>IF(COUNTA($D$5:$D87)&lt;=G$2,AVERAGE($D$5:$D87),G$3*($D87-$G86)+$G86)</f>
        <v>165.02123813241198</v>
      </c>
      <c r="H87" s="26"/>
      <c r="I87" s="1">
        <v>45590</v>
      </c>
      <c r="J87" s="26">
        <v>166.99</v>
      </c>
      <c r="K87">
        <v>165.53604082815659</v>
      </c>
      <c r="L87">
        <v>165.02123813241198</v>
      </c>
      <c r="N87" s="1">
        <v>45590</v>
      </c>
      <c r="O87" s="34">
        <f t="shared" si="3"/>
        <v>0.51480269574460635</v>
      </c>
      <c r="P87" s="34">
        <f>IF(COUNTA($O$5:$O87)&lt;=E$2,AVERAGE($O$5:$O87),E$3*($O87-$P86)+$P86)</f>
        <v>0.54332722306414227</v>
      </c>
      <c r="Q87" s="34">
        <f t="shared" si="4"/>
        <v>-2.8524527319535919E-2</v>
      </c>
    </row>
    <row r="88" spans="1:17" x14ac:dyDescent="0.35">
      <c r="A88" s="1">
        <v>45593</v>
      </c>
      <c r="B88" s="2">
        <v>5823.52</v>
      </c>
      <c r="C88" s="2"/>
      <c r="D88">
        <v>168.34</v>
      </c>
      <c r="E88" s="26">
        <f>IF(COUNTA($D$5:$D88)&lt;=E$2,AVERAGE($D$5:$D88),E$3*($D88-$E87)+$E87)</f>
        <v>166.17469650198419</v>
      </c>
      <c r="F88" s="26">
        <f>IF(COUNTA($D$5:$D88)&lt;=F$2,AVERAGE($D$5:$D88),F$3*($D88-$F87)+$F87)</f>
        <v>165.96741916228635</v>
      </c>
      <c r="G88" s="26">
        <f>IF(COUNTA($D$5:$D88)&lt;=G$2,AVERAGE($D$5:$D88),G$3*($D88-$G87)+$G87)</f>
        <v>165.26707234482592</v>
      </c>
      <c r="H88" s="26"/>
      <c r="I88" s="1">
        <v>45593</v>
      </c>
      <c r="J88" s="26">
        <v>168.34</v>
      </c>
      <c r="K88">
        <v>165.96741916228635</v>
      </c>
      <c r="L88">
        <v>165.26707234482592</v>
      </c>
      <c r="N88" s="1">
        <v>45593</v>
      </c>
      <c r="O88" s="34">
        <f t="shared" si="3"/>
        <v>0.70034681746042793</v>
      </c>
      <c r="P88" s="34">
        <f>IF(COUNTA($O$5:$O88)&lt;=E$2,AVERAGE($O$5:$O88),E$3*($O88-$P87)+$P87)</f>
        <v>0.57473114194339936</v>
      </c>
      <c r="Q88" s="34">
        <f t="shared" si="4"/>
        <v>0.12561567551702857</v>
      </c>
    </row>
    <row r="89" spans="1:17" x14ac:dyDescent="0.35">
      <c r="A89" s="1">
        <v>45594</v>
      </c>
      <c r="B89" s="2">
        <v>5832.92</v>
      </c>
      <c r="C89" s="2"/>
      <c r="D89">
        <v>171.14</v>
      </c>
      <c r="E89" s="26">
        <f>IF(COUNTA($D$5:$D89)&lt;=E$2,AVERAGE($D$5:$D89),E$3*($D89-$E88)+$E88)</f>
        <v>167.16775720158734</v>
      </c>
      <c r="F89" s="26">
        <f>IF(COUNTA($D$5:$D89)&lt;=F$2,AVERAGE($D$5:$D89),F$3*($D89-$F88)+$F88)</f>
        <v>166.7632008296269</v>
      </c>
      <c r="G89" s="26">
        <f>IF(COUNTA($D$5:$D89)&lt;=G$2,AVERAGE($D$5:$D89),G$3*($D89-$G88)+$G88)</f>
        <v>165.70210402298696</v>
      </c>
      <c r="H89" s="26"/>
      <c r="I89" s="1">
        <v>45594</v>
      </c>
      <c r="J89" s="26">
        <v>171.14</v>
      </c>
      <c r="K89">
        <v>166.7632008296269</v>
      </c>
      <c r="L89">
        <v>165.70210402298696</v>
      </c>
      <c r="N89" s="1">
        <v>45594</v>
      </c>
      <c r="O89" s="34">
        <f t="shared" si="3"/>
        <v>1.061096806639938</v>
      </c>
      <c r="P89" s="34">
        <f>IF(COUNTA($O$5:$O89)&lt;=E$2,AVERAGE($O$5:$O89),E$3*($O89-$P88)+$P88)</f>
        <v>0.67200427488270709</v>
      </c>
      <c r="Q89" s="34">
        <f t="shared" si="4"/>
        <v>0.38909253175723091</v>
      </c>
    </row>
    <row r="90" spans="1:17" x14ac:dyDescent="0.35">
      <c r="A90" s="1">
        <v>45595</v>
      </c>
      <c r="B90" s="2">
        <v>5813.67</v>
      </c>
      <c r="C90" s="2"/>
      <c r="D90">
        <v>176.14</v>
      </c>
      <c r="E90" s="26">
        <f>IF(COUNTA($D$5:$D90)&lt;=E$2,AVERAGE($D$5:$D90),E$3*($D90-$E89)+$E89)</f>
        <v>168.96220576126987</v>
      </c>
      <c r="F90" s="26">
        <f>IF(COUNTA($D$5:$D90)&lt;=F$2,AVERAGE($D$5:$D90),F$3*($D90-$F89)+$F89)</f>
        <v>168.20578531737661</v>
      </c>
      <c r="G90" s="26">
        <f>IF(COUNTA($D$5:$D90)&lt;=G$2,AVERAGE($D$5:$D90),G$3*($D90-$G89)+$G89)</f>
        <v>166.47528150276571</v>
      </c>
      <c r="H90" s="26"/>
      <c r="I90" s="1">
        <v>45595</v>
      </c>
      <c r="J90" s="26">
        <v>176.14</v>
      </c>
      <c r="K90">
        <v>168.20578531737661</v>
      </c>
      <c r="L90">
        <v>166.47528150276571</v>
      </c>
      <c r="N90" s="1">
        <v>45595</v>
      </c>
      <c r="O90" s="34">
        <f t="shared" si="3"/>
        <v>1.7305038146108984</v>
      </c>
      <c r="P90" s="34">
        <f>IF(COUNTA($O$5:$O90)&lt;=E$2,AVERAGE($O$5:$O90),E$3*($O90-$P89)+$P89)</f>
        <v>0.8837041828283454</v>
      </c>
      <c r="Q90" s="34">
        <f t="shared" si="4"/>
        <v>0.84679963178255302</v>
      </c>
    </row>
    <row r="91" spans="1:17" x14ac:dyDescent="0.35">
      <c r="A91" s="1">
        <v>45596</v>
      </c>
      <c r="B91" s="2">
        <v>5705.45</v>
      </c>
      <c r="C91" s="2"/>
      <c r="D91">
        <v>172.69</v>
      </c>
      <c r="E91" s="26">
        <f>IF(COUNTA($D$5:$D91)&lt;=E$2,AVERAGE($D$5:$D91),E$3*($D91-$E90)+$E90)</f>
        <v>169.7077646090159</v>
      </c>
      <c r="F91" s="26">
        <f>IF(COUNTA($D$5:$D91)&lt;=F$2,AVERAGE($D$5:$D91),F$3*($D91-$F90)+$F90)</f>
        <v>168.89566449931866</v>
      </c>
      <c r="G91" s="26">
        <f>IF(COUNTA($D$5:$D91)&lt;=G$2,AVERAGE($D$5:$D91),G$3*($D91-$G90)+$G90)</f>
        <v>166.93563102107936</v>
      </c>
      <c r="H91" s="26"/>
      <c r="I91" s="1">
        <v>45596</v>
      </c>
      <c r="J91" s="26">
        <v>172.69</v>
      </c>
      <c r="K91">
        <v>168.89566449931866</v>
      </c>
      <c r="L91">
        <v>166.93563102107936</v>
      </c>
      <c r="N91" s="1">
        <v>45596</v>
      </c>
      <c r="O91" s="34">
        <f t="shared" si="3"/>
        <v>1.9600334782392963</v>
      </c>
      <c r="P91" s="34">
        <f>IF(COUNTA($O$5:$O91)&lt;=E$2,AVERAGE($O$5:$O91),E$3*($O91-$P90)+$P90)</f>
        <v>1.0989700419105355</v>
      </c>
      <c r="Q91" s="34">
        <f t="shared" si="4"/>
        <v>0.86106343632876081</v>
      </c>
    </row>
    <row r="92" spans="1:17" x14ac:dyDescent="0.35">
      <c r="A92" s="1">
        <v>45597</v>
      </c>
      <c r="B92" s="2">
        <v>5728.8</v>
      </c>
      <c r="C92" s="2"/>
      <c r="D92">
        <v>172.65</v>
      </c>
      <c r="E92" s="26">
        <f>IF(COUNTA($D$5:$D92)&lt;=E$2,AVERAGE($D$5:$D92),E$3*($D92-$E91)+$E91)</f>
        <v>170.29621168721272</v>
      </c>
      <c r="F92" s="26">
        <f>IF(COUNTA($D$5:$D92)&lt;=F$2,AVERAGE($D$5:$D92),F$3*($D92-$F91)+$F91)</f>
        <v>169.47325457634656</v>
      </c>
      <c r="G92" s="26">
        <f>IF(COUNTA($D$5:$D92)&lt;=G$2,AVERAGE($D$5:$D92),G$3*($D92-$G91)+$G91)</f>
        <v>167.35891761211053</v>
      </c>
      <c r="H92" s="26"/>
      <c r="I92" s="1">
        <v>45597</v>
      </c>
      <c r="J92" s="26">
        <v>172.65</v>
      </c>
      <c r="K92">
        <v>169.47325457634656</v>
      </c>
      <c r="L92">
        <v>167.35891761211053</v>
      </c>
      <c r="N92" s="1">
        <v>45597</v>
      </c>
      <c r="O92" s="34">
        <f t="shared" si="3"/>
        <v>2.1143369642360312</v>
      </c>
      <c r="P92" s="34">
        <f>IF(COUNTA($O$5:$O92)&lt;=E$2,AVERAGE($O$5:$O92),E$3*($O92-$P91)+$P91)</f>
        <v>1.3020434263756346</v>
      </c>
      <c r="Q92" s="34">
        <f t="shared" si="4"/>
        <v>0.8122935378603966</v>
      </c>
    </row>
    <row r="93" spans="1:17" x14ac:dyDescent="0.35">
      <c r="A93" s="1">
        <v>45600</v>
      </c>
      <c r="B93" s="2">
        <v>5712.69</v>
      </c>
      <c r="C93" s="2"/>
      <c r="D93">
        <v>170.68</v>
      </c>
      <c r="E93" s="26">
        <f>IF(COUNTA($D$5:$D93)&lt;=E$2,AVERAGE($D$5:$D93),E$3*($D93-$E92)+$E92)</f>
        <v>170.37296934977019</v>
      </c>
      <c r="F93" s="26">
        <f>IF(COUNTA($D$5:$D93)&lt;=F$2,AVERAGE($D$5:$D93),F$3*($D93-$F92)+$F92)</f>
        <v>169.6589077184471</v>
      </c>
      <c r="G93" s="26">
        <f>IF(COUNTA($D$5:$D93)&lt;=G$2,AVERAGE($D$5:$D93),G$3*($D93-$G92)+$G92)</f>
        <v>167.60492371491716</v>
      </c>
      <c r="H93" s="26"/>
      <c r="I93" s="1">
        <v>45600</v>
      </c>
      <c r="J93" s="26">
        <v>170.68</v>
      </c>
      <c r="K93">
        <v>169.6589077184471</v>
      </c>
      <c r="L93">
        <v>167.60492371491716</v>
      </c>
      <c r="N93" s="1">
        <v>45600</v>
      </c>
      <c r="O93" s="34">
        <f t="shared" si="3"/>
        <v>2.0539840035299335</v>
      </c>
      <c r="P93" s="34">
        <f>IF(COUNTA($O$5:$O93)&lt;=E$2,AVERAGE($O$5:$O93),E$3*($O93-$P92)+$P92)</f>
        <v>1.4524315418064944</v>
      </c>
      <c r="Q93" s="34">
        <f t="shared" si="4"/>
        <v>0.60155246172343912</v>
      </c>
    </row>
    <row r="94" spans="1:17" x14ac:dyDescent="0.35">
      <c r="A94" s="1">
        <v>45601</v>
      </c>
      <c r="B94" s="2">
        <v>5782.76</v>
      </c>
      <c r="C94" s="2"/>
      <c r="D94">
        <v>171.41</v>
      </c>
      <c r="E94" s="26">
        <f>IF(COUNTA($D$5:$D94)&lt;=E$2,AVERAGE($D$5:$D94),E$3*($D94-$E93)+$E93)</f>
        <v>170.58037547981615</v>
      </c>
      <c r="F94" s="26">
        <f>IF(COUNTA($D$5:$D94)&lt;=F$2,AVERAGE($D$5:$D94),F$3*($D94-$F93)+$F93)</f>
        <v>169.92830653099369</v>
      </c>
      <c r="G94" s="26">
        <f>IF(COUNTA($D$5:$D94)&lt;=G$2,AVERAGE($D$5:$D94),G$3*($D94-$G93)+$G93)</f>
        <v>167.8867812175159</v>
      </c>
      <c r="H94" s="26"/>
      <c r="I94" s="1">
        <v>45601</v>
      </c>
      <c r="J94" s="26">
        <v>171.41</v>
      </c>
      <c r="K94">
        <v>169.92830653099369</v>
      </c>
      <c r="L94">
        <v>167.8867812175159</v>
      </c>
      <c r="N94" s="1">
        <v>45601</v>
      </c>
      <c r="O94" s="34">
        <f t="shared" si="3"/>
        <v>2.0415253134777913</v>
      </c>
      <c r="P94" s="34">
        <f>IF(COUNTA($O$5:$O94)&lt;=E$2,AVERAGE($O$5:$O94),E$3*($O94-$P93)+$P93)</f>
        <v>1.5702502961407538</v>
      </c>
      <c r="Q94" s="34">
        <f t="shared" si="4"/>
        <v>0.47127501733703747</v>
      </c>
    </row>
    <row r="95" spans="1:17" x14ac:dyDescent="0.35">
      <c r="A95" s="1">
        <v>45602</v>
      </c>
      <c r="B95" s="2">
        <v>5929.04</v>
      </c>
      <c r="C95" s="2"/>
      <c r="D95">
        <v>178.33</v>
      </c>
      <c r="E95" s="26">
        <f>IF(COUNTA($D$5:$D95)&lt;=E$2,AVERAGE($D$5:$D95),E$3*($D95-$E94)+$E94)</f>
        <v>172.13030038385293</v>
      </c>
      <c r="F95" s="26">
        <f>IF(COUNTA($D$5:$D95)&lt;=F$2,AVERAGE($D$5:$D95),F$3*($D95-$F94)+$F94)</f>
        <v>171.22087475699468</v>
      </c>
      <c r="G95" s="26">
        <f>IF(COUNTA($D$5:$D95)&lt;=G$2,AVERAGE($D$5:$D95),G$3*($D95-$G94)+$G94)</f>
        <v>168.6603529791814</v>
      </c>
      <c r="H95" s="26"/>
      <c r="I95" s="1">
        <v>45602</v>
      </c>
      <c r="J95" s="26">
        <v>178.33</v>
      </c>
      <c r="K95">
        <v>171.22087475699468</v>
      </c>
      <c r="L95">
        <v>168.6603529791814</v>
      </c>
      <c r="N95" s="1">
        <v>45602</v>
      </c>
      <c r="O95" s="34">
        <f t="shared" si="3"/>
        <v>2.5605217778132783</v>
      </c>
      <c r="P95" s="34">
        <f>IF(COUNTA($O$5:$O95)&lt;=E$2,AVERAGE($O$5:$O95),E$3*($O95-$P94)+$P94)</f>
        <v>1.7683045924752587</v>
      </c>
      <c r="Q95" s="34">
        <f t="shared" si="4"/>
        <v>0.79221718533801955</v>
      </c>
    </row>
    <row r="96" spans="1:17" x14ac:dyDescent="0.35">
      <c r="A96" s="1">
        <v>45603</v>
      </c>
      <c r="B96" s="2">
        <v>5973.1</v>
      </c>
      <c r="C96" s="2"/>
      <c r="D96">
        <v>182.28</v>
      </c>
      <c r="E96" s="26">
        <f>IF(COUNTA($D$5:$D96)&lt;=E$2,AVERAGE($D$5:$D96),E$3*($D96-$E95)+$E95)</f>
        <v>174.16024030708235</v>
      </c>
      <c r="F96" s="26">
        <f>IF(COUNTA($D$5:$D96)&lt;=F$2,AVERAGE($D$5:$D96),F$3*($D96-$F95)+$F95)</f>
        <v>172.92227864053396</v>
      </c>
      <c r="G96" s="26">
        <f>IF(COUNTA($D$5:$D96)&lt;=G$2,AVERAGE($D$5:$D96),G$3*($D96-$G95)+$G95)</f>
        <v>169.66921572146427</v>
      </c>
      <c r="H96" s="26"/>
      <c r="I96" s="1">
        <v>45603</v>
      </c>
      <c r="J96" s="26">
        <v>182.28</v>
      </c>
      <c r="K96">
        <v>172.92227864053396</v>
      </c>
      <c r="L96">
        <v>169.66921572146427</v>
      </c>
      <c r="N96" s="1">
        <v>45603</v>
      </c>
      <c r="O96" s="34">
        <f t="shared" si="3"/>
        <v>3.2530629190696914</v>
      </c>
      <c r="P96" s="34">
        <f>IF(COUNTA($O$5:$O96)&lt;=E$2,AVERAGE($O$5:$O96),E$3*($O96-$P95)+$P95)</f>
        <v>2.0652562577941453</v>
      </c>
      <c r="Q96" s="34">
        <f t="shared" si="4"/>
        <v>1.187806661275546</v>
      </c>
    </row>
    <row r="97" spans="1:17" x14ac:dyDescent="0.35">
      <c r="A97" s="1">
        <v>45604</v>
      </c>
      <c r="B97" s="2">
        <v>5995.54</v>
      </c>
      <c r="C97" s="2"/>
      <c r="D97">
        <v>179.86</v>
      </c>
      <c r="E97" s="26">
        <f>IF(COUNTA($D$5:$D97)&lt;=E$2,AVERAGE($D$5:$D97),E$3*($D97-$E96)+$E96)</f>
        <v>175.30019224566587</v>
      </c>
      <c r="F97" s="26">
        <f>IF(COUNTA($D$5:$D97)&lt;=F$2,AVERAGE($D$5:$D97),F$3*($D97-$F96)+$F96)</f>
        <v>173.98962038814412</v>
      </c>
      <c r="G97" s="26">
        <f>IF(COUNTA($D$5:$D97)&lt;=G$2,AVERAGE($D$5:$D97),G$3*($D97-$G96)+$G96)</f>
        <v>170.42408863098544</v>
      </c>
      <c r="H97" s="26"/>
      <c r="I97" s="1">
        <v>45604</v>
      </c>
      <c r="J97" s="26">
        <v>179.86</v>
      </c>
      <c r="K97">
        <v>173.98962038814412</v>
      </c>
      <c r="L97">
        <v>170.42408863098544</v>
      </c>
      <c r="N97" s="1">
        <v>45604</v>
      </c>
      <c r="O97" s="34">
        <f t="shared" si="3"/>
        <v>3.5655317571586806</v>
      </c>
      <c r="P97" s="34">
        <f>IF(COUNTA($O$5:$O97)&lt;=E$2,AVERAGE($O$5:$O97),E$3*($O97-$P96)+$P96)</f>
        <v>2.3653113576670526</v>
      </c>
      <c r="Q97" s="34">
        <f t="shared" si="4"/>
        <v>1.2002203994916281</v>
      </c>
    </row>
    <row r="98" spans="1:17" x14ac:dyDescent="0.35">
      <c r="A98" s="1">
        <v>45607</v>
      </c>
      <c r="B98" s="2">
        <v>6001.35</v>
      </c>
      <c r="C98" s="2"/>
      <c r="D98">
        <v>181.97</v>
      </c>
      <c r="E98" s="26">
        <f>IF(COUNTA($D$5:$D98)&lt;=E$2,AVERAGE($D$5:$D98),E$3*($D98-$E97)+$E97)</f>
        <v>176.6341537965327</v>
      </c>
      <c r="F98" s="26">
        <f>IF(COUNTA($D$5:$D98)&lt;=F$2,AVERAGE($D$5:$D98),F$3*($D98-$F97)+$F97)</f>
        <v>175.21737109766042</v>
      </c>
      <c r="G98" s="26">
        <f>IF(COUNTA($D$5:$D98)&lt;=G$2,AVERAGE($D$5:$D98),G$3*($D98-$G97)+$G97)</f>
        <v>171.27934132498652</v>
      </c>
      <c r="H98" s="26"/>
      <c r="I98" s="1">
        <v>45607</v>
      </c>
      <c r="J98" s="26">
        <v>181.97</v>
      </c>
      <c r="K98">
        <v>175.21737109766042</v>
      </c>
      <c r="L98">
        <v>171.27934132498652</v>
      </c>
      <c r="N98" s="1">
        <v>45607</v>
      </c>
      <c r="O98" s="34">
        <f t="shared" si="3"/>
        <v>3.9380297726739002</v>
      </c>
      <c r="P98" s="34">
        <f>IF(COUNTA($O$5:$O98)&lt;=E$2,AVERAGE($O$5:$O98),E$3*($O98-$P97)+$P97)</f>
        <v>2.6798550406684223</v>
      </c>
      <c r="Q98" s="34">
        <f t="shared" si="4"/>
        <v>1.2581747320054779</v>
      </c>
    </row>
    <row r="99" spans="1:17" x14ac:dyDescent="0.35">
      <c r="A99" s="1">
        <v>45608</v>
      </c>
      <c r="B99" s="2">
        <v>5983.99</v>
      </c>
      <c r="C99" s="2"/>
      <c r="D99">
        <v>183.32</v>
      </c>
      <c r="E99" s="26">
        <f>IF(COUNTA($D$5:$D99)&lt;=E$2,AVERAGE($D$5:$D99),E$3*($D99-$E98)+$E98)</f>
        <v>177.97132303722617</v>
      </c>
      <c r="F99" s="26">
        <f>IF(COUNTA($D$5:$D99)&lt;=F$2,AVERAGE($D$5:$D99),F$3*($D99-$F98)+$F98)</f>
        <v>176.46392939032805</v>
      </c>
      <c r="G99" s="26">
        <f>IF(COUNTA($D$5:$D99)&lt;=G$2,AVERAGE($D$5:$D99),G$3*($D99-$G98)+$G98)</f>
        <v>172.1712419675801</v>
      </c>
      <c r="H99" s="26"/>
      <c r="I99" s="1">
        <v>45608</v>
      </c>
      <c r="J99" s="26">
        <v>183.32</v>
      </c>
      <c r="K99">
        <v>176.46392939032805</v>
      </c>
      <c r="L99">
        <v>172.1712419675801</v>
      </c>
      <c r="N99" s="1">
        <v>45608</v>
      </c>
      <c r="O99" s="34">
        <f t="shared" si="3"/>
        <v>4.2926874227479459</v>
      </c>
      <c r="P99" s="34">
        <f>IF(COUNTA($O$5:$O99)&lt;=E$2,AVERAGE($O$5:$O99),E$3*($O99-$P98)+$P98)</f>
        <v>3.0024215170843269</v>
      </c>
      <c r="Q99" s="34">
        <f t="shared" si="4"/>
        <v>1.290265905663619</v>
      </c>
    </row>
    <row r="100" spans="1:17" x14ac:dyDescent="0.35">
      <c r="A100" s="1">
        <v>45609</v>
      </c>
      <c r="B100" s="2">
        <v>5985.38</v>
      </c>
      <c r="C100" s="2"/>
      <c r="D100">
        <v>180.49</v>
      </c>
      <c r="E100" s="26">
        <f>IF(COUNTA($D$5:$D100)&lt;=E$2,AVERAGE($D$5:$D100),E$3*($D100-$E99)+$E99)</f>
        <v>178.47505842978094</v>
      </c>
      <c r="F100" s="26">
        <f>IF(COUNTA($D$5:$D100)&lt;=F$2,AVERAGE($D$5:$D100),F$3*($D100-$F99)+$F99)</f>
        <v>177.08332486873911</v>
      </c>
      <c r="G100" s="26">
        <f>IF(COUNTA($D$5:$D100)&lt;=G$2,AVERAGE($D$5:$D100),G$3*($D100-$G99)+$G99)</f>
        <v>172.78744626627787</v>
      </c>
      <c r="H100" s="26"/>
      <c r="I100" s="1">
        <v>45609</v>
      </c>
      <c r="J100" s="26">
        <v>180.49</v>
      </c>
      <c r="K100">
        <v>177.08332486873911</v>
      </c>
      <c r="L100">
        <v>172.78744626627787</v>
      </c>
      <c r="N100" s="1">
        <v>45609</v>
      </c>
      <c r="O100" s="34">
        <f t="shared" si="3"/>
        <v>4.2958786024612436</v>
      </c>
      <c r="P100" s="34">
        <f>IF(COUNTA($O$5:$O100)&lt;=E$2,AVERAGE($O$5:$O100),E$3*($O100-$P99)+$P99)</f>
        <v>3.2611129341597103</v>
      </c>
      <c r="Q100" s="34">
        <f t="shared" si="4"/>
        <v>1.0347656683015334</v>
      </c>
    </row>
    <row r="101" spans="1:17" x14ac:dyDescent="0.35">
      <c r="A101" s="1">
        <v>45610</v>
      </c>
      <c r="B101" s="2">
        <v>5949.17</v>
      </c>
      <c r="C101" s="2"/>
      <c r="D101">
        <v>177.35</v>
      </c>
      <c r="E101" s="26">
        <f>IF(COUNTA($D$5:$D101)&lt;=E$2,AVERAGE($D$5:$D101),E$3*($D101-$E100)+$E100)</f>
        <v>178.25004674382475</v>
      </c>
      <c r="F101" s="26">
        <f>IF(COUNTA($D$5:$D101)&lt;=F$2,AVERAGE($D$5:$D101),F$3*($D101-$F100)+$F100)</f>
        <v>177.12435181201002</v>
      </c>
      <c r="G101" s="26">
        <f>IF(COUNTA($D$5:$D101)&lt;=G$2,AVERAGE($D$5:$D101),G$3*($D101-$G100)+$G100)</f>
        <v>173.12541320951655</v>
      </c>
      <c r="H101" s="26"/>
      <c r="I101" s="1">
        <v>45610</v>
      </c>
      <c r="J101" s="26">
        <v>177.35</v>
      </c>
      <c r="K101">
        <v>177.12435181201002</v>
      </c>
      <c r="L101">
        <v>173.12541320951655</v>
      </c>
      <c r="N101" s="1">
        <v>45610</v>
      </c>
      <c r="O101" s="34">
        <f t="shared" si="3"/>
        <v>3.9989386024934674</v>
      </c>
      <c r="P101" s="34">
        <f>IF(COUNTA($O$5:$O101)&lt;=E$2,AVERAGE($O$5:$O101),E$3*($O101-$P100)+$P100)</f>
        <v>3.4086780678264619</v>
      </c>
      <c r="Q101" s="34">
        <f t="shared" si="4"/>
        <v>0.59026053466700557</v>
      </c>
    </row>
    <row r="102" spans="1:17" x14ac:dyDescent="0.35">
      <c r="A102" s="1">
        <v>45611</v>
      </c>
      <c r="B102" s="2">
        <v>5870.62</v>
      </c>
      <c r="C102" s="2"/>
      <c r="D102">
        <v>173.89</v>
      </c>
      <c r="E102" s="26">
        <f>IF(COUNTA($D$5:$D102)&lt;=E$2,AVERAGE($D$5:$D102),E$3*($D102-$E101)+$E101)</f>
        <v>177.37803739505981</v>
      </c>
      <c r="F102" s="26">
        <f>IF(COUNTA($D$5:$D102)&lt;=F$2,AVERAGE($D$5:$D102),F$3*($D102-$F101)+$F101)</f>
        <v>176.62675922554695</v>
      </c>
      <c r="G102" s="26">
        <f>IF(COUNTA($D$5:$D102)&lt;=G$2,AVERAGE($D$5:$D102),G$3*($D102-$G101)+$G101)</f>
        <v>173.18204926807087</v>
      </c>
      <c r="H102" s="26"/>
      <c r="I102" s="1">
        <v>45611</v>
      </c>
      <c r="J102" s="26">
        <v>173.89</v>
      </c>
      <c r="K102">
        <v>176.62675922554695</v>
      </c>
      <c r="L102">
        <v>173.18204926807087</v>
      </c>
      <c r="N102" s="1">
        <v>45611</v>
      </c>
      <c r="O102" s="34">
        <f t="shared" si="3"/>
        <v>3.4447099574760784</v>
      </c>
      <c r="P102" s="34">
        <f>IF(COUNTA($O$5:$O102)&lt;=E$2,AVERAGE($O$5:$O102),E$3*($O102-$P101)+$P101)</f>
        <v>3.4158844457563853</v>
      </c>
      <c r="Q102" s="34">
        <f t="shared" si="4"/>
        <v>2.8825511719693164E-2</v>
      </c>
    </row>
    <row r="103" spans="1:17" x14ac:dyDescent="0.35">
      <c r="A103" s="1">
        <v>45614</v>
      </c>
      <c r="B103" s="2">
        <v>5893.62</v>
      </c>
      <c r="C103" s="2"/>
      <c r="D103">
        <v>176.8</v>
      </c>
      <c r="E103" s="26">
        <f>IF(COUNTA($D$5:$D103)&lt;=E$2,AVERAGE($D$5:$D103),E$3*($D103-$E102)+$E102)</f>
        <v>177.26242991604784</v>
      </c>
      <c r="F103" s="26">
        <f>IF(COUNTA($D$5:$D103)&lt;=F$2,AVERAGE($D$5:$D103),F$3*($D103-$F102)+$F102)</f>
        <v>176.65341165238587</v>
      </c>
      <c r="G103" s="26">
        <f>IF(COUNTA($D$5:$D103)&lt;=G$2,AVERAGE($D$5:$D103),G$3*($D103-$G102)+$G102)</f>
        <v>173.45004561858414</v>
      </c>
      <c r="H103" s="26"/>
      <c r="I103" s="1">
        <v>45614</v>
      </c>
      <c r="J103" s="26">
        <v>176.8</v>
      </c>
      <c r="K103">
        <v>176.65341165238587</v>
      </c>
      <c r="L103">
        <v>173.45004561858414</v>
      </c>
      <c r="N103" s="1">
        <v>45614</v>
      </c>
      <c r="O103" s="34">
        <f t="shared" si="3"/>
        <v>3.2033660338017285</v>
      </c>
      <c r="P103" s="34">
        <f>IF(COUNTA($O$5:$O103)&lt;=E$2,AVERAGE($O$5:$O103),E$3*($O103-$P102)+$P102)</f>
        <v>3.373380763365454</v>
      </c>
      <c r="Q103" s="34">
        <f t="shared" si="4"/>
        <v>-0.17001472956372554</v>
      </c>
    </row>
    <row r="104" spans="1:17" x14ac:dyDescent="0.35">
      <c r="A104" s="1">
        <v>45615</v>
      </c>
      <c r="B104" s="2">
        <v>5916.98</v>
      </c>
      <c r="C104" s="2"/>
      <c r="D104">
        <v>179.58</v>
      </c>
      <c r="E104" s="26">
        <f>IF(COUNTA($D$5:$D104)&lt;=E$2,AVERAGE($D$5:$D104),E$3*($D104-$E103)+$E103)</f>
        <v>177.72594393283828</v>
      </c>
      <c r="F104" s="26">
        <f>IF(COUNTA($D$5:$D104)&lt;=F$2,AVERAGE($D$5:$D104),F$3*($D104-$F103)+$F103)</f>
        <v>177.10365601355727</v>
      </c>
      <c r="G104" s="26">
        <f>IF(COUNTA($D$5:$D104)&lt;=G$2,AVERAGE($D$5:$D104),G$3*($D104-$G103)+$G103)</f>
        <v>173.90411631350383</v>
      </c>
      <c r="H104" s="26"/>
      <c r="I104" s="1">
        <v>45615</v>
      </c>
      <c r="J104" s="26">
        <v>179.58</v>
      </c>
      <c r="K104">
        <v>177.10365601355727</v>
      </c>
      <c r="L104">
        <v>173.90411631350383</v>
      </c>
      <c r="N104" s="1">
        <v>45615</v>
      </c>
      <c r="O104" s="34">
        <f t="shared" si="3"/>
        <v>3.1995397000534354</v>
      </c>
      <c r="P104" s="34">
        <f>IF(COUNTA($O$5:$O104)&lt;=E$2,AVERAGE($O$5:$O104),E$3*($O104-$P103)+$P103)</f>
        <v>3.3386125507030502</v>
      </c>
      <c r="Q104" s="34">
        <f t="shared" si="4"/>
        <v>-0.13907285064961483</v>
      </c>
    </row>
    <row r="105" spans="1:17" x14ac:dyDescent="0.35">
      <c r="A105" s="1">
        <v>45616</v>
      </c>
      <c r="B105" s="2">
        <v>5917.11</v>
      </c>
      <c r="C105" s="2"/>
      <c r="D105">
        <v>177.33</v>
      </c>
      <c r="E105" s="26">
        <f>IF(COUNTA($D$5:$D105)&lt;=E$2,AVERAGE($D$5:$D105),E$3*($D105-$E104)+$E104)</f>
        <v>177.64675514627064</v>
      </c>
      <c r="F105" s="26">
        <f>IF(COUNTA($D$5:$D105)&lt;=F$2,AVERAGE($D$5:$D105),F$3*($D105-$F104)+$F104)</f>
        <v>177.13847816531768</v>
      </c>
      <c r="G105" s="26">
        <f>IF(COUNTA($D$5:$D105)&lt;=G$2,AVERAGE($D$5:$D105),G$3*($D105-$G104)+$G104)</f>
        <v>174.15788547546651</v>
      </c>
      <c r="H105" s="26"/>
      <c r="I105" s="1">
        <v>45616</v>
      </c>
      <c r="J105" s="26">
        <v>177.33</v>
      </c>
      <c r="K105">
        <v>177.13847816531768</v>
      </c>
      <c r="L105">
        <v>174.15788547546651</v>
      </c>
      <c r="N105" s="1">
        <v>45616</v>
      </c>
      <c r="O105" s="34">
        <f t="shared" si="3"/>
        <v>2.9805926898511643</v>
      </c>
      <c r="P105" s="34">
        <f>IF(COUNTA($O$5:$O105)&lt;=E$2,AVERAGE($O$5:$O105),E$3*($O105-$P104)+$P104)</f>
        <v>3.267008578532673</v>
      </c>
      <c r="Q105" s="34">
        <f t="shared" si="4"/>
        <v>-0.28641588868150869</v>
      </c>
    </row>
    <row r="106" spans="1:17" x14ac:dyDescent="0.35">
      <c r="A106" s="1">
        <v>45617</v>
      </c>
      <c r="B106" s="2">
        <v>5948.71</v>
      </c>
      <c r="C106" s="2"/>
      <c r="D106">
        <v>169.24</v>
      </c>
      <c r="E106" s="26">
        <f>IF(COUNTA($D$5:$D106)&lt;=E$2,AVERAGE($D$5:$D106),E$3*($D106-$E105)+$E105)</f>
        <v>175.9654041170165</v>
      </c>
      <c r="F106" s="26">
        <f>IF(COUNTA($D$5:$D106)&lt;=F$2,AVERAGE($D$5:$D106),F$3*($D106-$F105)+$F105)</f>
        <v>175.92332767834574</v>
      </c>
      <c r="G106" s="26">
        <f>IF(COUNTA($D$5:$D106)&lt;=G$2,AVERAGE($D$5:$D106),G$3*($D106-$G105)+$G105)</f>
        <v>173.79359766246898</v>
      </c>
      <c r="H106" s="26"/>
      <c r="I106" s="1">
        <v>45617</v>
      </c>
      <c r="J106" s="26">
        <v>169.24</v>
      </c>
      <c r="K106">
        <v>175.92332767834574</v>
      </c>
      <c r="L106">
        <v>173.79359766246898</v>
      </c>
      <c r="N106" s="1">
        <v>45617</v>
      </c>
      <c r="O106" s="34">
        <f t="shared" si="3"/>
        <v>2.1297300158767598</v>
      </c>
      <c r="P106" s="34">
        <f>IF(COUNTA($O$5:$O106)&lt;=E$2,AVERAGE($O$5:$O106),E$3*($O106-$P105)+$P105)</f>
        <v>3.0395528660014905</v>
      </c>
      <c r="Q106" s="34">
        <f t="shared" si="4"/>
        <v>-0.90982285012473074</v>
      </c>
    </row>
    <row r="107" spans="1:17" x14ac:dyDescent="0.35">
      <c r="A107" s="1">
        <v>45618</v>
      </c>
      <c r="B107" s="2">
        <v>5969.34</v>
      </c>
      <c r="C107" s="2"/>
      <c r="D107">
        <v>166.57</v>
      </c>
      <c r="E107" s="26">
        <f>IF(COUNTA($D$5:$D107)&lt;=E$2,AVERAGE($D$5:$D107),E$3*($D107-$E106)+$E106)</f>
        <v>174.08632329361319</v>
      </c>
      <c r="F107" s="26">
        <f>IF(COUNTA($D$5:$D107)&lt;=F$2,AVERAGE($D$5:$D107),F$3*($D107-$F106)+$F106)</f>
        <v>174.48435418936947</v>
      </c>
      <c r="G107" s="26">
        <f>IF(COUNTA($D$5:$D107)&lt;=G$2,AVERAGE($D$5:$D107),G$3*($D107-$G106)+$G106)</f>
        <v>173.25851635413795</v>
      </c>
      <c r="H107" s="26"/>
      <c r="I107" s="1">
        <v>45618</v>
      </c>
      <c r="J107" s="26">
        <v>166.57</v>
      </c>
      <c r="K107">
        <v>174.48435418936947</v>
      </c>
      <c r="L107">
        <v>173.25851635413795</v>
      </c>
      <c r="N107" s="1">
        <v>45618</v>
      </c>
      <c r="O107" s="34">
        <f t="shared" si="3"/>
        <v>1.2258378352315162</v>
      </c>
      <c r="P107" s="34">
        <f>IF(COUNTA($O$5:$O107)&lt;=E$2,AVERAGE($O$5:$O107),E$3*($O107-$P106)+$P106)</f>
        <v>2.6768098598474959</v>
      </c>
      <c r="Q107" s="34">
        <f t="shared" si="4"/>
        <v>-1.4509720246159796</v>
      </c>
    </row>
    <row r="108" spans="1:17" x14ac:dyDescent="0.35">
      <c r="A108" s="1">
        <v>45621</v>
      </c>
      <c r="B108" s="2">
        <v>5987.37</v>
      </c>
      <c r="C108" s="2"/>
      <c r="D108">
        <v>169.43</v>
      </c>
      <c r="E108" s="26">
        <f>IF(COUNTA($D$5:$D108)&lt;=E$2,AVERAGE($D$5:$D108),E$3*($D108-$E107)+$E107)</f>
        <v>173.15505863489057</v>
      </c>
      <c r="F108" s="26">
        <f>IF(COUNTA($D$5:$D108)&lt;=F$2,AVERAGE($D$5:$D108),F$3*($D108-$F107)+$F107)</f>
        <v>173.70676123715879</v>
      </c>
      <c r="G108" s="26">
        <f>IF(COUNTA($D$5:$D108)&lt;=G$2,AVERAGE($D$5:$D108),G$3*($D108-$G107)+$G107)</f>
        <v>172.97492255012773</v>
      </c>
      <c r="H108" s="26"/>
      <c r="I108" s="1">
        <v>45621</v>
      </c>
      <c r="J108" s="26">
        <v>169.43</v>
      </c>
      <c r="K108">
        <v>173.70676123715879</v>
      </c>
      <c r="L108">
        <v>172.97492255012773</v>
      </c>
      <c r="N108" s="1">
        <v>45621</v>
      </c>
      <c r="O108" s="34">
        <f t="shared" si="3"/>
        <v>0.73183868703105759</v>
      </c>
      <c r="P108" s="34">
        <f>IF(COUNTA($O$5:$O108)&lt;=E$2,AVERAGE($O$5:$O108),E$3*($O108-$P107)+$P107)</f>
        <v>2.2878156252842081</v>
      </c>
      <c r="Q108" s="34">
        <f t="shared" si="4"/>
        <v>-1.5559769382531505</v>
      </c>
    </row>
    <row r="109" spans="1:17" x14ac:dyDescent="0.35">
      <c r="A109" s="1">
        <v>45622</v>
      </c>
      <c r="B109" s="2">
        <v>6021.63</v>
      </c>
      <c r="C109" s="2"/>
      <c r="D109">
        <v>170.62</v>
      </c>
      <c r="E109" s="26">
        <f>IF(COUNTA($D$5:$D109)&lt;=E$2,AVERAGE($D$5:$D109),E$3*($D109-$E108)+$E108)</f>
        <v>172.64804690791246</v>
      </c>
      <c r="F109" s="26">
        <f>IF(COUNTA($D$5:$D109)&lt;=F$2,AVERAGE($D$5:$D109),F$3*($D109-$F108)+$F108)</f>
        <v>173.2318748929805</v>
      </c>
      <c r="G109" s="26">
        <f>IF(COUNTA($D$5:$D109)&lt;=G$2,AVERAGE($D$5:$D109),G$3*($D109-$G108)+$G108)</f>
        <v>172.80048384271086</v>
      </c>
      <c r="H109" s="26"/>
      <c r="I109" s="1">
        <v>45622</v>
      </c>
      <c r="J109" s="26">
        <v>170.62</v>
      </c>
      <c r="K109">
        <v>173.2318748929805</v>
      </c>
      <c r="L109">
        <v>172.80048384271086</v>
      </c>
      <c r="N109" s="1">
        <v>45622</v>
      </c>
      <c r="O109" s="34">
        <f t="shared" si="3"/>
        <v>0.43139105026963875</v>
      </c>
      <c r="P109" s="34">
        <f>IF(COUNTA($O$5:$O109)&lt;=E$2,AVERAGE($O$5:$O109),E$3*($O109-$P108)+$P108)</f>
        <v>1.9165307102812943</v>
      </c>
      <c r="Q109" s="34">
        <f t="shared" si="4"/>
        <v>-1.4851396600116555</v>
      </c>
    </row>
    <row r="110" spans="1:17" x14ac:dyDescent="0.35">
      <c r="A110" s="1">
        <v>45623</v>
      </c>
      <c r="B110" s="2">
        <v>5998.74</v>
      </c>
      <c r="C110" s="2"/>
      <c r="D110">
        <v>170.82</v>
      </c>
      <c r="E110" s="26">
        <f>IF(COUNTA($D$5:$D110)&lt;=E$2,AVERAGE($D$5:$D110),E$3*($D110-$E109)+$E109)</f>
        <v>172.28243752632997</v>
      </c>
      <c r="F110" s="26">
        <f>IF(COUNTA($D$5:$D110)&lt;=F$2,AVERAGE($D$5:$D110),F$3*($D110-$F109)+$F109)</f>
        <v>172.86081721713734</v>
      </c>
      <c r="G110" s="26">
        <f>IF(COUNTA($D$5:$D110)&lt;=G$2,AVERAGE($D$5:$D110),G$3*($D110-$G109)+$G109)</f>
        <v>172.65378133584338</v>
      </c>
      <c r="H110" s="26"/>
      <c r="I110" s="1">
        <v>45623</v>
      </c>
      <c r="J110" s="26">
        <v>170.82</v>
      </c>
      <c r="K110">
        <v>172.86081721713734</v>
      </c>
      <c r="L110">
        <v>172.65378133584338</v>
      </c>
      <c r="N110" s="1">
        <v>45623</v>
      </c>
      <c r="O110" s="34">
        <f t="shared" si="3"/>
        <v>0.20703588129396167</v>
      </c>
      <c r="P110" s="34">
        <f>IF(COUNTA($O$5:$O110)&lt;=E$2,AVERAGE($O$5:$O110),E$3*($O110-$P109)+$P109)</f>
        <v>1.5746317444838278</v>
      </c>
      <c r="Q110" s="34">
        <f t="shared" si="4"/>
        <v>-1.3675958631898661</v>
      </c>
    </row>
    <row r="111" spans="1:17" x14ac:dyDescent="0.35">
      <c r="A111" s="1">
        <v>45625</v>
      </c>
      <c r="B111" s="2">
        <v>6032.38</v>
      </c>
      <c r="C111" s="2"/>
      <c r="D111">
        <v>170.49</v>
      </c>
      <c r="E111" s="26">
        <f>IF(COUNTA($D$5:$D111)&lt;=E$2,AVERAGE($D$5:$D111),E$3*($D111-$E110)+$E110)</f>
        <v>171.92395002106397</v>
      </c>
      <c r="F111" s="26">
        <f>IF(COUNTA($D$5:$D111)&lt;=F$2,AVERAGE($D$5:$D111),F$3*($D111-$F110)+$F110)</f>
        <v>172.49607610680852</v>
      </c>
      <c r="G111" s="26">
        <f>IF(COUNTA($D$5:$D111)&lt;=G$2,AVERAGE($D$5:$D111),G$3*($D111-$G110)+$G110)</f>
        <v>172.49350123689203</v>
      </c>
      <c r="H111" s="26"/>
      <c r="I111" s="1">
        <v>45625</v>
      </c>
      <c r="J111" s="26">
        <v>170.49</v>
      </c>
      <c r="K111">
        <v>172.49607610680852</v>
      </c>
      <c r="L111">
        <v>172.49350123689203</v>
      </c>
      <c r="N111" s="1">
        <v>45625</v>
      </c>
      <c r="O111" s="34">
        <f t="shared" si="3"/>
        <v>2.5748699164864775E-3</v>
      </c>
      <c r="P111" s="34">
        <f>IF(COUNTA($O$5:$O111)&lt;=E$2,AVERAGE($O$5:$O111),E$3*($O111-$P110)+$P110)</f>
        <v>1.2602203695703595</v>
      </c>
      <c r="Q111" s="34">
        <f t="shared" si="4"/>
        <v>-1.2576454996538731</v>
      </c>
    </row>
    <row r="112" spans="1:17" x14ac:dyDescent="0.35">
      <c r="A112" s="1">
        <v>45628</v>
      </c>
      <c r="B112" s="2">
        <v>6047.15</v>
      </c>
      <c r="C112" s="2"/>
      <c r="D112">
        <v>172.98</v>
      </c>
      <c r="E112" s="26">
        <f>IF(COUNTA($D$5:$D112)&lt;=E$2,AVERAGE($D$5:$D112),E$3*($D112-$E111)+$E111)</f>
        <v>172.13516001685119</v>
      </c>
      <c r="F112" s="26">
        <f>IF(COUNTA($D$5:$D112)&lt;=F$2,AVERAGE($D$5:$D112),F$3*($D112-$F111)+$F111)</f>
        <v>172.57052593653029</v>
      </c>
      <c r="G112" s="26">
        <f>IF(COUNTA($D$5:$D112)&lt;=G$2,AVERAGE($D$5:$D112),G$3*($D112-$G111)+$G111)</f>
        <v>172.52953818230745</v>
      </c>
      <c r="H112" s="26"/>
      <c r="I112" s="1">
        <v>45628</v>
      </c>
      <c r="J112" s="26">
        <v>172.98</v>
      </c>
      <c r="K112">
        <v>172.57052593653029</v>
      </c>
      <c r="L112">
        <v>172.52953818230745</v>
      </c>
      <c r="N112" s="1">
        <v>45628</v>
      </c>
      <c r="O112" s="34">
        <f t="shared" si="3"/>
        <v>4.0987754222840067E-2</v>
      </c>
      <c r="P112" s="34">
        <f>IF(COUNTA($O$5:$O112)&lt;=E$2,AVERAGE($O$5:$O112),E$3*($O112-$P111)+$P111)</f>
        <v>1.0163738465008556</v>
      </c>
      <c r="Q112" s="34">
        <f t="shared" si="4"/>
        <v>-0.97538609227801554</v>
      </c>
    </row>
    <row r="113" spans="1:17" x14ac:dyDescent="0.35">
      <c r="A113" s="1">
        <v>45629</v>
      </c>
      <c r="B113" s="2">
        <v>6049.88</v>
      </c>
      <c r="C113" s="2"/>
      <c r="D113">
        <v>173.02</v>
      </c>
      <c r="E113" s="26">
        <f>IF(COUNTA($D$5:$D113)&lt;=E$2,AVERAGE($D$5:$D113),E$3*($D113-$E112)+$E112)</f>
        <v>172.31212801348096</v>
      </c>
      <c r="F113" s="26">
        <f>IF(COUNTA($D$5:$D113)&lt;=F$2,AVERAGE($D$5:$D113),F$3*($D113-$F112)+$F112)</f>
        <v>172.63967579244871</v>
      </c>
      <c r="G113" s="26">
        <f>IF(COUNTA($D$5:$D113)&lt;=G$2,AVERAGE($D$5:$D113),G$3*($D113-$G112)+$G112)</f>
        <v>172.56586868732171</v>
      </c>
      <c r="H113" s="26"/>
      <c r="I113" s="1">
        <v>45629</v>
      </c>
      <c r="J113" s="26">
        <v>173.02</v>
      </c>
      <c r="K113">
        <v>172.63967579244871</v>
      </c>
      <c r="L113">
        <v>172.56586868732171</v>
      </c>
      <c r="N113" s="1">
        <v>45629</v>
      </c>
      <c r="O113" s="34">
        <f t="shared" si="3"/>
        <v>7.3807105127002615E-2</v>
      </c>
      <c r="P113" s="34">
        <f>IF(COUNTA($O$5:$O113)&lt;=E$2,AVERAGE($O$5:$O113),E$3*($O113-$P112)+$P112)</f>
        <v>0.82786049822608498</v>
      </c>
      <c r="Q113" s="34">
        <f t="shared" si="4"/>
        <v>-0.75405339309908237</v>
      </c>
    </row>
    <row r="114" spans="1:17" x14ac:dyDescent="0.35">
      <c r="A114" s="1">
        <v>45630</v>
      </c>
      <c r="B114" s="2">
        <v>6086.49</v>
      </c>
      <c r="C114" s="2"/>
      <c r="D114">
        <v>176.09</v>
      </c>
      <c r="E114" s="26">
        <f>IF(COUNTA($D$5:$D114)&lt;=E$2,AVERAGE($D$5:$D114),E$3*($D114-$E113)+$E113)</f>
        <v>173.06770241078476</v>
      </c>
      <c r="F114" s="26">
        <f>IF(COUNTA($D$5:$D114)&lt;=F$2,AVERAGE($D$5:$D114),F$3*($D114-$F113)+$F113)</f>
        <v>173.17049490130276</v>
      </c>
      <c r="G114" s="26">
        <f>IF(COUNTA($D$5:$D114)&lt;=G$2,AVERAGE($D$5:$D114),G$3*($D114-$G113)+$G113)</f>
        <v>172.82691545122381</v>
      </c>
      <c r="H114" s="26"/>
      <c r="I114" s="1">
        <v>45630</v>
      </c>
      <c r="J114" s="26">
        <v>176.09</v>
      </c>
      <c r="K114">
        <v>173.17049490130276</v>
      </c>
      <c r="L114">
        <v>172.82691545122381</v>
      </c>
      <c r="N114" s="1">
        <v>45630</v>
      </c>
      <c r="O114" s="34">
        <f t="shared" ref="O114:O145" si="5">F114-G114</f>
        <v>0.34357945007894841</v>
      </c>
      <c r="P114" s="34">
        <f>IF(COUNTA($O$5:$O114)&lt;=E$2,AVERAGE($O$5:$O114),E$3*($O114-$P113)+$P113)</f>
        <v>0.73100428859665767</v>
      </c>
      <c r="Q114" s="34">
        <f t="shared" si="4"/>
        <v>-0.38742483851770926</v>
      </c>
    </row>
    <row r="115" spans="1:17" x14ac:dyDescent="0.35">
      <c r="A115" s="1">
        <v>45631</v>
      </c>
      <c r="B115" s="2">
        <v>6075.11</v>
      </c>
      <c r="C115" s="2"/>
      <c r="D115">
        <v>174.31</v>
      </c>
      <c r="E115" s="26">
        <f>IF(COUNTA($D$5:$D115)&lt;=E$2,AVERAGE($D$5:$D115),E$3*($D115-$E114)+$E114)</f>
        <v>173.31616192862782</v>
      </c>
      <c r="F115" s="26">
        <f>IF(COUNTA($D$5:$D115)&lt;=F$2,AVERAGE($D$5:$D115),F$3*($D115-$F114)+$F114)</f>
        <v>173.34580337802541</v>
      </c>
      <c r="G115" s="26">
        <f>IF(COUNTA($D$5:$D115)&lt;=G$2,AVERAGE($D$5:$D115),G$3*($D115-$G114)+$G114)</f>
        <v>172.93677356594799</v>
      </c>
      <c r="H115" s="26"/>
      <c r="I115" s="1">
        <v>45631</v>
      </c>
      <c r="J115" s="26">
        <v>174.31</v>
      </c>
      <c r="K115">
        <v>173.34580337802541</v>
      </c>
      <c r="L115">
        <v>172.93677356594799</v>
      </c>
      <c r="N115" s="1">
        <v>45631</v>
      </c>
      <c r="O115" s="34">
        <f t="shared" si="5"/>
        <v>0.40902981207742073</v>
      </c>
      <c r="P115" s="34">
        <f>IF(COUNTA($O$5:$O115)&lt;=E$2,AVERAGE($O$5:$O115),E$3*($O115-$P114)+$P114)</f>
        <v>0.66660939329281033</v>
      </c>
      <c r="Q115" s="34">
        <f t="shared" si="4"/>
        <v>-0.2575795812153896</v>
      </c>
    </row>
    <row r="116" spans="1:17" x14ac:dyDescent="0.35">
      <c r="A116" s="1">
        <v>45632</v>
      </c>
      <c r="B116" s="2">
        <v>6090.27</v>
      </c>
      <c r="C116" s="2"/>
      <c r="D116">
        <v>176.49</v>
      </c>
      <c r="E116" s="26">
        <f>IF(COUNTA($D$5:$D116)&lt;=E$2,AVERAGE($D$5:$D116),E$3*($D116-$E115)+$E115)</f>
        <v>173.95092954290226</v>
      </c>
      <c r="F116" s="26">
        <f>IF(COUNTA($D$5:$D116)&lt;=F$2,AVERAGE($D$5:$D116),F$3*($D116-$F115)+$F115)</f>
        <v>173.82952593525226</v>
      </c>
      <c r="G116" s="26">
        <f>IF(COUNTA($D$5:$D116)&lt;=G$2,AVERAGE($D$5:$D116),G$3*($D116-$G115)+$G115)</f>
        <v>173.19997552402592</v>
      </c>
      <c r="H116" s="26"/>
      <c r="I116" s="1">
        <v>45632</v>
      </c>
      <c r="J116" s="26">
        <v>176.49</v>
      </c>
      <c r="K116">
        <v>173.82952593525226</v>
      </c>
      <c r="L116">
        <v>173.19997552402592</v>
      </c>
      <c r="N116" s="1">
        <v>45632</v>
      </c>
      <c r="O116" s="34">
        <f t="shared" si="5"/>
        <v>0.62955041122634725</v>
      </c>
      <c r="P116" s="34">
        <f>IF(COUNTA($O$5:$O116)&lt;=E$2,AVERAGE($O$5:$O116),E$3*($O116-$P115)+$P115)</f>
        <v>0.65919759687951773</v>
      </c>
      <c r="Q116" s="34">
        <f t="shared" si="4"/>
        <v>-2.9647185653170482E-2</v>
      </c>
    </row>
    <row r="117" spans="1:17" x14ac:dyDescent="0.35">
      <c r="A117" s="1">
        <v>45635</v>
      </c>
      <c r="B117" s="2">
        <v>6052.85</v>
      </c>
      <c r="C117" s="2"/>
      <c r="D117">
        <v>177.1</v>
      </c>
      <c r="E117" s="26">
        <f>IF(COUNTA($D$5:$D117)&lt;=E$2,AVERAGE($D$5:$D117),E$3*($D117-$E116)+$E116)</f>
        <v>174.58074363432181</v>
      </c>
      <c r="F117" s="26">
        <f>IF(COUNTA($D$5:$D117)&lt;=F$2,AVERAGE($D$5:$D117),F$3*($D117-$F116)+$F116)</f>
        <v>174.33267579136731</v>
      </c>
      <c r="G117" s="26">
        <f>IF(COUNTA($D$5:$D117)&lt;=G$2,AVERAGE($D$5:$D117),G$3*($D117-$G116)+$G116)</f>
        <v>173.48886622594992</v>
      </c>
      <c r="H117" s="26"/>
      <c r="I117" s="1">
        <v>45635</v>
      </c>
      <c r="J117" s="26">
        <v>177.1</v>
      </c>
      <c r="K117">
        <v>174.33267579136731</v>
      </c>
      <c r="L117">
        <v>173.48886622594992</v>
      </c>
      <c r="N117" s="1">
        <v>45635</v>
      </c>
      <c r="O117" s="34">
        <f t="shared" si="5"/>
        <v>0.84380956541738783</v>
      </c>
      <c r="P117" s="34">
        <f>IF(COUNTA($O$5:$O117)&lt;=E$2,AVERAGE($O$5:$O117),E$3*($O117-$P116)+$P116)</f>
        <v>0.69611999058709173</v>
      </c>
      <c r="Q117" s="34">
        <f t="shared" si="4"/>
        <v>0.1476895748302961</v>
      </c>
    </row>
    <row r="118" spans="1:17" x14ac:dyDescent="0.35">
      <c r="A118" s="1">
        <v>45636</v>
      </c>
      <c r="B118" s="2">
        <v>6034.91</v>
      </c>
      <c r="C118" s="2"/>
      <c r="D118">
        <v>186.53</v>
      </c>
      <c r="E118" s="26">
        <f>IF(COUNTA($D$5:$D118)&lt;=E$2,AVERAGE($D$5:$D118),E$3*($D118-$E117)+$E117)</f>
        <v>176.97059490745744</v>
      </c>
      <c r="F118" s="26">
        <f>IF(COUNTA($D$5:$D118)&lt;=F$2,AVERAGE($D$5:$D118),F$3*($D118-$F117)+$F117)</f>
        <v>176.20918720808004</v>
      </c>
      <c r="G118" s="26">
        <f>IF(COUNTA($D$5:$D118)&lt;=G$2,AVERAGE($D$5:$D118),G$3*($D118-$G117)+$G117)</f>
        <v>174.45487613513882</v>
      </c>
      <c r="H118" s="26"/>
      <c r="I118" s="1">
        <v>45636</v>
      </c>
      <c r="J118" s="26">
        <v>186.53</v>
      </c>
      <c r="K118">
        <v>176.20918720808004</v>
      </c>
      <c r="L118">
        <v>174.45487613513882</v>
      </c>
      <c r="N118" s="1">
        <v>45636</v>
      </c>
      <c r="O118" s="34">
        <f t="shared" si="5"/>
        <v>1.7543110729412206</v>
      </c>
      <c r="P118" s="34">
        <f>IF(COUNTA($O$5:$O118)&lt;=E$2,AVERAGE($O$5:$O118),E$3*($O118-$P117)+$P117)</f>
        <v>0.90775820705791754</v>
      </c>
      <c r="Q118" s="34">
        <f t="shared" si="4"/>
        <v>0.84655286588330303</v>
      </c>
    </row>
    <row r="119" spans="1:17" x14ac:dyDescent="0.35">
      <c r="A119" s="1">
        <v>45637</v>
      </c>
      <c r="B119" s="2">
        <v>6084.19</v>
      </c>
      <c r="C119" s="2"/>
      <c r="D119">
        <v>196.71</v>
      </c>
      <c r="E119" s="26">
        <f>IF(COUNTA($D$5:$D119)&lt;=E$2,AVERAGE($D$5:$D119),E$3*($D119-$E118)+$E118)</f>
        <v>180.91847592596596</v>
      </c>
      <c r="F119" s="26">
        <f>IF(COUNTA($D$5:$D119)&lt;=F$2,AVERAGE($D$5:$D119),F$3*($D119-$F118)+$F118)</f>
        <v>179.36315840683696</v>
      </c>
      <c r="G119" s="26">
        <f>IF(COUNTA($D$5:$D119)&lt;=G$2,AVERAGE($D$5:$D119),G$3*($D119-$G118)+$G118)</f>
        <v>176.10340382883223</v>
      </c>
      <c r="H119" s="26"/>
      <c r="I119" s="1">
        <v>45637</v>
      </c>
      <c r="J119" s="26">
        <v>196.71</v>
      </c>
      <c r="K119">
        <v>179.36315840683696</v>
      </c>
      <c r="L119">
        <v>176.10340382883223</v>
      </c>
      <c r="N119" s="1">
        <v>45637</v>
      </c>
      <c r="O119" s="34">
        <f t="shared" si="5"/>
        <v>3.2597545780047312</v>
      </c>
      <c r="P119" s="34">
        <f>IF(COUNTA($O$5:$O119)&lt;=E$2,AVERAGE($O$5:$O119),E$3*($O119-$P118)+$P118)</f>
        <v>1.3781574812472803</v>
      </c>
      <c r="Q119" s="34">
        <f t="shared" si="4"/>
        <v>1.8815970967574509</v>
      </c>
    </row>
    <row r="120" spans="1:17" x14ac:dyDescent="0.35">
      <c r="A120" s="1">
        <v>45638</v>
      </c>
      <c r="B120" s="2">
        <v>6051.25</v>
      </c>
      <c r="C120" s="2"/>
      <c r="D120">
        <v>193.63</v>
      </c>
      <c r="E120" s="26">
        <f>IF(COUNTA($D$5:$D120)&lt;=E$2,AVERAGE($D$5:$D120),E$3*($D120-$E119)+$E119)</f>
        <v>183.46078074077278</v>
      </c>
      <c r="F120" s="26">
        <f>IF(COUNTA($D$5:$D120)&lt;=F$2,AVERAGE($D$5:$D120),F$3*($D120-$F119)+$F119)</f>
        <v>181.55805711347742</v>
      </c>
      <c r="G120" s="26">
        <f>IF(COUNTA($D$5:$D120)&lt;=G$2,AVERAGE($D$5:$D120),G$3*($D120-$G119)+$G119)</f>
        <v>177.40167021188168</v>
      </c>
      <c r="H120" s="26"/>
      <c r="I120" s="1">
        <v>45638</v>
      </c>
      <c r="J120" s="26">
        <v>193.63</v>
      </c>
      <c r="K120">
        <v>181.55805711347742</v>
      </c>
      <c r="L120">
        <v>177.40167021188168</v>
      </c>
      <c r="N120" s="1">
        <v>45638</v>
      </c>
      <c r="O120" s="34">
        <f t="shared" si="5"/>
        <v>4.156386901595738</v>
      </c>
      <c r="P120" s="34">
        <f>IF(COUNTA($O$5:$O120)&lt;=E$2,AVERAGE($O$5:$O120),E$3*($O120-$P119)+$P119)</f>
        <v>1.9338033653169719</v>
      </c>
      <c r="Q120" s="34">
        <f t="shared" si="4"/>
        <v>2.222583536278766</v>
      </c>
    </row>
    <row r="121" spans="1:17" x14ac:dyDescent="0.35">
      <c r="A121" s="1">
        <v>45639</v>
      </c>
      <c r="B121" s="2">
        <v>6051.09</v>
      </c>
      <c r="C121" s="2"/>
      <c r="D121">
        <v>191.38</v>
      </c>
      <c r="E121" s="26">
        <f>IF(COUNTA($D$5:$D121)&lt;=E$2,AVERAGE($D$5:$D121),E$3*($D121-$E120)+$E120)</f>
        <v>185.04462459261822</v>
      </c>
      <c r="F121" s="26">
        <f>IF(COUNTA($D$5:$D121)&lt;=F$2,AVERAGE($D$5:$D121),F$3*($D121-$F120)+$F120)</f>
        <v>183.06912524986549</v>
      </c>
      <c r="G121" s="26">
        <f>IF(COUNTA($D$5:$D121)&lt;=G$2,AVERAGE($D$5:$D121),G$3*($D121-$G120)+$G120)</f>
        <v>178.43710204803858</v>
      </c>
      <c r="H121" s="26"/>
      <c r="I121" s="1">
        <v>45639</v>
      </c>
      <c r="J121" s="26">
        <v>191.38</v>
      </c>
      <c r="K121">
        <v>183.06912524986549</v>
      </c>
      <c r="L121">
        <v>178.43710204803858</v>
      </c>
      <c r="N121" s="1">
        <v>45639</v>
      </c>
      <c r="O121" s="34">
        <f t="shared" si="5"/>
        <v>4.632023201826911</v>
      </c>
      <c r="P121" s="34">
        <f>IF(COUNTA($O$5:$O121)&lt;=E$2,AVERAGE($O$5:$O121),E$3*($O121-$P120)+$P120)</f>
        <v>2.4734473326189597</v>
      </c>
      <c r="Q121" s="34">
        <f t="shared" si="4"/>
        <v>2.1585758692079513</v>
      </c>
    </row>
    <row r="122" spans="1:17" x14ac:dyDescent="0.35">
      <c r="A122" s="1">
        <v>45642</v>
      </c>
      <c r="B122" s="2">
        <v>6074.08</v>
      </c>
      <c r="C122" s="2"/>
      <c r="D122">
        <v>198.16</v>
      </c>
      <c r="E122" s="26">
        <f>IF(COUNTA($D$5:$D122)&lt;=E$2,AVERAGE($D$5:$D122),E$3*($D122-$E121)+$E121)</f>
        <v>187.66769967409456</v>
      </c>
      <c r="F122" s="26">
        <f>IF(COUNTA($D$5:$D122)&lt;=F$2,AVERAGE($D$5:$D122),F$3*($D122-$F121)+$F121)</f>
        <v>185.39079828834772</v>
      </c>
      <c r="G122" s="26">
        <f>IF(COUNTA($D$5:$D122)&lt;=G$2,AVERAGE($D$5:$D122),G$3*($D122-$G121)+$G121)</f>
        <v>179.89805745188758</v>
      </c>
      <c r="H122" s="26"/>
      <c r="I122" s="1">
        <v>45642</v>
      </c>
      <c r="J122" s="26">
        <v>198.16</v>
      </c>
      <c r="K122">
        <v>185.39079828834772</v>
      </c>
      <c r="L122">
        <v>179.89805745188758</v>
      </c>
      <c r="N122" s="1">
        <v>45642</v>
      </c>
      <c r="O122" s="34">
        <f t="shared" si="5"/>
        <v>5.4927408364601433</v>
      </c>
      <c r="P122" s="34">
        <f>IF(COUNTA($O$5:$O122)&lt;=E$2,AVERAGE($O$5:$O122),E$3*($O122-$P121)+$P121)</f>
        <v>3.0773060333871962</v>
      </c>
      <c r="Q122" s="34">
        <f t="shared" si="4"/>
        <v>2.4154348030729471</v>
      </c>
    </row>
    <row r="123" spans="1:17" x14ac:dyDescent="0.35">
      <c r="A123" s="1">
        <v>45643</v>
      </c>
      <c r="B123" s="2">
        <v>6050.61</v>
      </c>
      <c r="C123" s="2"/>
      <c r="D123">
        <v>197.12</v>
      </c>
      <c r="E123" s="26">
        <f>IF(COUNTA($D$5:$D123)&lt;=E$2,AVERAGE($D$5:$D123),E$3*($D123-$E122)+$E122)</f>
        <v>189.55815973927565</v>
      </c>
      <c r="F123" s="26">
        <f>IF(COUNTA($D$5:$D123)&lt;=F$2,AVERAGE($D$5:$D123),F$3*($D123-$F122)+$F122)</f>
        <v>187.19529085937114</v>
      </c>
      <c r="G123" s="26">
        <f>IF(COUNTA($D$5:$D123)&lt;=G$2,AVERAGE($D$5:$D123),G$3*($D123-$G122)+$G122)</f>
        <v>181.17375689989592</v>
      </c>
      <c r="H123" s="26"/>
      <c r="I123" s="1">
        <v>45643</v>
      </c>
      <c r="J123" s="26">
        <v>197.12</v>
      </c>
      <c r="K123">
        <v>187.19529085937114</v>
      </c>
      <c r="L123">
        <v>181.17375689989592</v>
      </c>
      <c r="N123" s="1">
        <v>45643</v>
      </c>
      <c r="O123" s="34">
        <f t="shared" si="5"/>
        <v>6.0215339594752209</v>
      </c>
      <c r="P123" s="34">
        <f>IF(COUNTA($O$5:$O123)&lt;=E$2,AVERAGE($O$5:$O123),E$3*($O123-$P122)+$P122)</f>
        <v>3.6661516186048013</v>
      </c>
      <c r="Q123" s="34">
        <f t="shared" si="4"/>
        <v>2.3553823408704195</v>
      </c>
    </row>
    <row r="124" spans="1:17" x14ac:dyDescent="0.35">
      <c r="A124" s="1">
        <v>45644</v>
      </c>
      <c r="B124" s="2">
        <v>5872.16</v>
      </c>
      <c r="C124" s="2"/>
      <c r="D124">
        <v>190.15</v>
      </c>
      <c r="E124" s="26">
        <f>IF(COUNTA($D$5:$D124)&lt;=E$2,AVERAGE($D$5:$D124),E$3*($D124-$E123)+$E123)</f>
        <v>189.67652779142051</v>
      </c>
      <c r="F124" s="26">
        <f>IF(COUNTA($D$5:$D124)&lt;=F$2,AVERAGE($D$5:$D124),F$3*($D124-$F123)+$F123)</f>
        <v>187.64986149639097</v>
      </c>
      <c r="G124" s="26">
        <f>IF(COUNTA($D$5:$D124)&lt;=G$2,AVERAGE($D$5:$D124),G$3*($D124-$G123)+$G123)</f>
        <v>181.83866379619994</v>
      </c>
      <c r="H124" s="26"/>
      <c r="I124" s="1">
        <v>45644</v>
      </c>
      <c r="J124" s="26">
        <v>190.15</v>
      </c>
      <c r="K124">
        <v>187.64986149639097</v>
      </c>
      <c r="L124">
        <v>181.83866379619994</v>
      </c>
      <c r="N124" s="1">
        <v>45644</v>
      </c>
      <c r="O124" s="34">
        <f t="shared" si="5"/>
        <v>5.8111977001910304</v>
      </c>
      <c r="P124" s="34">
        <f>IF(COUNTA($O$5:$O124)&lt;=E$2,AVERAGE($O$5:$O124),E$3*($O124-$P123)+$P123)</f>
        <v>4.095160834922047</v>
      </c>
      <c r="Q124" s="34">
        <f t="shared" si="4"/>
        <v>1.7160368652689835</v>
      </c>
    </row>
    <row r="125" spans="1:17" x14ac:dyDescent="0.35">
      <c r="A125" s="1">
        <v>45645</v>
      </c>
      <c r="B125" s="2">
        <v>5867.08</v>
      </c>
      <c r="C125" s="2"/>
      <c r="D125">
        <v>189.7</v>
      </c>
      <c r="E125" s="26">
        <f>IF(COUNTA($D$5:$D125)&lt;=E$2,AVERAGE($D$5:$D125),E$3*($D125-$E124)+$E124)</f>
        <v>189.6812222331364</v>
      </c>
      <c r="F125" s="26">
        <f>IF(COUNTA($D$5:$D125)&lt;=F$2,AVERAGE($D$5:$D125),F$3*($D125-$F124)+$F124)</f>
        <v>187.96526742002314</v>
      </c>
      <c r="G125" s="26">
        <f>IF(COUNTA($D$5:$D125)&lt;=G$2,AVERAGE($D$5:$D125),G$3*($D125-$G124)+$G124)</f>
        <v>182.42098499648142</v>
      </c>
      <c r="H125" s="26"/>
      <c r="I125" s="1">
        <v>45645</v>
      </c>
      <c r="J125" s="26">
        <v>189.7</v>
      </c>
      <c r="K125">
        <v>187.96526742002314</v>
      </c>
      <c r="L125">
        <v>182.42098499648142</v>
      </c>
      <c r="N125" s="1">
        <v>45645</v>
      </c>
      <c r="O125" s="34">
        <f t="shared" si="5"/>
        <v>5.5442824235417163</v>
      </c>
      <c r="P125" s="34">
        <f>IF(COUNTA($O$5:$O125)&lt;=E$2,AVERAGE($O$5:$O125),E$3*($O125-$P124)+$P124)</f>
        <v>4.3849851526459807</v>
      </c>
      <c r="Q125" s="34">
        <f t="shared" si="4"/>
        <v>1.1592972708957356</v>
      </c>
    </row>
    <row r="126" spans="1:17" x14ac:dyDescent="0.35">
      <c r="A126" s="1">
        <v>45646</v>
      </c>
      <c r="B126" s="2">
        <v>5930.85</v>
      </c>
      <c r="C126" s="2"/>
      <c r="D126">
        <v>192.96</v>
      </c>
      <c r="E126" s="26">
        <f>IF(COUNTA($D$5:$D126)&lt;=E$2,AVERAGE($D$5:$D126),E$3*($D126-$E125)+$E125)</f>
        <v>190.33697778650912</v>
      </c>
      <c r="F126" s="26">
        <f>IF(COUNTA($D$5:$D126)&lt;=F$2,AVERAGE($D$5:$D126),F$3*($D126-$F125)+$F125)</f>
        <v>188.73368781694265</v>
      </c>
      <c r="G126" s="26">
        <f>IF(COUNTA($D$5:$D126)&lt;=G$2,AVERAGE($D$5:$D126),G$3*($D126-$G125)+$G125)</f>
        <v>183.20165277451983</v>
      </c>
      <c r="H126" s="26"/>
      <c r="I126" s="1">
        <v>45646</v>
      </c>
      <c r="J126" s="26">
        <v>192.96</v>
      </c>
      <c r="K126">
        <v>188.73368781694265</v>
      </c>
      <c r="L126">
        <v>183.20165277451983</v>
      </c>
      <c r="N126" s="1">
        <v>45646</v>
      </c>
      <c r="O126" s="34">
        <f t="shared" si="5"/>
        <v>5.5320350424228195</v>
      </c>
      <c r="P126" s="34">
        <f>IF(COUNTA($O$5:$O126)&lt;=E$2,AVERAGE($O$5:$O126),E$3*($O126-$P125)+$P125)</f>
        <v>4.6143951306013484</v>
      </c>
      <c r="Q126" s="34">
        <f t="shared" si="4"/>
        <v>0.91763991182147109</v>
      </c>
    </row>
    <row r="127" spans="1:17" x14ac:dyDescent="0.35">
      <c r="A127" s="1">
        <v>45649</v>
      </c>
      <c r="B127" s="2">
        <v>5974.07</v>
      </c>
      <c r="C127" s="2"/>
      <c r="D127">
        <v>195.99</v>
      </c>
      <c r="E127" s="26">
        <f>IF(COUNTA($D$5:$D127)&lt;=E$2,AVERAGE($D$5:$D127),E$3*($D127-$E126)+$E126)</f>
        <v>191.4675822292073</v>
      </c>
      <c r="F127" s="26">
        <f>IF(COUNTA($D$5:$D127)&lt;=F$2,AVERAGE($D$5:$D127),F$3*($D127-$F126)+$F126)</f>
        <v>189.850043537413</v>
      </c>
      <c r="G127" s="26">
        <f>IF(COUNTA($D$5:$D127)&lt;=G$2,AVERAGE($D$5:$D127),G$3*($D127-$G126)+$G126)</f>
        <v>184.14893775418503</v>
      </c>
      <c r="H127" s="26"/>
      <c r="I127" s="1">
        <v>45649</v>
      </c>
      <c r="J127" s="26">
        <v>195.99</v>
      </c>
      <c r="K127">
        <v>189.850043537413</v>
      </c>
      <c r="L127">
        <v>184.14893775418503</v>
      </c>
      <c r="N127" s="1">
        <v>45649</v>
      </c>
      <c r="O127" s="34">
        <f t="shared" si="5"/>
        <v>5.7011057832279732</v>
      </c>
      <c r="P127" s="34">
        <f>IF(COUNTA($O$5:$O127)&lt;=E$2,AVERAGE($O$5:$O127),E$3*($O127-$P126)+$P126)</f>
        <v>4.8317372611266736</v>
      </c>
      <c r="Q127" s="34">
        <f t="shared" si="4"/>
        <v>0.86936852210129967</v>
      </c>
    </row>
    <row r="128" spans="1:17" x14ac:dyDescent="0.35">
      <c r="A128" s="1">
        <v>45650</v>
      </c>
      <c r="B128" s="2">
        <v>6040.04</v>
      </c>
      <c r="C128" s="2"/>
      <c r="D128">
        <v>197.57</v>
      </c>
      <c r="E128" s="26">
        <f>IF(COUNTA($D$5:$D128)&lt;=E$2,AVERAGE($D$5:$D128),E$3*($D128-$E127)+$E127)</f>
        <v>192.68806578336583</v>
      </c>
      <c r="F128" s="26">
        <f>IF(COUNTA($D$5:$D128)&lt;=F$2,AVERAGE($D$5:$D128),F$3*($D128-$F127)+$F127)</f>
        <v>191.03772914704177</v>
      </c>
      <c r="G128" s="26">
        <f>IF(COUNTA($D$5:$D128)&lt;=G$2,AVERAGE($D$5:$D128),G$3*($D128-$G127)+$G127)</f>
        <v>185.1430905131343</v>
      </c>
      <c r="H128" s="26"/>
      <c r="I128" s="1">
        <v>45650</v>
      </c>
      <c r="J128" s="26">
        <v>197.57</v>
      </c>
      <c r="K128">
        <v>191.03772914704177</v>
      </c>
      <c r="L128">
        <v>185.1430905131343</v>
      </c>
      <c r="N128" s="1">
        <v>45650</v>
      </c>
      <c r="O128" s="34">
        <f t="shared" si="5"/>
        <v>5.8946386339074763</v>
      </c>
      <c r="P128" s="34">
        <f>IF(COUNTA($O$5:$O128)&lt;=E$2,AVERAGE($O$5:$O128),E$3*($O128-$P127)+$P127)</f>
        <v>5.0443175356828345</v>
      </c>
      <c r="Q128" s="34">
        <f t="shared" si="4"/>
        <v>0.85032109822464186</v>
      </c>
    </row>
    <row r="129" spans="1:17" x14ac:dyDescent="0.35">
      <c r="A129" s="1">
        <v>45652</v>
      </c>
      <c r="B129" s="2">
        <v>6037.59</v>
      </c>
      <c r="C129" s="2"/>
      <c r="D129">
        <v>197.1</v>
      </c>
      <c r="E129" s="26">
        <f>IF(COUNTA($D$5:$D129)&lt;=E$2,AVERAGE($D$5:$D129),E$3*($D129-$E128)+$E128)</f>
        <v>193.57045262669266</v>
      </c>
      <c r="F129" s="26">
        <f>IF(COUNTA($D$5:$D129)&lt;=F$2,AVERAGE($D$5:$D129),F$3*($D129-$F128)+$F128)</f>
        <v>191.97038620134305</v>
      </c>
      <c r="G129" s="26">
        <f>IF(COUNTA($D$5:$D129)&lt;=G$2,AVERAGE($D$5:$D129),G$3*($D129-$G128)+$G128)</f>
        <v>186.02878751216139</v>
      </c>
      <c r="H129" s="26"/>
      <c r="I129" s="1">
        <v>45652</v>
      </c>
      <c r="J129" s="26">
        <v>197.1</v>
      </c>
      <c r="K129">
        <v>191.97038620134305</v>
      </c>
      <c r="L129">
        <v>186.02878751216139</v>
      </c>
      <c r="N129" s="1">
        <v>45652</v>
      </c>
      <c r="O129" s="34">
        <f t="shared" si="5"/>
        <v>5.9415986891816601</v>
      </c>
      <c r="P129" s="34">
        <f>IF(COUNTA($O$5:$O129)&lt;=E$2,AVERAGE($O$5:$O129),E$3*($O129-$P128)+$P128)</f>
        <v>5.2237737663825996</v>
      </c>
      <c r="Q129" s="34">
        <f t="shared" si="4"/>
        <v>0.71782492279906052</v>
      </c>
    </row>
    <row r="130" spans="1:17" x14ac:dyDescent="0.35">
      <c r="A130" s="1">
        <v>45653</v>
      </c>
      <c r="B130" s="2">
        <v>5970.84</v>
      </c>
      <c r="C130" s="2"/>
      <c r="D130">
        <v>194.04</v>
      </c>
      <c r="E130" s="26">
        <f>IF(COUNTA($D$5:$D130)&lt;=E$2,AVERAGE($D$5:$D130),E$3*($D130-$E129)+$E129)</f>
        <v>193.66436210135413</v>
      </c>
      <c r="F130" s="26">
        <f>IF(COUNTA($D$5:$D130)&lt;=F$2,AVERAGE($D$5:$D130),F$3*($D130-$F129)+$F129)</f>
        <v>192.28878832421336</v>
      </c>
      <c r="G130" s="26">
        <f>IF(COUNTA($D$5:$D130)&lt;=G$2,AVERAGE($D$5:$D130),G$3*($D130-$G129)+$G129)</f>
        <v>186.62221065940869</v>
      </c>
      <c r="H130" s="26"/>
      <c r="I130" s="1">
        <v>45653</v>
      </c>
      <c r="J130" s="26">
        <v>194.04</v>
      </c>
      <c r="K130">
        <v>192.28878832421336</v>
      </c>
      <c r="L130">
        <v>186.62221065940869</v>
      </c>
      <c r="N130" s="1">
        <v>45653</v>
      </c>
      <c r="O130" s="34">
        <f t="shared" si="5"/>
        <v>5.6665776648046631</v>
      </c>
      <c r="P130" s="34">
        <f>IF(COUNTA($O$5:$O130)&lt;=E$2,AVERAGE($O$5:$O130),E$3*($O130-$P129)+$P129)</f>
        <v>5.3123345460670119</v>
      </c>
      <c r="Q130" s="34">
        <f t="shared" si="4"/>
        <v>0.35424311873765113</v>
      </c>
    </row>
    <row r="131" spans="1:17" x14ac:dyDescent="0.35">
      <c r="A131" s="1">
        <v>45656</v>
      </c>
      <c r="B131" s="2">
        <v>5906.94</v>
      </c>
      <c r="C131" s="2"/>
      <c r="D131">
        <v>192.69</v>
      </c>
      <c r="E131" s="26">
        <f>IF(COUNTA($D$5:$D131)&lt;=E$2,AVERAGE($D$5:$D131),E$3*($D131-$E130)+$E130)</f>
        <v>193.4694896810833</v>
      </c>
      <c r="F131" s="26">
        <f>IF(COUNTA($D$5:$D131)&lt;=F$2,AVERAGE($D$5:$D131),F$3*($D131-$F130)+$F130)</f>
        <v>192.35051319741129</v>
      </c>
      <c r="G131" s="26">
        <f>IF(COUNTA($D$5:$D131)&lt;=G$2,AVERAGE($D$5:$D131),G$3*($D131-$G130)+$G130)</f>
        <v>187.07167653648952</v>
      </c>
      <c r="H131" s="26"/>
      <c r="I131" s="1">
        <v>45656</v>
      </c>
      <c r="J131" s="26">
        <v>192.69</v>
      </c>
      <c r="K131">
        <v>192.35051319741129</v>
      </c>
      <c r="L131">
        <v>187.07167653648952</v>
      </c>
      <c r="N131" s="1">
        <v>45656</v>
      </c>
      <c r="O131" s="34">
        <f t="shared" si="5"/>
        <v>5.278836660921769</v>
      </c>
      <c r="P131" s="34">
        <f>IF(COUNTA($O$5:$O131)&lt;=E$2,AVERAGE($O$5:$O131),E$3*($O131-$P130)+$P130)</f>
        <v>5.3056349690379632</v>
      </c>
      <c r="Q131" s="34">
        <f t="shared" si="4"/>
        <v>-2.6798308116194214E-2</v>
      </c>
    </row>
    <row r="132" spans="1:17" x14ac:dyDescent="0.35">
      <c r="A132" s="1">
        <v>45657</v>
      </c>
      <c r="B132" s="2">
        <v>5881.63</v>
      </c>
      <c r="C132" s="2"/>
      <c r="D132">
        <v>190.44</v>
      </c>
      <c r="E132" s="26">
        <f>IF(COUNTA($D$5:$D132)&lt;=E$2,AVERAGE($D$5:$D132),E$3*($D132-$E131)+$E131)</f>
        <v>192.86359174486665</v>
      </c>
      <c r="F132" s="26">
        <f>IF(COUNTA($D$5:$D132)&lt;=F$2,AVERAGE($D$5:$D132),F$3*($D132-$F131)+$F131)</f>
        <v>192.05658809011723</v>
      </c>
      <c r="G132" s="26">
        <f>IF(COUNTA($D$5:$D132)&lt;=G$2,AVERAGE($D$5:$D132),G$3*($D132-$G131)+$G131)</f>
        <v>187.32118197823104</v>
      </c>
      <c r="H132" s="26"/>
      <c r="I132" s="1">
        <v>45657</v>
      </c>
      <c r="J132" s="26">
        <v>190.44</v>
      </c>
      <c r="K132">
        <v>192.05658809011723</v>
      </c>
      <c r="L132">
        <v>187.32118197823104</v>
      </c>
      <c r="N132" s="1">
        <v>45657</v>
      </c>
      <c r="O132" s="34">
        <f t="shared" si="5"/>
        <v>4.7354061118861921</v>
      </c>
      <c r="P132" s="34">
        <f>IF(COUNTA($O$5:$O132)&lt;=E$2,AVERAGE($O$5:$O132),E$3*($O132-$P131)+$P131)</f>
        <v>5.191589197607609</v>
      </c>
      <c r="Q132" s="34">
        <f t="shared" si="4"/>
        <v>-0.45618308572141686</v>
      </c>
    </row>
    <row r="133" spans="1:17" x14ac:dyDescent="0.35">
      <c r="A133" s="1">
        <v>45659</v>
      </c>
      <c r="B133" s="2">
        <v>5868.55</v>
      </c>
      <c r="C133" s="2"/>
      <c r="D133">
        <v>190.63</v>
      </c>
      <c r="E133" s="26">
        <f>IF(COUNTA($D$5:$D133)&lt;=E$2,AVERAGE($D$5:$D133),E$3*($D133-$E132)+$E132)</f>
        <v>192.41687339589333</v>
      </c>
      <c r="F133" s="26">
        <f>IF(COUNTA($D$5:$D133)&lt;=F$2,AVERAGE($D$5:$D133),F$3*($D133-$F132)+$F132)</f>
        <v>191.83711299932997</v>
      </c>
      <c r="G133" s="26">
        <f>IF(COUNTA($D$5:$D133)&lt;=G$2,AVERAGE($D$5:$D133),G$3*($D133-$G132)+$G132)</f>
        <v>187.56627960947318</v>
      </c>
      <c r="H133" s="26"/>
      <c r="I133" s="1">
        <v>45659</v>
      </c>
      <c r="J133" s="26">
        <v>190.63</v>
      </c>
      <c r="K133">
        <v>191.83711299932997</v>
      </c>
      <c r="L133">
        <v>187.56627960947318</v>
      </c>
      <c r="N133" s="1">
        <v>45659</v>
      </c>
      <c r="O133" s="34">
        <f t="shared" si="5"/>
        <v>4.2708333898567901</v>
      </c>
      <c r="P133" s="34">
        <f>IF(COUNTA($O$5:$O133)&lt;=E$2,AVERAGE($O$5:$O133),E$3*($O133-$P132)+$P132)</f>
        <v>5.0074380360574455</v>
      </c>
      <c r="Q133" s="34">
        <f t="shared" si="4"/>
        <v>-0.73660464620065547</v>
      </c>
    </row>
    <row r="134" spans="1:17" x14ac:dyDescent="0.35">
      <c r="A134" s="1">
        <v>45660</v>
      </c>
      <c r="B134" s="2">
        <v>5942.47</v>
      </c>
      <c r="C134" s="2"/>
      <c r="D134">
        <v>193.13</v>
      </c>
      <c r="E134" s="26">
        <f>IF(COUNTA($D$5:$D134)&lt;=E$2,AVERAGE($D$5:$D134),E$3*($D134-$E133)+$E133)</f>
        <v>192.55949871671467</v>
      </c>
      <c r="F134" s="26">
        <f>IF(COUNTA($D$5:$D134)&lt;=F$2,AVERAGE($D$5:$D134),F$3*($D134-$F133)+$F133)</f>
        <v>192.03601869174074</v>
      </c>
      <c r="G134" s="26">
        <f>IF(COUNTA($D$5:$D134)&lt;=G$2,AVERAGE($D$5:$D134),G$3*($D134-$G133)+$G133)</f>
        <v>187.9784070458085</v>
      </c>
      <c r="H134" s="26"/>
      <c r="I134" s="1">
        <v>45660</v>
      </c>
      <c r="J134" s="26">
        <v>193.13</v>
      </c>
      <c r="K134">
        <v>192.03601869174074</v>
      </c>
      <c r="L134">
        <v>187.9784070458085</v>
      </c>
      <c r="N134" s="1">
        <v>45660</v>
      </c>
      <c r="O134" s="34">
        <f t="shared" si="5"/>
        <v>4.0576116459322407</v>
      </c>
      <c r="P134" s="34">
        <f>IF(COUNTA($O$5:$O134)&lt;=E$2,AVERAGE($O$5:$O134),E$3*($O134-$P133)+$P133)</f>
        <v>4.8174727580324044</v>
      </c>
      <c r="Q134" s="34">
        <f t="shared" si="4"/>
        <v>-0.75986111210016372</v>
      </c>
    </row>
    <row r="135" spans="1:17" x14ac:dyDescent="0.35">
      <c r="A135" s="1">
        <v>45663</v>
      </c>
      <c r="B135" s="2">
        <v>5975.38</v>
      </c>
      <c r="C135" s="2"/>
      <c r="D135">
        <v>197.96</v>
      </c>
      <c r="E135" s="26">
        <f>IF(COUNTA($D$5:$D135)&lt;=E$2,AVERAGE($D$5:$D135),E$3*($D135-$E134)+$E134)</f>
        <v>193.63959897337173</v>
      </c>
      <c r="F135" s="26">
        <f>IF(COUNTA($D$5:$D135)&lt;=F$2,AVERAGE($D$5:$D135),F$3*($D135-$F134)+$F134)</f>
        <v>192.94740043147294</v>
      </c>
      <c r="G135" s="26">
        <f>IF(COUNTA($D$5:$D135)&lt;=G$2,AVERAGE($D$5:$D135),G$3*($D135-$G134)+$G134)</f>
        <v>188.71778430167453</v>
      </c>
      <c r="H135" s="26"/>
      <c r="I135" s="1">
        <v>45663</v>
      </c>
      <c r="J135" s="26">
        <v>197.96</v>
      </c>
      <c r="K135">
        <v>192.94740043147294</v>
      </c>
      <c r="L135">
        <v>188.71778430167453</v>
      </c>
      <c r="N135" s="1">
        <v>45663</v>
      </c>
      <c r="O135" s="34">
        <f t="shared" si="5"/>
        <v>4.2296161297984156</v>
      </c>
      <c r="P135" s="34">
        <f>IF(COUNTA($O$5:$O135)&lt;=E$2,AVERAGE($O$5:$O135),E$3*($O135-$P134)+$P134)</f>
        <v>4.699901432385607</v>
      </c>
      <c r="Q135" s="34">
        <f t="shared" si="4"/>
        <v>-0.47028530258719137</v>
      </c>
    </row>
    <row r="136" spans="1:17" x14ac:dyDescent="0.35">
      <c r="A136" s="1">
        <v>45664</v>
      </c>
      <c r="B136" s="2">
        <v>5909.03</v>
      </c>
      <c r="C136" s="2"/>
      <c r="D136">
        <v>196.71</v>
      </c>
      <c r="E136" s="26">
        <f>IF(COUNTA($D$5:$D136)&lt;=E$2,AVERAGE($D$5:$D136),E$3*($D136-$E135)+$E135)</f>
        <v>194.25367917869738</v>
      </c>
      <c r="F136" s="26">
        <f>IF(COUNTA($D$5:$D136)&lt;=F$2,AVERAGE($D$5:$D136),F$3*($D136-$F135)+$F135)</f>
        <v>193.52626190355403</v>
      </c>
      <c r="G136" s="26">
        <f>IF(COUNTA($D$5:$D136)&lt;=G$2,AVERAGE($D$5:$D136),G$3*($D136-$G135)+$G135)</f>
        <v>189.30980027932827</v>
      </c>
      <c r="H136" s="26"/>
      <c r="I136" s="1">
        <v>45664</v>
      </c>
      <c r="J136" s="26">
        <v>196.71</v>
      </c>
      <c r="K136">
        <v>193.52626190355403</v>
      </c>
      <c r="L136">
        <v>189.30980027932827</v>
      </c>
      <c r="N136" s="1">
        <v>45664</v>
      </c>
      <c r="O136" s="34">
        <f t="shared" si="5"/>
        <v>4.216461624225758</v>
      </c>
      <c r="P136" s="34">
        <f>IF(COUNTA($O$5:$O136)&lt;=E$2,AVERAGE($O$5:$O136),E$3*($O136-$P135)+$P135)</f>
        <v>4.6032134707536372</v>
      </c>
      <c r="Q136" s="34">
        <f t="shared" si="4"/>
        <v>-0.3867518465278792</v>
      </c>
    </row>
    <row r="137" spans="1:17" x14ac:dyDescent="0.35">
      <c r="A137" s="1">
        <v>45665</v>
      </c>
      <c r="B137" s="2">
        <v>5918.25</v>
      </c>
      <c r="C137" s="2"/>
      <c r="D137">
        <v>195.39</v>
      </c>
      <c r="E137" s="26">
        <f>IF(COUNTA($D$5:$D137)&lt;=E$2,AVERAGE($D$5:$D137),E$3*($D137-$E136)+$E136)</f>
        <v>194.48094334295791</v>
      </c>
      <c r="F137" s="26">
        <f>IF(COUNTA($D$5:$D137)&lt;=F$2,AVERAGE($D$5:$D137),F$3*($D137-$F136)+$F136)</f>
        <v>193.8129908414688</v>
      </c>
      <c r="G137" s="26">
        <f>IF(COUNTA($D$5:$D137)&lt;=G$2,AVERAGE($D$5:$D137),G$3*($D137-$G136)+$G136)</f>
        <v>189.76018544382248</v>
      </c>
      <c r="H137" s="26"/>
      <c r="I137" s="1">
        <v>45665</v>
      </c>
      <c r="J137" s="26">
        <v>195.39</v>
      </c>
      <c r="K137">
        <v>193.8129908414688</v>
      </c>
      <c r="L137">
        <v>189.76018544382248</v>
      </c>
      <c r="N137" s="1">
        <v>45665</v>
      </c>
      <c r="O137" s="34">
        <f t="shared" si="5"/>
        <v>4.0528053976463241</v>
      </c>
      <c r="P137" s="34">
        <f>IF(COUNTA($O$5:$O137)&lt;=E$2,AVERAGE($O$5:$O137),E$3*($O137-$P136)+$P136)</f>
        <v>4.4931318561321749</v>
      </c>
      <c r="Q137" s="34">
        <f t="shared" si="4"/>
        <v>-0.44032645848585084</v>
      </c>
    </row>
    <row r="138" spans="1:17" x14ac:dyDescent="0.35">
      <c r="A138" s="1">
        <v>45667</v>
      </c>
      <c r="B138" s="2">
        <v>5827.04</v>
      </c>
      <c r="C138" s="2"/>
      <c r="D138">
        <v>193.17</v>
      </c>
      <c r="E138" s="26">
        <f>IF(COUNTA($D$5:$D138)&lt;=E$2,AVERAGE($D$5:$D138),E$3*($D138-$E137)+$E137)</f>
        <v>194.21875467436632</v>
      </c>
      <c r="F138" s="26">
        <f>IF(COUNTA($D$5:$D138)&lt;=F$2,AVERAGE($D$5:$D138),F$3*($D138-$F137)+$F137)</f>
        <v>193.71406917355051</v>
      </c>
      <c r="G138" s="26">
        <f>IF(COUNTA($D$5:$D138)&lt;=G$2,AVERAGE($D$5:$D138),G$3*($D138-$G137)+$G137)</f>
        <v>190.01276429983562</v>
      </c>
      <c r="H138" s="26"/>
      <c r="I138" s="1">
        <v>45667</v>
      </c>
      <c r="J138" s="26">
        <v>193.17</v>
      </c>
      <c r="K138">
        <v>193.71406917355051</v>
      </c>
      <c r="L138">
        <v>190.01276429983562</v>
      </c>
      <c r="N138" s="1">
        <v>45667</v>
      </c>
      <c r="O138" s="34">
        <f t="shared" si="5"/>
        <v>3.7013048737148893</v>
      </c>
      <c r="P138" s="34">
        <f>IF(COUNTA($O$5:$O138)&lt;=E$2,AVERAGE($O$5:$O138),E$3*($O138-$P137)+$P137)</f>
        <v>4.3347664596487174</v>
      </c>
      <c r="Q138" s="34">
        <f t="shared" si="4"/>
        <v>-0.63346158593382818</v>
      </c>
    </row>
    <row r="139" spans="1:17" x14ac:dyDescent="0.35">
      <c r="A139" s="1">
        <v>45670</v>
      </c>
      <c r="B139" s="2">
        <v>5836.22</v>
      </c>
      <c r="C139" s="2"/>
      <c r="D139">
        <v>192.29</v>
      </c>
      <c r="E139" s="26">
        <f>IF(COUNTA($D$5:$D139)&lt;=E$2,AVERAGE($D$5:$D139),E$3*($D139-$E138)+$E138)</f>
        <v>193.83300373949305</v>
      </c>
      <c r="F139" s="26">
        <f>IF(COUNTA($D$5:$D139)&lt;=F$2,AVERAGE($D$5:$D139),F$3*($D139-$F138)+$F138)</f>
        <v>193.49498160838888</v>
      </c>
      <c r="G139" s="26">
        <f>IF(COUNTA($D$5:$D139)&lt;=G$2,AVERAGE($D$5:$D139),G$3*($D139-$G138)+$G138)</f>
        <v>190.18144842577374</v>
      </c>
      <c r="H139" s="26"/>
      <c r="I139" s="1">
        <v>45670</v>
      </c>
      <c r="J139" s="26">
        <v>192.29</v>
      </c>
      <c r="K139">
        <v>193.49498160838888</v>
      </c>
      <c r="L139">
        <v>190.18144842577374</v>
      </c>
      <c r="N139" s="1">
        <v>45670</v>
      </c>
      <c r="O139" s="34">
        <f t="shared" si="5"/>
        <v>3.3135331826151457</v>
      </c>
      <c r="P139" s="34">
        <f>IF(COUNTA($O$5:$O139)&lt;=E$2,AVERAGE($O$5:$O139),E$3*($O139-$P138)+$P138)</f>
        <v>4.1305198042420033</v>
      </c>
      <c r="Q139" s="34">
        <f t="shared" si="4"/>
        <v>-0.81698662162685753</v>
      </c>
    </row>
    <row r="140" spans="1:17" x14ac:dyDescent="0.35">
      <c r="A140" s="1">
        <v>45671</v>
      </c>
      <c r="B140" s="2">
        <v>5842.91</v>
      </c>
      <c r="C140" s="2"/>
      <c r="D140">
        <v>191.05</v>
      </c>
      <c r="E140" s="26">
        <f>IF(COUNTA($D$5:$D140)&lt;=E$2,AVERAGE($D$5:$D140),E$3*($D140-$E139)+$E139)</f>
        <v>193.27640299159444</v>
      </c>
      <c r="F140" s="26">
        <f>IF(COUNTA($D$5:$D140)&lt;=F$2,AVERAGE($D$5:$D140),F$3*($D140-$F139)+$F139)</f>
        <v>193.11883059171367</v>
      </c>
      <c r="G140" s="26">
        <f>IF(COUNTA($D$5:$D140)&lt;=G$2,AVERAGE($D$5:$D140),G$3*($D140-$G139)+$G139)</f>
        <v>190.24578557942013</v>
      </c>
      <c r="H140" s="26"/>
      <c r="I140" s="1">
        <v>45671</v>
      </c>
      <c r="J140" s="26">
        <v>191.05</v>
      </c>
      <c r="K140">
        <v>193.11883059171367</v>
      </c>
      <c r="L140">
        <v>190.24578557942013</v>
      </c>
      <c r="N140" s="1">
        <v>45671</v>
      </c>
      <c r="O140" s="34">
        <f t="shared" si="5"/>
        <v>2.8730450122935451</v>
      </c>
      <c r="P140" s="34">
        <f>IF(COUNTA($O$5:$O140)&lt;=E$2,AVERAGE($O$5:$O140),E$3*($O140-$P139)+$P139)</f>
        <v>3.8790248458523116</v>
      </c>
      <c r="Q140" s="34">
        <f t="shared" si="4"/>
        <v>-1.0059798335587664</v>
      </c>
    </row>
    <row r="141" spans="1:17" x14ac:dyDescent="0.35">
      <c r="A141" s="1">
        <v>45672</v>
      </c>
      <c r="B141" s="2">
        <v>5949.91</v>
      </c>
      <c r="C141" s="2"/>
      <c r="D141">
        <v>196.98</v>
      </c>
      <c r="E141" s="26">
        <f>IF(COUNTA($D$5:$D141)&lt;=E$2,AVERAGE($D$5:$D141),E$3*($D141-$E140)+$E140)</f>
        <v>194.01712239327554</v>
      </c>
      <c r="F141" s="26">
        <f>IF(COUNTA($D$5:$D141)&lt;=F$2,AVERAGE($D$5:$D141),F$3*($D141-$F140)+$F140)</f>
        <v>193.71285665452695</v>
      </c>
      <c r="G141" s="26">
        <f>IF(COUNTA($D$5:$D141)&lt;=G$2,AVERAGE($D$5:$D141),G$3*($D141-$G140)+$G140)</f>
        <v>190.74461627724085</v>
      </c>
      <c r="H141" s="26"/>
      <c r="I141" s="1">
        <v>45672</v>
      </c>
      <c r="J141" s="26">
        <v>196.98</v>
      </c>
      <c r="K141">
        <v>193.71285665452695</v>
      </c>
      <c r="L141">
        <v>190.74461627724085</v>
      </c>
      <c r="N141" s="1">
        <v>45672</v>
      </c>
      <c r="O141" s="34">
        <f t="shared" si="5"/>
        <v>2.9682403772860937</v>
      </c>
      <c r="P141" s="34">
        <f>IF(COUNTA($O$5:$O141)&lt;=E$2,AVERAGE($O$5:$O141),E$3*($O141-$P140)+$P140)</f>
        <v>3.6968679521390682</v>
      </c>
      <c r="Q141" s="34">
        <f t="shared" si="4"/>
        <v>-0.72862757485297447</v>
      </c>
    </row>
    <row r="142" spans="1:17" x14ac:dyDescent="0.35">
      <c r="A142" s="1">
        <v>45673</v>
      </c>
      <c r="B142" s="2">
        <v>5937.34</v>
      </c>
      <c r="C142" s="2"/>
      <c r="D142">
        <v>194.41</v>
      </c>
      <c r="E142" s="26">
        <f>IF(COUNTA($D$5:$D142)&lt;=E$2,AVERAGE($D$5:$D142),E$3*($D142-$E141)+$E141)</f>
        <v>194.09569791462044</v>
      </c>
      <c r="F142" s="26">
        <f>IF(COUNTA($D$5:$D142)&lt;=F$2,AVERAGE($D$5:$D142),F$3*($D142-$F141)+$F141)</f>
        <v>193.82010947690742</v>
      </c>
      <c r="G142" s="26">
        <f>IF(COUNTA($D$5:$D142)&lt;=G$2,AVERAGE($D$5:$D142),G$3*($D142-$G141)+$G141)</f>
        <v>191.01612618263042</v>
      </c>
      <c r="H142" s="26"/>
      <c r="I142" s="1">
        <v>45673</v>
      </c>
      <c r="J142" s="26">
        <v>194.41</v>
      </c>
      <c r="K142">
        <v>193.82010947690742</v>
      </c>
      <c r="L142">
        <v>191.01612618263042</v>
      </c>
      <c r="N142" s="1">
        <v>45673</v>
      </c>
      <c r="O142" s="34">
        <f t="shared" si="5"/>
        <v>2.8039832942770033</v>
      </c>
      <c r="P142" s="34">
        <f>IF(COUNTA($O$5:$O142)&lt;=E$2,AVERAGE($O$5:$O142),E$3*($O142-$P141)+$P141)</f>
        <v>3.5182910205666551</v>
      </c>
      <c r="Q142" s="34">
        <f t="shared" si="4"/>
        <v>-0.71430772628965178</v>
      </c>
    </row>
    <row r="143" spans="1:17" x14ac:dyDescent="0.35">
      <c r="A143" s="1">
        <v>45674</v>
      </c>
      <c r="B143" s="2">
        <v>5996.66</v>
      </c>
      <c r="C143" s="2"/>
      <c r="D143">
        <v>197.55</v>
      </c>
      <c r="E143" s="26">
        <f>IF(COUNTA($D$5:$D143)&lt;=E$2,AVERAGE($D$5:$D143),E$3*($D143-$E142)+$E142)</f>
        <v>194.78655833169637</v>
      </c>
      <c r="F143" s="26">
        <f>IF(COUNTA($D$5:$D143)&lt;=F$2,AVERAGE($D$5:$D143),F$3*($D143-$F142)+$F142)</f>
        <v>194.39393878815244</v>
      </c>
      <c r="G143" s="26">
        <f>IF(COUNTA($D$5:$D143)&lt;=G$2,AVERAGE($D$5:$D143),G$3*($D143-$G142)+$G142)</f>
        <v>191.50011683576889</v>
      </c>
      <c r="H143" s="26"/>
      <c r="I143" s="1">
        <v>45674</v>
      </c>
      <c r="J143" s="26">
        <v>197.55</v>
      </c>
      <c r="K143">
        <v>194.39393878815244</v>
      </c>
      <c r="L143">
        <v>191.50011683576889</v>
      </c>
      <c r="N143" s="1">
        <v>45674</v>
      </c>
      <c r="O143" s="34">
        <f t="shared" si="5"/>
        <v>2.8938219523835471</v>
      </c>
      <c r="P143" s="34">
        <f>IF(COUNTA($O$5:$O143)&lt;=E$2,AVERAGE($O$5:$O143),E$3*($O143-$P142)+$P142)</f>
        <v>3.3933972069300333</v>
      </c>
      <c r="Q143" s="34">
        <f t="shared" si="4"/>
        <v>-0.49957525454648621</v>
      </c>
    </row>
    <row r="144" spans="1:17" x14ac:dyDescent="0.35">
      <c r="A144" s="1">
        <v>45678</v>
      </c>
      <c r="B144" s="2">
        <v>6049.24</v>
      </c>
      <c r="C144" s="2"/>
      <c r="D144">
        <v>199.63</v>
      </c>
      <c r="E144" s="26">
        <f>IF(COUNTA($D$5:$D144)&lt;=E$2,AVERAGE($D$5:$D144),E$3*($D144-$E143)+$E143)</f>
        <v>195.75524666535711</v>
      </c>
      <c r="F144" s="26">
        <f>IF(COUNTA($D$5:$D144)&lt;=F$2,AVERAGE($D$5:$D144),F$3*($D144-$F143)+$F143)</f>
        <v>195.19948666689822</v>
      </c>
      <c r="G144" s="26">
        <f>IF(COUNTA($D$5:$D144)&lt;=G$2,AVERAGE($D$5:$D144),G$3*($D144-$G143)+$G143)</f>
        <v>192.1023304034897</v>
      </c>
      <c r="H144" s="26"/>
      <c r="I144" s="1">
        <v>45678</v>
      </c>
      <c r="J144" s="26">
        <v>199.63</v>
      </c>
      <c r="K144">
        <v>195.19948666689822</v>
      </c>
      <c r="L144">
        <v>192.1023304034897</v>
      </c>
      <c r="N144" s="1">
        <v>45678</v>
      </c>
      <c r="O144" s="34">
        <f t="shared" si="5"/>
        <v>3.0971562634085217</v>
      </c>
      <c r="P144" s="34">
        <f>IF(COUNTA($O$5:$O144)&lt;=E$2,AVERAGE($O$5:$O144),E$3*($O144-$P143)+$P143)</f>
        <v>3.3341490182257312</v>
      </c>
      <c r="Q144" s="34">
        <f t="shared" si="4"/>
        <v>-0.23699275481720949</v>
      </c>
    </row>
    <row r="145" spans="1:17" x14ac:dyDescent="0.35">
      <c r="A145" s="1">
        <v>45679</v>
      </c>
      <c r="B145" s="2">
        <v>6086.37</v>
      </c>
      <c r="C145" s="2"/>
      <c r="D145">
        <v>200.03</v>
      </c>
      <c r="E145" s="26">
        <f>IF(COUNTA($D$5:$D145)&lt;=E$2,AVERAGE($D$5:$D145),E$3*($D145-$E144)+$E144)</f>
        <v>196.61019733228568</v>
      </c>
      <c r="F145" s="26">
        <f>IF(COUNTA($D$5:$D145)&lt;=F$2,AVERAGE($D$5:$D145),F$3*($D145-$F144)+$F144)</f>
        <v>195.9426425642985</v>
      </c>
      <c r="G145" s="26">
        <f>IF(COUNTA($D$5:$D145)&lt;=G$2,AVERAGE($D$5:$D145),G$3*($D145-$G144)+$G144)</f>
        <v>192.6895651884164</v>
      </c>
      <c r="H145" s="26"/>
      <c r="I145" s="1">
        <v>45679</v>
      </c>
      <c r="J145" s="26">
        <v>200.03</v>
      </c>
      <c r="K145">
        <v>195.9426425642985</v>
      </c>
      <c r="L145">
        <v>192.6895651884164</v>
      </c>
      <c r="N145" s="1">
        <v>45679</v>
      </c>
      <c r="O145" s="34">
        <f t="shared" si="5"/>
        <v>3.2530773758820999</v>
      </c>
      <c r="P145" s="34">
        <f>IF(COUNTA($O$5:$O145)&lt;=E$2,AVERAGE($O$5:$O145),E$3*($O145-$P144)+$P144)</f>
        <v>3.317934689757005</v>
      </c>
      <c r="Q145" s="34">
        <f t="shared" si="4"/>
        <v>-6.485731387490512E-2</v>
      </c>
    </row>
    <row r="146" spans="1:17" x14ac:dyDescent="0.35">
      <c r="A146" s="1">
        <v>45680</v>
      </c>
      <c r="B146" s="2">
        <v>6118.71</v>
      </c>
      <c r="C146" s="2"/>
      <c r="D146">
        <v>199.58</v>
      </c>
      <c r="E146" s="26">
        <f>IF(COUNTA($D$5:$D146)&lt;=E$2,AVERAGE($D$5:$D146),E$3*($D146-$E145)+$E145)</f>
        <v>197.20415786582853</v>
      </c>
      <c r="F146" s="26">
        <f>IF(COUNTA($D$5:$D146)&lt;=F$2,AVERAGE($D$5:$D146),F$3*($D146-$F145)+$F145)</f>
        <v>196.50223601594487</v>
      </c>
      <c r="G146" s="26">
        <f>IF(COUNTA($D$5:$D146)&lt;=G$2,AVERAGE($D$5:$D146),G$3*($D146-$G145)+$G145)</f>
        <v>193.19996776705221</v>
      </c>
      <c r="H146" s="26"/>
      <c r="I146" s="1">
        <v>45680</v>
      </c>
      <c r="J146" s="26">
        <v>199.58</v>
      </c>
      <c r="K146">
        <v>196.50223601594487</v>
      </c>
      <c r="L146">
        <v>193.19996776705221</v>
      </c>
      <c r="N146" s="1">
        <v>45680</v>
      </c>
      <c r="O146" s="34">
        <f t="shared" ref="O146:O177" si="6">F146-G146</f>
        <v>3.3022682488926591</v>
      </c>
      <c r="P146" s="34">
        <f>IF(COUNTA($O$5:$O146)&lt;=E$2,AVERAGE($O$5:$O146),E$3*($O146-$P145)+$P145)</f>
        <v>3.3148014015841358</v>
      </c>
      <c r="Q146" s="34">
        <f t="shared" ref="Q146:Q192" si="7">O146-P146</f>
        <v>-1.2533152691476701E-2</v>
      </c>
    </row>
    <row r="147" spans="1:17" x14ac:dyDescent="0.35">
      <c r="A147" s="1">
        <v>45681</v>
      </c>
      <c r="B147" s="2">
        <v>6101.24</v>
      </c>
      <c r="C147" s="2"/>
      <c r="D147">
        <v>201.9</v>
      </c>
      <c r="E147" s="26">
        <f>IF(COUNTA($D$5:$D147)&lt;=E$2,AVERAGE($D$5:$D147),E$3*($D147-$E146)+$E146)</f>
        <v>198.14332629266283</v>
      </c>
      <c r="F147" s="26">
        <f>IF(COUNTA($D$5:$D147)&lt;=F$2,AVERAGE($D$5:$D147),F$3*($D147-$F146)+$F146)</f>
        <v>197.33266124426106</v>
      </c>
      <c r="G147" s="26">
        <f>IF(COUNTA($D$5:$D147)&lt;=G$2,AVERAGE($D$5:$D147),G$3*($D147-$G146)+$G146)</f>
        <v>193.84441459912242</v>
      </c>
      <c r="H147" s="26"/>
      <c r="I147" s="1">
        <v>45681</v>
      </c>
      <c r="J147" s="26">
        <v>201.9</v>
      </c>
      <c r="K147">
        <v>197.33266124426106</v>
      </c>
      <c r="L147">
        <v>193.84441459912242</v>
      </c>
      <c r="N147" s="1">
        <v>45681</v>
      </c>
      <c r="O147" s="34">
        <f t="shared" si="6"/>
        <v>3.4882466451386449</v>
      </c>
      <c r="P147" s="34">
        <f>IF(COUNTA($O$5:$O147)&lt;=E$2,AVERAGE($O$5:$O147),E$3*($O147-$P146)+$P146)</f>
        <v>3.3494904502950376</v>
      </c>
      <c r="Q147" s="34">
        <f t="shared" si="7"/>
        <v>0.13875619484360735</v>
      </c>
    </row>
    <row r="148" spans="1:17" x14ac:dyDescent="0.35">
      <c r="A148" s="1">
        <v>45684</v>
      </c>
      <c r="B148" s="2">
        <v>6012.28</v>
      </c>
      <c r="C148" s="2"/>
      <c r="D148">
        <v>193.77</v>
      </c>
      <c r="E148" s="26">
        <f>IF(COUNTA($D$5:$D148)&lt;=E$2,AVERAGE($D$5:$D148),E$3*($D148-$E147)+$E147)</f>
        <v>197.26866103413028</v>
      </c>
      <c r="F148" s="26">
        <f>IF(COUNTA($D$5:$D148)&lt;=F$2,AVERAGE($D$5:$D148),F$3*($D148-$F147)+$F147)</f>
        <v>196.78455951437473</v>
      </c>
      <c r="G148" s="26">
        <f>IF(COUNTA($D$5:$D148)&lt;=G$2,AVERAGE($D$5:$D148),G$3*($D148-$G147)+$G147)</f>
        <v>193.83890240659483</v>
      </c>
      <c r="H148" s="26"/>
      <c r="I148" s="1">
        <v>45684</v>
      </c>
      <c r="J148" s="26">
        <v>193.77</v>
      </c>
      <c r="K148">
        <v>196.78455951437473</v>
      </c>
      <c r="L148">
        <v>193.83890240659483</v>
      </c>
      <c r="N148" s="1">
        <v>45684</v>
      </c>
      <c r="O148" s="34">
        <f t="shared" si="6"/>
        <v>2.9456571077799083</v>
      </c>
      <c r="P148" s="34">
        <f>IF(COUNTA($O$5:$O148)&lt;=E$2,AVERAGE($O$5:$O148),E$3*($O148-$P147)+$P147)</f>
        <v>3.2687237817920116</v>
      </c>
      <c r="Q148" s="34">
        <f t="shared" si="7"/>
        <v>-0.32306667401210332</v>
      </c>
    </row>
    <row r="149" spans="1:17" x14ac:dyDescent="0.35">
      <c r="A149" s="1">
        <v>45685</v>
      </c>
      <c r="B149" s="2">
        <v>6067.7</v>
      </c>
      <c r="C149" s="2"/>
      <c r="D149">
        <v>197.07</v>
      </c>
      <c r="E149" s="26">
        <f>IF(COUNTA($D$5:$D149)&lt;=E$2,AVERAGE($D$5:$D149),E$3*($D149-$E148)+$E148)</f>
        <v>197.22892882730423</v>
      </c>
      <c r="F149" s="26">
        <f>IF(COUNTA($D$5:$D149)&lt;=F$2,AVERAGE($D$5:$D149),F$3*($D149-$F148)+$F148)</f>
        <v>196.82847343524017</v>
      </c>
      <c r="G149" s="26">
        <f>IF(COUNTA($D$5:$D149)&lt;=G$2,AVERAGE($D$5:$D149),G$3*($D149-$G148)+$G148)</f>
        <v>194.07824296906929</v>
      </c>
      <c r="H149" s="26"/>
      <c r="I149" s="1">
        <v>45685</v>
      </c>
      <c r="J149" s="26">
        <v>197.07</v>
      </c>
      <c r="K149">
        <v>196.82847343524017</v>
      </c>
      <c r="L149">
        <v>194.07824296906929</v>
      </c>
      <c r="N149" s="1">
        <v>45685</v>
      </c>
      <c r="O149" s="34">
        <f t="shared" si="6"/>
        <v>2.7502304661708763</v>
      </c>
      <c r="P149" s="34">
        <f>IF(COUNTA($O$5:$O149)&lt;=E$2,AVERAGE($O$5:$O149),E$3*($O149-$P148)+$P148)</f>
        <v>3.1650251186677845</v>
      </c>
      <c r="Q149" s="34">
        <f t="shared" si="7"/>
        <v>-0.41479465249690817</v>
      </c>
    </row>
    <row r="150" spans="1:17" x14ac:dyDescent="0.35">
      <c r="A150" s="1">
        <v>45686</v>
      </c>
      <c r="B150" s="2">
        <v>6039.31</v>
      </c>
      <c r="C150" s="2"/>
      <c r="D150">
        <v>197.18</v>
      </c>
      <c r="E150" s="26">
        <f>IF(COUNTA($D$5:$D150)&lt;=E$2,AVERAGE($D$5:$D150),E$3*($D150-$E149)+$E149)</f>
        <v>197.2191430618434</v>
      </c>
      <c r="F150" s="26">
        <f>IF(COUNTA($D$5:$D150)&lt;=F$2,AVERAGE($D$5:$D150),F$3*($D150-$F149)+$F149)</f>
        <v>196.88255444520323</v>
      </c>
      <c r="G150" s="26">
        <f>IF(COUNTA($D$5:$D150)&lt;=G$2,AVERAGE($D$5:$D150),G$3*($D150-$G149)+$G149)</f>
        <v>194.30800274913824</v>
      </c>
      <c r="H150" s="26"/>
      <c r="I150" s="1">
        <v>45686</v>
      </c>
      <c r="J150" s="26">
        <v>197.18</v>
      </c>
      <c r="K150">
        <v>196.88255444520323</v>
      </c>
      <c r="L150">
        <v>194.30800274913824</v>
      </c>
      <c r="N150" s="1">
        <v>45686</v>
      </c>
      <c r="O150" s="34">
        <f t="shared" si="6"/>
        <v>2.5745516960649866</v>
      </c>
      <c r="P150" s="34">
        <f>IF(COUNTA($O$5:$O150)&lt;=E$2,AVERAGE($O$5:$O150),E$3*($O150-$P149)+$P149)</f>
        <v>3.046930434147225</v>
      </c>
      <c r="Q150" s="34">
        <f t="shared" si="7"/>
        <v>-0.4723787380822384</v>
      </c>
    </row>
    <row r="151" spans="1:17" x14ac:dyDescent="0.35">
      <c r="A151" s="1">
        <v>45687</v>
      </c>
      <c r="B151" s="2">
        <v>6071.17</v>
      </c>
      <c r="C151" s="2"/>
      <c r="D151">
        <v>202.63</v>
      </c>
      <c r="E151" s="26">
        <f>IF(COUNTA($D$5:$D151)&lt;=E$2,AVERAGE($D$5:$D151),E$3*($D151-$E150)+$E150)</f>
        <v>198.30131444947472</v>
      </c>
      <c r="F151" s="26">
        <f>IF(COUNTA($D$5:$D151)&lt;=F$2,AVERAGE($D$5:$D151),F$3*($D151-$F150)+$F150)</f>
        <v>197.76677683824889</v>
      </c>
      <c r="G151" s="26">
        <f>IF(COUNTA($D$5:$D151)&lt;=G$2,AVERAGE($D$5:$D151),G$3*($D151-$G150)+$G150)</f>
        <v>194.92444698994282</v>
      </c>
      <c r="H151" s="26"/>
      <c r="I151" s="1">
        <v>45687</v>
      </c>
      <c r="J151" s="26">
        <v>202.63</v>
      </c>
      <c r="K151">
        <v>197.76677683824889</v>
      </c>
      <c r="L151">
        <v>194.92444698994282</v>
      </c>
      <c r="N151" s="1">
        <v>45687</v>
      </c>
      <c r="O151" s="34">
        <f t="shared" si="6"/>
        <v>2.8423298483060648</v>
      </c>
      <c r="P151" s="34">
        <f>IF(COUNTA($O$5:$O151)&lt;=E$2,AVERAGE($O$5:$O151),E$3*($O151-$P150)+$P150)</f>
        <v>3.0060103169789931</v>
      </c>
      <c r="Q151" s="34">
        <f t="shared" si="7"/>
        <v>-0.16368046867292829</v>
      </c>
    </row>
    <row r="152" spans="1:17" x14ac:dyDescent="0.35">
      <c r="A152" s="1">
        <v>45688</v>
      </c>
      <c r="B152" s="2">
        <v>6040.53</v>
      </c>
      <c r="C152" s="2"/>
      <c r="D152">
        <v>205.6</v>
      </c>
      <c r="E152" s="26">
        <f>IF(COUNTA($D$5:$D152)&lt;=E$2,AVERAGE($D$5:$D152),E$3*($D152-$E151)+$E151)</f>
        <v>199.76105155957978</v>
      </c>
      <c r="F152" s="26">
        <f>IF(COUNTA($D$5:$D152)&lt;=F$2,AVERAGE($D$5:$D152),F$3*($D152-$F151)+$F151)</f>
        <v>198.97188809390289</v>
      </c>
      <c r="G152" s="26">
        <f>IF(COUNTA($D$5:$D152)&lt;=G$2,AVERAGE($D$5:$D152),G$3*($D152-$G151)+$G151)</f>
        <v>195.7152286943915</v>
      </c>
      <c r="H152" s="26"/>
      <c r="I152" s="1">
        <v>45688</v>
      </c>
      <c r="J152" s="26">
        <v>205.6</v>
      </c>
      <c r="K152">
        <v>198.97188809390289</v>
      </c>
      <c r="L152">
        <v>195.7152286943915</v>
      </c>
      <c r="N152" s="1">
        <v>45688</v>
      </c>
      <c r="O152" s="34">
        <f t="shared" si="6"/>
        <v>3.2566593995113919</v>
      </c>
      <c r="P152" s="34">
        <f>IF(COUNTA($O$5:$O152)&lt;=E$2,AVERAGE($O$5:$O152),E$3*($O152-$P151)+$P151)</f>
        <v>3.056140133485473</v>
      </c>
      <c r="Q152" s="34">
        <f t="shared" si="7"/>
        <v>0.20051926602591896</v>
      </c>
    </row>
    <row r="153" spans="1:17" x14ac:dyDescent="0.35">
      <c r="A153" s="1">
        <v>45691</v>
      </c>
      <c r="B153" s="2">
        <v>5994.57</v>
      </c>
      <c r="C153" s="2"/>
      <c r="D153">
        <v>202.64</v>
      </c>
      <c r="E153" s="26">
        <f>IF(COUNTA($D$5:$D153)&lt;=E$2,AVERAGE($D$5:$D153),E$3*($D153-$E152)+$E152)</f>
        <v>200.33684124766381</v>
      </c>
      <c r="F153" s="26">
        <f>IF(COUNTA($D$5:$D153)&lt;=F$2,AVERAGE($D$5:$D153),F$3*($D153-$F152)+$F152)</f>
        <v>199.5362130025332</v>
      </c>
      <c r="G153" s="26">
        <f>IF(COUNTA($D$5:$D153)&lt;=G$2,AVERAGE($D$5:$D153),G$3*($D153-$G152)+$G152)</f>
        <v>196.22817471702916</v>
      </c>
      <c r="H153" s="26"/>
      <c r="I153" s="1">
        <v>45691</v>
      </c>
      <c r="J153" s="26">
        <v>202.64</v>
      </c>
      <c r="K153">
        <v>199.5362130025332</v>
      </c>
      <c r="L153">
        <v>196.22817471702916</v>
      </c>
      <c r="N153" s="1">
        <v>45691</v>
      </c>
      <c r="O153" s="34">
        <f t="shared" si="6"/>
        <v>3.3080382855040398</v>
      </c>
      <c r="P153" s="34">
        <f>IF(COUNTA($O$5:$O153)&lt;=E$2,AVERAGE($O$5:$O153),E$3*($O153-$P152)+$P152)</f>
        <v>3.1065197638891862</v>
      </c>
      <c r="Q153" s="34">
        <f t="shared" si="7"/>
        <v>0.20151852161485362</v>
      </c>
    </row>
    <row r="154" spans="1:17" x14ac:dyDescent="0.35">
      <c r="A154" s="1">
        <v>45692</v>
      </c>
      <c r="B154" s="2">
        <v>6037.88</v>
      </c>
      <c r="C154" s="2"/>
      <c r="D154">
        <v>207.71</v>
      </c>
      <c r="E154" s="26">
        <f>IF(COUNTA($D$5:$D154)&lt;=E$2,AVERAGE($D$5:$D154),E$3*($D154-$E153)+$E153)</f>
        <v>201.81147299813105</v>
      </c>
      <c r="F154" s="26">
        <f>IF(COUNTA($D$5:$D154)&lt;=F$2,AVERAGE($D$5:$D154),F$3*($D154-$F153)+$F153)</f>
        <v>200.79371869445117</v>
      </c>
      <c r="G154" s="26">
        <f>IF(COUNTA($D$5:$D154)&lt;=G$2,AVERAGE($D$5:$D154),G$3*($D154-$G153)+$G153)</f>
        <v>197.07868029354552</v>
      </c>
      <c r="H154" s="26"/>
      <c r="I154" s="1">
        <v>45692</v>
      </c>
      <c r="J154" s="26">
        <v>207.71</v>
      </c>
      <c r="K154">
        <v>200.79371869445117</v>
      </c>
      <c r="L154">
        <v>197.07868029354552</v>
      </c>
      <c r="N154" s="1">
        <v>45692</v>
      </c>
      <c r="O154" s="34">
        <f t="shared" si="6"/>
        <v>3.7150384009056552</v>
      </c>
      <c r="P154" s="34">
        <f>IF(COUNTA($O$5:$O154)&lt;=E$2,AVERAGE($O$5:$O154),E$3*($O154-$P153)+$P153)</f>
        <v>3.2282234912924799</v>
      </c>
      <c r="Q154" s="34">
        <f t="shared" si="7"/>
        <v>0.48681490961317531</v>
      </c>
    </row>
    <row r="155" spans="1:17" x14ac:dyDescent="0.35">
      <c r="A155" s="1">
        <v>45693</v>
      </c>
      <c r="B155" s="2">
        <v>6061.48</v>
      </c>
      <c r="C155" s="2"/>
      <c r="D155">
        <v>193.3</v>
      </c>
      <c r="E155" s="26">
        <f>IF(COUNTA($D$5:$D155)&lt;=E$2,AVERAGE($D$5:$D155),E$3*($D155-$E154)+$E154)</f>
        <v>200.10917839850484</v>
      </c>
      <c r="F155" s="26">
        <f>IF(COUNTA($D$5:$D155)&lt;=F$2,AVERAGE($D$5:$D155),F$3*($D155-$F154)+$F154)</f>
        <v>199.64083889530485</v>
      </c>
      <c r="G155" s="26">
        <f>IF(COUNTA($D$5:$D155)&lt;=G$2,AVERAGE($D$5:$D155),G$3*($D155-$G154)+$G154)</f>
        <v>196.79877804957917</v>
      </c>
      <c r="H155" s="26"/>
      <c r="I155" s="1">
        <v>45693</v>
      </c>
      <c r="J155" s="26">
        <v>193.3</v>
      </c>
      <c r="K155">
        <v>199.64083889530485</v>
      </c>
      <c r="L155">
        <v>196.79877804957917</v>
      </c>
      <c r="N155" s="1">
        <v>45693</v>
      </c>
      <c r="O155" s="34">
        <f t="shared" si="6"/>
        <v>2.8420608457256833</v>
      </c>
      <c r="P155" s="34">
        <f>IF(COUNTA($O$5:$O155)&lt;=E$2,AVERAGE($O$5:$O155),E$3*($O155-$P154)+$P154)</f>
        <v>3.1509909621791206</v>
      </c>
      <c r="Q155" s="34">
        <f t="shared" si="7"/>
        <v>-0.30893011645343726</v>
      </c>
    </row>
    <row r="156" spans="1:17" x14ac:dyDescent="0.35">
      <c r="A156" s="1">
        <v>45694</v>
      </c>
      <c r="B156" s="2">
        <v>6083.57</v>
      </c>
      <c r="C156" s="2"/>
      <c r="D156">
        <v>193.31</v>
      </c>
      <c r="E156" s="26">
        <f>IF(COUNTA($D$5:$D156)&lt;=E$2,AVERAGE($D$5:$D156),E$3*($D156-$E155)+$E155)</f>
        <v>198.74934271880386</v>
      </c>
      <c r="F156" s="26">
        <f>IF(COUNTA($D$5:$D156)&lt;=F$2,AVERAGE($D$5:$D156),F$3*($D156-$F155)+$F155)</f>
        <v>198.66686368064256</v>
      </c>
      <c r="G156" s="26">
        <f>IF(COUNTA($D$5:$D156)&lt;=G$2,AVERAGE($D$5:$D156),G$3*($D156-$G155)+$G155)</f>
        <v>196.54035004590665</v>
      </c>
      <c r="H156" s="26"/>
      <c r="I156" s="1">
        <v>45694</v>
      </c>
      <c r="J156" s="26">
        <v>193.31</v>
      </c>
      <c r="K156">
        <v>198.66686368064256</v>
      </c>
      <c r="L156">
        <v>196.54035004590665</v>
      </c>
      <c r="N156" s="1">
        <v>45694</v>
      </c>
      <c r="O156" s="34">
        <f t="shared" si="6"/>
        <v>2.1265136347359146</v>
      </c>
      <c r="P156" s="34">
        <f>IF(COUNTA($O$5:$O156)&lt;=E$2,AVERAGE($O$5:$O156),E$3*($O156-$P155)+$P155)</f>
        <v>2.9460954966904795</v>
      </c>
      <c r="Q156" s="34">
        <f t="shared" si="7"/>
        <v>-0.81958186195456495</v>
      </c>
    </row>
    <row r="157" spans="1:17" x14ac:dyDescent="0.35">
      <c r="A157" s="1">
        <v>45695</v>
      </c>
      <c r="B157" s="2">
        <v>6025.99</v>
      </c>
      <c r="C157" s="2"/>
      <c r="D157">
        <v>187.14</v>
      </c>
      <c r="E157" s="26">
        <f>IF(COUNTA($D$5:$D157)&lt;=E$2,AVERAGE($D$5:$D157),E$3*($D157-$E156)+$E156)</f>
        <v>196.42747417504307</v>
      </c>
      <c r="F157" s="26">
        <f>IF(COUNTA($D$5:$D157)&lt;=F$2,AVERAGE($D$5:$D157),F$3*($D157-$F156)+$F156)</f>
        <v>196.89350003746679</v>
      </c>
      <c r="G157" s="26">
        <f>IF(COUNTA($D$5:$D157)&lt;=G$2,AVERAGE($D$5:$D157),G$3*($D157-$G156)+$G156)</f>
        <v>195.84402782028394</v>
      </c>
      <c r="H157" s="26"/>
      <c r="I157" s="1">
        <v>45695</v>
      </c>
      <c r="J157" s="26">
        <v>187.14</v>
      </c>
      <c r="K157">
        <v>196.89350003746679</v>
      </c>
      <c r="L157">
        <v>195.84402782028394</v>
      </c>
      <c r="N157" s="1">
        <v>45695</v>
      </c>
      <c r="O157" s="34">
        <f t="shared" si="6"/>
        <v>1.0494722171828528</v>
      </c>
      <c r="P157" s="34">
        <f>IF(COUNTA($O$5:$O157)&lt;=E$2,AVERAGE($O$5:$O157),E$3*($O157-$P156)+$P156)</f>
        <v>2.566770840788954</v>
      </c>
      <c r="Q157" s="34">
        <f t="shared" si="7"/>
        <v>-1.5172986236061012</v>
      </c>
    </row>
    <row r="158" spans="1:17" x14ac:dyDescent="0.35">
      <c r="A158" s="1">
        <v>45698</v>
      </c>
      <c r="B158" s="2">
        <v>6066.44</v>
      </c>
      <c r="C158" s="2"/>
      <c r="D158">
        <v>188.2</v>
      </c>
      <c r="E158" s="26">
        <f>IF(COUNTA($D$5:$D158)&lt;=E$2,AVERAGE($D$5:$D158),E$3*($D158-$E157)+$E157)</f>
        <v>194.78197934003447</v>
      </c>
      <c r="F158" s="26">
        <f>IF(COUNTA($D$5:$D158)&lt;=F$2,AVERAGE($D$5:$D158),F$3*($D158-$F157)+$F157)</f>
        <v>195.55603849324112</v>
      </c>
      <c r="G158" s="26">
        <f>IF(COUNTA($D$5:$D158)&lt;=G$2,AVERAGE($D$5:$D158),G$3*($D158-$G157)+$G157)</f>
        <v>195.27780353729995</v>
      </c>
      <c r="H158" s="26"/>
      <c r="I158" s="1">
        <v>45698</v>
      </c>
      <c r="J158" s="26">
        <v>188.2</v>
      </c>
      <c r="K158">
        <v>195.55603849324112</v>
      </c>
      <c r="L158">
        <v>195.27780353729995</v>
      </c>
      <c r="N158" s="1">
        <v>45698</v>
      </c>
      <c r="O158" s="34">
        <f t="shared" si="6"/>
        <v>0.27823495594117276</v>
      </c>
      <c r="P158" s="34">
        <f>IF(COUNTA($O$5:$O158)&lt;=E$2,AVERAGE($O$5:$O158),E$3*($O158-$P157)+$P157)</f>
        <v>2.1090636638193976</v>
      </c>
      <c r="Q158" s="34">
        <f t="shared" si="7"/>
        <v>-1.8308287078782248</v>
      </c>
    </row>
    <row r="159" spans="1:17" x14ac:dyDescent="0.35">
      <c r="A159" s="1">
        <v>45699</v>
      </c>
      <c r="B159" s="2">
        <v>6068.5</v>
      </c>
      <c r="C159" s="2"/>
      <c r="D159">
        <v>187.07</v>
      </c>
      <c r="E159" s="26">
        <f>IF(COUNTA($D$5:$D159)&lt;=E$2,AVERAGE($D$5:$D159),E$3*($D159-$E158)+$E158)</f>
        <v>193.23958347202756</v>
      </c>
      <c r="F159" s="26">
        <f>IF(COUNTA($D$5:$D159)&lt;=F$2,AVERAGE($D$5:$D159),F$3*($D159-$F158)+$F158)</f>
        <v>194.25049410966557</v>
      </c>
      <c r="G159" s="26">
        <f>IF(COUNTA($D$5:$D159)&lt;=G$2,AVERAGE($D$5:$D159),G$3*($D159-$G158)+$G158)</f>
        <v>194.66981809009255</v>
      </c>
      <c r="H159" s="26"/>
      <c r="I159" s="1">
        <v>45699</v>
      </c>
      <c r="J159" s="26">
        <v>187.07</v>
      </c>
      <c r="K159">
        <v>194.25049410966557</v>
      </c>
      <c r="L159">
        <v>194.66981809009255</v>
      </c>
      <c r="N159" s="1">
        <v>45699</v>
      </c>
      <c r="O159" s="34">
        <f t="shared" si="6"/>
        <v>-0.41932398042698082</v>
      </c>
      <c r="P159" s="34">
        <f>IF(COUNTA($O$5:$O159)&lt;=E$2,AVERAGE($O$5:$O159),E$3*($O159-$P158)+$P158)</f>
        <v>1.6033861349701217</v>
      </c>
      <c r="Q159" s="34">
        <f t="shared" si="7"/>
        <v>-2.0227101153971025</v>
      </c>
    </row>
    <row r="160" spans="1:17" x14ac:dyDescent="0.35">
      <c r="A160" s="1">
        <v>45700</v>
      </c>
      <c r="B160" s="2">
        <v>6051.97</v>
      </c>
      <c r="C160" s="2"/>
      <c r="D160">
        <v>185.43</v>
      </c>
      <c r="E160" s="26">
        <f>IF(COUNTA($D$5:$D160)&lt;=E$2,AVERAGE($D$5:$D160),E$3*($D160-$E159)+$E159)</f>
        <v>191.67766677762205</v>
      </c>
      <c r="F160" s="26">
        <f>IF(COUNTA($D$5:$D160)&lt;=F$2,AVERAGE($D$5:$D160),F$3*($D160-$F159)+$F159)</f>
        <v>192.89349501587085</v>
      </c>
      <c r="G160" s="26">
        <f>IF(COUNTA($D$5:$D160)&lt;=G$2,AVERAGE($D$5:$D160),G$3*($D160-$G159)+$G159)</f>
        <v>193.98538712045607</v>
      </c>
      <c r="H160" s="26"/>
      <c r="I160" s="1">
        <v>45700</v>
      </c>
      <c r="J160" s="26">
        <v>185.43</v>
      </c>
      <c r="K160">
        <v>192.89349501587085</v>
      </c>
      <c r="L160">
        <v>193.98538712045607</v>
      </c>
      <c r="N160" s="1">
        <v>45700</v>
      </c>
      <c r="O160" s="34">
        <f t="shared" si="6"/>
        <v>-1.091892104585213</v>
      </c>
      <c r="P160" s="34">
        <f>IF(COUNTA($O$5:$O160)&lt;=E$2,AVERAGE($O$5:$O160),E$3*($O160-$P159)+$P159)</f>
        <v>1.0643304870590549</v>
      </c>
      <c r="Q160" s="34">
        <f t="shared" si="7"/>
        <v>-2.1562225916442679</v>
      </c>
    </row>
    <row r="161" spans="1:17" x14ac:dyDescent="0.35">
      <c r="A161" s="1">
        <v>45701</v>
      </c>
      <c r="B161" s="2">
        <v>6115.07</v>
      </c>
      <c r="C161" s="2"/>
      <c r="D161">
        <v>187.88</v>
      </c>
      <c r="E161" s="26">
        <f>IF(COUNTA($D$5:$D161)&lt;=E$2,AVERAGE($D$5:$D161),E$3*($D161-$E160)+$E160)</f>
        <v>190.91813342209764</v>
      </c>
      <c r="F161" s="26">
        <f>IF(COUNTA($D$5:$D161)&lt;=F$2,AVERAGE($D$5:$D161),F$3*($D161-$F160)+$F160)</f>
        <v>192.12218809035227</v>
      </c>
      <c r="G161" s="26">
        <f>IF(COUNTA($D$5:$D161)&lt;=G$2,AVERAGE($D$5:$D161),G$3*($D161-$G160)+$G160)</f>
        <v>193.53313622264452</v>
      </c>
      <c r="H161" s="26"/>
      <c r="I161" s="1">
        <v>45701</v>
      </c>
      <c r="J161" s="26">
        <v>187.88</v>
      </c>
      <c r="K161">
        <v>192.12218809035227</v>
      </c>
      <c r="L161">
        <v>193.53313622264452</v>
      </c>
      <c r="N161" s="1">
        <v>45701</v>
      </c>
      <c r="O161" s="34">
        <f t="shared" si="6"/>
        <v>-1.4109481322922477</v>
      </c>
      <c r="P161" s="34">
        <f>IF(COUNTA($O$5:$O161)&lt;=E$2,AVERAGE($O$5:$O161),E$3*($O161-$P160)+$P160)</f>
        <v>0.56927476318879433</v>
      </c>
      <c r="Q161" s="34">
        <f t="shared" si="7"/>
        <v>-1.9802228954810421</v>
      </c>
    </row>
    <row r="162" spans="1:17" x14ac:dyDescent="0.35">
      <c r="A162" s="1">
        <v>45702</v>
      </c>
      <c r="B162" s="2">
        <v>6114.63</v>
      </c>
      <c r="C162" s="2"/>
      <c r="D162">
        <v>186.87</v>
      </c>
      <c r="E162" s="26">
        <f>IF(COUNTA($D$5:$D162)&lt;=E$2,AVERAGE($D$5:$D162),E$3*($D162-$E161)+$E161)</f>
        <v>190.10850673767811</v>
      </c>
      <c r="F162" s="26">
        <f>IF(COUNTA($D$5:$D162)&lt;=F$2,AVERAGE($D$5:$D162),F$3*($D162-$F161)+$F161)</f>
        <v>191.31415915337499</v>
      </c>
      <c r="G162" s="26">
        <f>IF(COUNTA($D$5:$D162)&lt;=G$2,AVERAGE($D$5:$D162),G$3*($D162-$G161)+$G161)</f>
        <v>193.03957057652269</v>
      </c>
      <c r="H162" s="26"/>
      <c r="I162" s="1">
        <v>45702</v>
      </c>
      <c r="J162" s="26">
        <v>186.87</v>
      </c>
      <c r="K162">
        <v>191.31415915337499</v>
      </c>
      <c r="L162">
        <v>193.03957057652269</v>
      </c>
      <c r="N162" s="1">
        <v>45702</v>
      </c>
      <c r="O162" s="34">
        <f t="shared" si="6"/>
        <v>-1.7254114231477047</v>
      </c>
      <c r="P162" s="34">
        <f>IF(COUNTA($O$5:$O162)&lt;=E$2,AVERAGE($O$5:$O162),E$3*($O162-$P161)+$P161)</f>
        <v>0.11033752592149448</v>
      </c>
      <c r="Q162" s="34">
        <f t="shared" si="7"/>
        <v>-1.8357489490691992</v>
      </c>
    </row>
    <row r="163" spans="1:17" x14ac:dyDescent="0.35">
      <c r="A163" s="1">
        <v>45706</v>
      </c>
      <c r="B163" s="2">
        <v>6129.58</v>
      </c>
      <c r="C163" s="2"/>
      <c r="D163">
        <v>185.8</v>
      </c>
      <c r="E163" s="26">
        <f>IF(COUNTA($D$5:$D163)&lt;=E$2,AVERAGE($D$5:$D163),E$3*($D163-$E162)+$E162)</f>
        <v>189.2468053901425</v>
      </c>
      <c r="F163" s="26">
        <f>IF(COUNTA($D$5:$D163)&lt;=F$2,AVERAGE($D$5:$D163),F$3*($D163-$F162)+$F162)</f>
        <v>190.46582697593269</v>
      </c>
      <c r="G163" s="26">
        <f>IF(COUNTA($D$5:$D163)&lt;=G$2,AVERAGE($D$5:$D163),G$3*($D163-$G162)+$G162)</f>
        <v>192.50330608937287</v>
      </c>
      <c r="H163" s="26"/>
      <c r="I163" s="1">
        <v>45706</v>
      </c>
      <c r="J163" s="26">
        <v>185.8</v>
      </c>
      <c r="K163">
        <v>190.46582697593269</v>
      </c>
      <c r="L163">
        <v>192.50330608937287</v>
      </c>
      <c r="N163" s="1">
        <v>45706</v>
      </c>
      <c r="O163" s="34">
        <f t="shared" si="6"/>
        <v>-2.0374791134401846</v>
      </c>
      <c r="P163" s="34">
        <f>IF(COUNTA($O$5:$O163)&lt;=E$2,AVERAGE($O$5:$O163),E$3*($O163-$P162)+$P162)</f>
        <v>-0.31922580195084133</v>
      </c>
      <c r="Q163" s="34">
        <f t="shared" si="7"/>
        <v>-1.7182533114893432</v>
      </c>
    </row>
    <row r="164" spans="1:17" x14ac:dyDescent="0.35">
      <c r="A164" s="1">
        <v>45707</v>
      </c>
      <c r="B164" s="2">
        <v>6144.15</v>
      </c>
      <c r="C164" s="2"/>
      <c r="D164">
        <v>187.13</v>
      </c>
      <c r="E164" s="26">
        <f>IF(COUNTA($D$5:$D164)&lt;=E$2,AVERAGE($D$5:$D164),E$3*($D164-$E163)+$E163)</f>
        <v>188.82344431211399</v>
      </c>
      <c r="F164" s="26">
        <f>IF(COUNTA($D$5:$D164)&lt;=F$2,AVERAGE($D$5:$D164),F$3*($D164-$F163)+$F163)</f>
        <v>189.95262282578921</v>
      </c>
      <c r="G164" s="26">
        <f>IF(COUNTA($D$5:$D164)&lt;=G$2,AVERAGE($D$5:$D164),G$3*($D164-$G163)+$G163)</f>
        <v>192.105283416086</v>
      </c>
      <c r="H164" s="26"/>
      <c r="I164" s="1">
        <v>45707</v>
      </c>
      <c r="J164" s="26">
        <v>187.13</v>
      </c>
      <c r="K164">
        <v>189.95262282578921</v>
      </c>
      <c r="L164">
        <v>192.105283416086</v>
      </c>
      <c r="N164" s="1">
        <v>45707</v>
      </c>
      <c r="O164" s="34">
        <f t="shared" si="6"/>
        <v>-2.1526605902967901</v>
      </c>
      <c r="P164" s="34">
        <f>IF(COUNTA($O$5:$O164)&lt;=E$2,AVERAGE($O$5:$O164),E$3*($O164-$P163)+$P163)</f>
        <v>-0.68591275962003118</v>
      </c>
      <c r="Q164" s="34">
        <f t="shared" si="7"/>
        <v>-1.466747830676759</v>
      </c>
    </row>
    <row r="165" spans="1:17" x14ac:dyDescent="0.35">
      <c r="A165" s="1">
        <v>45708</v>
      </c>
      <c r="B165" s="2">
        <v>6117.52</v>
      </c>
      <c r="C165" s="2"/>
      <c r="D165">
        <v>186.64</v>
      </c>
      <c r="E165" s="26">
        <f>IF(COUNTA($D$5:$D165)&lt;=E$2,AVERAGE($D$5:$D165),E$3*($D165-$E164)+$E164)</f>
        <v>188.38675544969118</v>
      </c>
      <c r="F165" s="26">
        <f>IF(COUNTA($D$5:$D165)&lt;=F$2,AVERAGE($D$5:$D165),F$3*($D165-$F164)+$F164)</f>
        <v>189.44298854489855</v>
      </c>
      <c r="G165" s="26">
        <f>IF(COUNTA($D$5:$D165)&lt;=G$2,AVERAGE($D$5:$D165),G$3*($D165-$G164)+$G164)</f>
        <v>191.70044760748704</v>
      </c>
      <c r="H165" s="26"/>
      <c r="I165" s="1">
        <v>45708</v>
      </c>
      <c r="J165" s="26">
        <v>186.64</v>
      </c>
      <c r="K165">
        <v>189.44298854489855</v>
      </c>
      <c r="L165">
        <v>191.70044760748704</v>
      </c>
      <c r="N165" s="1">
        <v>45708</v>
      </c>
      <c r="O165" s="34">
        <f t="shared" si="6"/>
        <v>-2.2574590625884809</v>
      </c>
      <c r="P165" s="34">
        <f>IF(COUNTA($O$5:$O165)&lt;=E$2,AVERAGE($O$5:$O165),E$3*($O165-$P164)+$P164)</f>
        <v>-1.0002220202137211</v>
      </c>
      <c r="Q165" s="34">
        <f t="shared" si="7"/>
        <v>-1.2572370423747599</v>
      </c>
    </row>
    <row r="166" spans="1:17" x14ac:dyDescent="0.35">
      <c r="A166" s="1">
        <v>45709</v>
      </c>
      <c r="B166" s="2">
        <v>6013.13</v>
      </c>
      <c r="C166" s="2"/>
      <c r="D166">
        <v>181.58</v>
      </c>
      <c r="E166" s="26">
        <f>IF(COUNTA($D$5:$D166)&lt;=E$2,AVERAGE($D$5:$D166),E$3*($D166-$E165)+$E165)</f>
        <v>187.02540435975294</v>
      </c>
      <c r="F166" s="26">
        <f>IF(COUNTA($D$5:$D166)&lt;=F$2,AVERAGE($D$5:$D166),F$3*($D166-$F165)+$F165)</f>
        <v>188.23329799952955</v>
      </c>
      <c r="G166" s="26">
        <f>IF(COUNTA($D$5:$D166)&lt;=G$2,AVERAGE($D$5:$D166),G$3*($D166-$G165)+$G165)</f>
        <v>190.95078482174725</v>
      </c>
      <c r="H166" s="26"/>
      <c r="I166" s="1">
        <v>45709</v>
      </c>
      <c r="J166" s="26">
        <v>181.58</v>
      </c>
      <c r="K166">
        <v>188.23329799952955</v>
      </c>
      <c r="L166">
        <v>190.95078482174725</v>
      </c>
      <c r="N166" s="1">
        <v>45709</v>
      </c>
      <c r="O166" s="34">
        <f t="shared" si="6"/>
        <v>-2.717486822217694</v>
      </c>
      <c r="P166" s="34">
        <f>IF(COUNTA($O$5:$O166)&lt;=E$2,AVERAGE($O$5:$O166),E$3*($O166-$P165)+$P165)</f>
        <v>-1.3436749806145156</v>
      </c>
      <c r="Q166" s="34">
        <f t="shared" si="7"/>
        <v>-1.3738118416031784</v>
      </c>
    </row>
    <row r="167" spans="1:17" x14ac:dyDescent="0.35">
      <c r="A167" s="1">
        <v>45712</v>
      </c>
      <c r="B167" s="2">
        <v>5983.25</v>
      </c>
      <c r="C167" s="2"/>
      <c r="D167">
        <v>181.19</v>
      </c>
      <c r="E167" s="26">
        <f>IF(COUNTA($D$5:$D167)&lt;=E$2,AVERAGE($D$5:$D167),E$3*($D167-$E166)+$E166)</f>
        <v>185.85832348780235</v>
      </c>
      <c r="F167" s="26">
        <f>IF(COUNTA($D$5:$D167)&lt;=F$2,AVERAGE($D$5:$D167),F$3*($D167-$F166)+$F166)</f>
        <v>187.14971369190962</v>
      </c>
      <c r="G167" s="26">
        <f>IF(COUNTA($D$5:$D167)&lt;=G$2,AVERAGE($D$5:$D167),G$3*($D167-$G166)+$G166)</f>
        <v>190.22776372384004</v>
      </c>
      <c r="H167" s="26"/>
      <c r="I167" s="1">
        <v>45712</v>
      </c>
      <c r="J167" s="26">
        <v>181.19</v>
      </c>
      <c r="K167">
        <v>187.14971369190962</v>
      </c>
      <c r="L167">
        <v>190.22776372384004</v>
      </c>
      <c r="N167" s="1">
        <v>45712</v>
      </c>
      <c r="O167" s="34">
        <f t="shared" si="6"/>
        <v>-3.0780500319304167</v>
      </c>
      <c r="P167" s="34">
        <f>IF(COUNTA($O$5:$O167)&lt;=E$2,AVERAGE($O$5:$O167),E$3*($O167-$P166)+$P166)</f>
        <v>-1.6905499908776958</v>
      </c>
      <c r="Q167" s="34">
        <f t="shared" si="7"/>
        <v>-1.387500041052721</v>
      </c>
    </row>
    <row r="168" spans="1:17" x14ac:dyDescent="0.35">
      <c r="A168" s="1">
        <v>45713</v>
      </c>
      <c r="B168" s="2">
        <v>5955.25</v>
      </c>
      <c r="C168" s="2"/>
      <c r="D168">
        <v>177.37</v>
      </c>
      <c r="E168" s="26">
        <f>IF(COUNTA($D$5:$D168)&lt;=E$2,AVERAGE($D$5:$D168),E$3*($D168-$E167)+$E167)</f>
        <v>184.16065879024188</v>
      </c>
      <c r="F168" s="26">
        <f>IF(COUNTA($D$5:$D168)&lt;=F$2,AVERAGE($D$5:$D168),F$3*($D168-$F167)+$F167)</f>
        <v>185.64514235469275</v>
      </c>
      <c r="G168" s="26">
        <f>IF(COUNTA($D$5:$D168)&lt;=G$2,AVERAGE($D$5:$D168),G$3*($D168-$G167)+$G167)</f>
        <v>189.27533678133338</v>
      </c>
      <c r="H168" s="26"/>
      <c r="I168" s="1">
        <v>45713</v>
      </c>
      <c r="J168" s="26">
        <v>177.37</v>
      </c>
      <c r="K168">
        <v>185.64514235469275</v>
      </c>
      <c r="L168">
        <v>189.27533678133338</v>
      </c>
      <c r="N168" s="1">
        <v>45713</v>
      </c>
      <c r="O168" s="34">
        <f t="shared" si="6"/>
        <v>-3.6301944266406281</v>
      </c>
      <c r="P168" s="34">
        <f>IF(COUNTA($O$5:$O168)&lt;=E$2,AVERAGE($O$5:$O168),E$3*($O168-$P167)+$P167)</f>
        <v>-2.0784788780302823</v>
      </c>
      <c r="Q168" s="34">
        <f t="shared" si="7"/>
        <v>-1.5517155486103458</v>
      </c>
    </row>
    <row r="169" spans="1:17" x14ac:dyDescent="0.35">
      <c r="A169" s="1">
        <v>45714</v>
      </c>
      <c r="B169" s="2">
        <v>5956.06</v>
      </c>
      <c r="C169" s="2"/>
      <c r="D169">
        <v>174.7</v>
      </c>
      <c r="E169" s="26">
        <f>IF(COUNTA($D$5:$D169)&lt;=E$2,AVERAGE($D$5:$D169),E$3*($D169-$E168)+$E168)</f>
        <v>182.2685270321935</v>
      </c>
      <c r="F169" s="26">
        <f>IF(COUNTA($D$5:$D169)&lt;=F$2,AVERAGE($D$5:$D169),F$3*($D169-$F168)+$F168)</f>
        <v>183.96127430012464</v>
      </c>
      <c r="G169" s="26">
        <f>IF(COUNTA($D$5:$D169)&lt;=G$2,AVERAGE($D$5:$D169),G$3*($D169-$G168)+$G168)</f>
        <v>188.19568220493832</v>
      </c>
      <c r="H169" s="26"/>
      <c r="I169" s="1">
        <v>45714</v>
      </c>
      <c r="J169" s="26">
        <v>174.7</v>
      </c>
      <c r="K169">
        <v>183.96127430012464</v>
      </c>
      <c r="L169">
        <v>188.19568220493832</v>
      </c>
      <c r="N169" s="1">
        <v>45714</v>
      </c>
      <c r="O169" s="34">
        <f t="shared" si="6"/>
        <v>-4.2344079048136791</v>
      </c>
      <c r="P169" s="34">
        <f>IF(COUNTA($O$5:$O169)&lt;=E$2,AVERAGE($O$5:$O169),E$3*($O169-$P168)+$P168)</f>
        <v>-2.5096646833869616</v>
      </c>
      <c r="Q169" s="34">
        <f t="shared" si="7"/>
        <v>-1.7247432214267175</v>
      </c>
    </row>
    <row r="170" spans="1:17" x14ac:dyDescent="0.35">
      <c r="A170" s="1">
        <v>45715</v>
      </c>
      <c r="B170" s="2">
        <v>5861.57</v>
      </c>
      <c r="C170" s="2"/>
      <c r="D170">
        <v>170.21</v>
      </c>
      <c r="E170" s="26">
        <f>IF(COUNTA($D$5:$D170)&lt;=E$2,AVERAGE($D$5:$D170),E$3*($D170-$E169)+$E169)</f>
        <v>179.8568216257548</v>
      </c>
      <c r="F170" s="26">
        <f>IF(COUNTA($D$5:$D170)&lt;=F$2,AVERAGE($D$5:$D170),F$3*($D170-$F169)+$F169)</f>
        <v>181.84569363856701</v>
      </c>
      <c r="G170" s="26">
        <f>IF(COUNTA($D$5:$D170)&lt;=G$2,AVERAGE($D$5:$D170),G$3*($D170-$G169)+$G169)</f>
        <v>186.86340944901696</v>
      </c>
      <c r="H170" s="26"/>
      <c r="I170" s="1">
        <v>45715</v>
      </c>
      <c r="J170" s="26">
        <v>170.21</v>
      </c>
      <c r="K170">
        <v>181.84569363856701</v>
      </c>
      <c r="L170">
        <v>186.86340944901696</v>
      </c>
      <c r="N170" s="1">
        <v>45715</v>
      </c>
      <c r="O170" s="34">
        <f t="shared" si="6"/>
        <v>-5.0177158104499426</v>
      </c>
      <c r="P170" s="34">
        <f>IF(COUNTA($O$5:$O170)&lt;=E$2,AVERAGE($O$5:$O170),E$3*($O170-$P169)+$P169)</f>
        <v>-3.0112749087995576</v>
      </c>
      <c r="Q170" s="34">
        <f t="shared" si="7"/>
        <v>-2.006440901650385</v>
      </c>
    </row>
    <row r="171" spans="1:17" x14ac:dyDescent="0.35">
      <c r="A171" s="1">
        <v>45716</v>
      </c>
      <c r="B171" s="2">
        <v>5954.5</v>
      </c>
      <c r="C171" s="2"/>
      <c r="D171">
        <v>172.22</v>
      </c>
      <c r="E171" s="26">
        <f>IF(COUNTA($D$5:$D171)&lt;=E$2,AVERAGE($D$5:$D171),E$3*($D171-$E170)+$E170)</f>
        <v>178.32945730060385</v>
      </c>
      <c r="F171" s="26">
        <f>IF(COUNTA($D$5:$D171)&lt;=F$2,AVERAGE($D$5:$D171),F$3*($D171-$F170)+$F170)</f>
        <v>180.36481769417207</v>
      </c>
      <c r="G171" s="26">
        <f>IF(COUNTA($D$5:$D171)&lt;=G$2,AVERAGE($D$5:$D171),G$3*($D171-$G170)+$G170)</f>
        <v>185.77871245279348</v>
      </c>
      <c r="H171" s="26"/>
      <c r="I171" s="1">
        <v>45716</v>
      </c>
      <c r="J171" s="26">
        <v>172.22</v>
      </c>
      <c r="K171">
        <v>180.36481769417207</v>
      </c>
      <c r="L171">
        <v>185.77871245279348</v>
      </c>
      <c r="N171" s="1">
        <v>45716</v>
      </c>
      <c r="O171" s="34">
        <f t="shared" si="6"/>
        <v>-5.4138947586214101</v>
      </c>
      <c r="P171" s="34">
        <f>IF(COUNTA($O$5:$O171)&lt;=E$2,AVERAGE($O$5:$O171),E$3*($O171-$P170)+$P170)</f>
        <v>-3.491798878763928</v>
      </c>
      <c r="Q171" s="34">
        <f t="shared" si="7"/>
        <v>-1.9220958798574821</v>
      </c>
    </row>
    <row r="172" spans="1:17" x14ac:dyDescent="0.35">
      <c r="A172" s="1">
        <v>45719</v>
      </c>
      <c r="B172" s="2">
        <v>5849.72</v>
      </c>
      <c r="C172" s="2"/>
      <c r="D172">
        <v>168.66</v>
      </c>
      <c r="E172" s="26">
        <f>IF(COUNTA($D$5:$D172)&lt;=E$2,AVERAGE($D$5:$D172),E$3*($D172-$E171)+$E171)</f>
        <v>176.39556584048307</v>
      </c>
      <c r="F172" s="26">
        <f>IF(COUNTA($D$5:$D172)&lt;=F$2,AVERAGE($D$5:$D172),F$3*($D172-$F171)+$F171)</f>
        <v>178.5640765104533</v>
      </c>
      <c r="G172" s="26">
        <f>IF(COUNTA($D$5:$D172)&lt;=G$2,AVERAGE($D$5:$D172),G$3*($D172-$G171)+$G171)</f>
        <v>184.5106596785125</v>
      </c>
      <c r="H172" s="26"/>
      <c r="I172" s="1">
        <v>45719</v>
      </c>
      <c r="J172" s="26">
        <v>168.66</v>
      </c>
      <c r="K172">
        <v>178.5640765104533</v>
      </c>
      <c r="L172">
        <v>184.5106596785125</v>
      </c>
      <c r="N172" s="1">
        <v>45719</v>
      </c>
      <c r="O172" s="34">
        <f t="shared" si="6"/>
        <v>-5.9465831680591918</v>
      </c>
      <c r="P172" s="34">
        <f>IF(COUNTA($O$5:$O172)&lt;=E$2,AVERAGE($O$5:$O172),E$3*($O172-$P171)+$P171)</f>
        <v>-3.9827557366229809</v>
      </c>
      <c r="Q172" s="34">
        <f t="shared" si="7"/>
        <v>-1.963827431436211</v>
      </c>
    </row>
    <row r="173" spans="1:17" x14ac:dyDescent="0.35">
      <c r="A173" s="1">
        <v>45720</v>
      </c>
      <c r="B173" s="2">
        <v>5778.15</v>
      </c>
      <c r="C173" s="2"/>
      <c r="D173">
        <v>172.61</v>
      </c>
      <c r="E173" s="26">
        <f>IF(COUNTA($D$5:$D173)&lt;=E$2,AVERAGE($D$5:$D173),E$3*($D173-$E172)+$E172)</f>
        <v>175.63845267238645</v>
      </c>
      <c r="F173" s="26">
        <f>IF(COUNTA($D$5:$D173)&lt;=F$2,AVERAGE($D$5:$D173),F$3*($D173-$F172)+$F172)</f>
        <v>177.64806473961434</v>
      </c>
      <c r="G173" s="26">
        <f>IF(COUNTA($D$5:$D173)&lt;=G$2,AVERAGE($D$5:$D173),G$3*($D173-$G172)+$G172)</f>
        <v>183.62912933195602</v>
      </c>
      <c r="H173" s="26"/>
      <c r="I173" s="1">
        <v>45720</v>
      </c>
      <c r="J173" s="26">
        <v>172.61</v>
      </c>
      <c r="K173">
        <v>177.64806473961434</v>
      </c>
      <c r="L173">
        <v>183.62912933195602</v>
      </c>
      <c r="N173" s="1">
        <v>45720</v>
      </c>
      <c r="O173" s="34">
        <f t="shared" si="6"/>
        <v>-5.9810645923416814</v>
      </c>
      <c r="P173" s="34">
        <f>IF(COUNTA($O$5:$O173)&lt;=E$2,AVERAGE($O$5:$O173),E$3*($O173-$P172)+$P172)</f>
        <v>-4.3824175077667213</v>
      </c>
      <c r="Q173" s="34">
        <f t="shared" si="7"/>
        <v>-1.5986470845749601</v>
      </c>
    </row>
    <row r="174" spans="1:17" x14ac:dyDescent="0.35">
      <c r="A174" s="1">
        <v>45721</v>
      </c>
      <c r="B174" s="2">
        <v>5842.63</v>
      </c>
      <c r="C174" s="2"/>
      <c r="D174">
        <v>174.99</v>
      </c>
      <c r="E174" s="26">
        <f>IF(COUNTA($D$5:$D174)&lt;=E$2,AVERAGE($D$5:$D174),E$3*($D174-$E173)+$E173)</f>
        <v>175.50876213790917</v>
      </c>
      <c r="F174" s="26">
        <f>IF(COUNTA($D$5:$D174)&lt;=F$2,AVERAGE($D$5:$D174),F$3*($D174-$F173)+$F173)</f>
        <v>177.2391317027506</v>
      </c>
      <c r="G174" s="26">
        <f>IF(COUNTA($D$5:$D174)&lt;=G$2,AVERAGE($D$5:$D174),G$3*($D174-$G173)+$G173)</f>
        <v>182.9891938258852</v>
      </c>
      <c r="H174" s="26"/>
      <c r="I174" s="1">
        <v>45721</v>
      </c>
      <c r="J174" s="26">
        <v>174.99</v>
      </c>
      <c r="K174">
        <v>177.2391317027506</v>
      </c>
      <c r="L174">
        <v>182.9891938258852</v>
      </c>
      <c r="N174" s="1">
        <v>45721</v>
      </c>
      <c r="O174" s="34">
        <f t="shared" si="6"/>
        <v>-5.7500621231345974</v>
      </c>
      <c r="P174" s="34">
        <f>IF(COUNTA($O$5:$O174)&lt;=E$2,AVERAGE($O$5:$O174),E$3*($O174-$P173)+$P173)</f>
        <v>-4.6559464308402969</v>
      </c>
      <c r="Q174" s="34">
        <f t="shared" si="7"/>
        <v>-1.0941156922943005</v>
      </c>
    </row>
    <row r="175" spans="1:17" x14ac:dyDescent="0.35">
      <c r="A175" s="1">
        <v>45722</v>
      </c>
      <c r="B175" s="2">
        <v>5738.52</v>
      </c>
      <c r="C175" s="2"/>
      <c r="D175">
        <v>174.21</v>
      </c>
      <c r="E175" s="26">
        <f>IF(COUNTA($D$5:$D175)&lt;=E$2,AVERAGE($D$5:$D175),E$3*($D175-$E174)+$E174)</f>
        <v>175.24900971032733</v>
      </c>
      <c r="F175" s="26">
        <f>IF(COUNTA($D$5:$D175)&lt;=F$2,AVERAGE($D$5:$D175),F$3*($D175-$F174)+$F174)</f>
        <v>176.77311144078897</v>
      </c>
      <c r="G175" s="26">
        <f>IF(COUNTA($D$5:$D175)&lt;=G$2,AVERAGE($D$5:$D175),G$3*($D175-$G174)+$G174)</f>
        <v>182.33888317211591</v>
      </c>
      <c r="H175" s="26"/>
      <c r="I175" s="1">
        <v>45722</v>
      </c>
      <c r="J175" s="26">
        <v>174.21</v>
      </c>
      <c r="K175">
        <v>176.77311144078897</v>
      </c>
      <c r="L175">
        <v>182.33888317211591</v>
      </c>
      <c r="N175" s="1">
        <v>45722</v>
      </c>
      <c r="O175" s="34">
        <f t="shared" si="6"/>
        <v>-5.5657717313269472</v>
      </c>
      <c r="P175" s="34">
        <f>IF(COUNTA($O$5:$O175)&lt;=E$2,AVERAGE($O$5:$O175),E$3*($O175-$P174)+$P174)</f>
        <v>-4.8379114909376266</v>
      </c>
      <c r="Q175" s="34">
        <f t="shared" si="7"/>
        <v>-0.72786024038932062</v>
      </c>
    </row>
    <row r="176" spans="1:17" x14ac:dyDescent="0.35">
      <c r="A176" s="1">
        <v>45723</v>
      </c>
      <c r="B176" s="2">
        <v>5770.2</v>
      </c>
      <c r="C176" s="2"/>
      <c r="D176">
        <v>175.75</v>
      </c>
      <c r="E176" s="26">
        <f>IF(COUNTA($D$5:$D176)&lt;=E$2,AVERAGE($D$5:$D176),E$3*($D176-$E175)+$E175)</f>
        <v>175.34920776826186</v>
      </c>
      <c r="F176" s="26">
        <f>IF(COUNTA($D$5:$D176)&lt;=F$2,AVERAGE($D$5:$D176),F$3*($D176-$F175)+$F175)</f>
        <v>176.61570968066758</v>
      </c>
      <c r="G176" s="26">
        <f>IF(COUNTA($D$5:$D176)&lt;=G$2,AVERAGE($D$5:$D176),G$3*($D176-$G175)+$G175)</f>
        <v>181.85081775195917</v>
      </c>
      <c r="H176" s="26"/>
      <c r="I176" s="1">
        <v>45723</v>
      </c>
      <c r="J176" s="26">
        <v>175.75</v>
      </c>
      <c r="K176">
        <v>176.61570968066758</v>
      </c>
      <c r="L176">
        <v>181.85081775195917</v>
      </c>
      <c r="N176" s="1">
        <v>45723</v>
      </c>
      <c r="O176" s="34">
        <f t="shared" si="6"/>
        <v>-5.2351080712915916</v>
      </c>
      <c r="P176" s="34">
        <f>IF(COUNTA($O$5:$O176)&lt;=E$2,AVERAGE($O$5:$O176),E$3*($O176-$P175)+$P175)</f>
        <v>-4.91735080700842</v>
      </c>
      <c r="Q176" s="34">
        <f t="shared" si="7"/>
        <v>-0.31775726428317164</v>
      </c>
    </row>
    <row r="177" spans="1:17" x14ac:dyDescent="0.35">
      <c r="A177" s="1">
        <v>45726</v>
      </c>
      <c r="B177" s="2">
        <v>5614.56</v>
      </c>
      <c r="C177" s="2"/>
      <c r="D177">
        <v>167.81</v>
      </c>
      <c r="E177" s="26">
        <f>IF(COUNTA($D$5:$D177)&lt;=E$2,AVERAGE($D$5:$D177),E$3*($D177-$E176)+$E176)</f>
        <v>173.84136621460948</v>
      </c>
      <c r="F177" s="26">
        <f>IF(COUNTA($D$5:$D177)&lt;=F$2,AVERAGE($D$5:$D177),F$3*($D177-$F176)+$F176)</f>
        <v>175.26098511441103</v>
      </c>
      <c r="G177" s="26">
        <f>IF(COUNTA($D$5:$D177)&lt;=G$2,AVERAGE($D$5:$D177),G$3*($D177-$G176)+$G176)</f>
        <v>180.81075717773996</v>
      </c>
      <c r="H177" s="26"/>
      <c r="I177" s="1">
        <v>45726</v>
      </c>
      <c r="J177" s="26">
        <v>167.81</v>
      </c>
      <c r="K177">
        <v>175.26098511441103</v>
      </c>
      <c r="L177">
        <v>180.81075717773996</v>
      </c>
      <c r="N177" s="1">
        <v>45726</v>
      </c>
      <c r="O177" s="34">
        <f t="shared" si="6"/>
        <v>-5.5497720633289305</v>
      </c>
      <c r="P177" s="34">
        <f>IF(COUNTA($O$5:$O177)&lt;=E$2,AVERAGE($O$5:$O177),E$3*($O177-$P176)+$P176)</f>
        <v>-5.0438350582725224</v>
      </c>
      <c r="Q177" s="34">
        <f t="shared" si="7"/>
        <v>-0.50593700505640804</v>
      </c>
    </row>
    <row r="178" spans="1:17" x14ac:dyDescent="0.35">
      <c r="A178" s="1">
        <v>45727</v>
      </c>
      <c r="B178" s="2">
        <v>5572.07</v>
      </c>
      <c r="C178" s="2"/>
      <c r="D178">
        <v>165.98</v>
      </c>
      <c r="E178" s="26">
        <f>IF(COUNTA($D$5:$D178)&lt;=E$2,AVERAGE($D$5:$D178),E$3*($D178-$E177)+$E177)</f>
        <v>172.26909297168757</v>
      </c>
      <c r="F178" s="26">
        <f>IF(COUNTA($D$5:$D178)&lt;=F$2,AVERAGE($D$5:$D178),F$3*($D178-$F177)+$F177)</f>
        <v>173.83314125065547</v>
      </c>
      <c r="G178" s="26">
        <f>IF(COUNTA($D$5:$D178)&lt;=G$2,AVERAGE($D$5:$D178),G$3*($D178-$G177)+$G177)</f>
        <v>179.71218257198143</v>
      </c>
      <c r="H178" s="26"/>
      <c r="I178" s="1">
        <v>45727</v>
      </c>
      <c r="J178" s="26">
        <v>165.98</v>
      </c>
      <c r="K178">
        <v>173.83314125065547</v>
      </c>
      <c r="L178">
        <v>179.71218257198143</v>
      </c>
      <c r="N178" s="1">
        <v>45727</v>
      </c>
      <c r="O178" s="34">
        <f t="shared" ref="O178:O192" si="8">F178-G178</f>
        <v>-5.8790413213259569</v>
      </c>
      <c r="P178" s="34">
        <f>IF(COUNTA($O$5:$O178)&lt;=E$2,AVERAGE($O$5:$O178),E$3*($O178-$P177)+$P177)</f>
        <v>-5.2108763108832097</v>
      </c>
      <c r="Q178" s="34">
        <f t="shared" si="7"/>
        <v>-0.66816501044274723</v>
      </c>
    </row>
    <row r="179" spans="1:17" x14ac:dyDescent="0.35">
      <c r="A179" s="1">
        <v>45728</v>
      </c>
      <c r="B179" s="2">
        <v>5599.3</v>
      </c>
      <c r="C179" s="2"/>
      <c r="D179">
        <v>169</v>
      </c>
      <c r="E179" s="26">
        <f>IF(COUNTA($D$5:$D179)&lt;=E$2,AVERAGE($D$5:$D179),E$3*($D179-$E178)+$E178)</f>
        <v>171.61527437735006</v>
      </c>
      <c r="F179" s="26">
        <f>IF(COUNTA($D$5:$D179)&lt;=F$2,AVERAGE($D$5:$D179),F$3*($D179-$F178)+$F178)</f>
        <v>173.08958105824695</v>
      </c>
      <c r="G179" s="26">
        <f>IF(COUNTA($D$5:$D179)&lt;=G$2,AVERAGE($D$5:$D179),G$3*($D179-$G178)+$G178)</f>
        <v>178.91868756664948</v>
      </c>
      <c r="H179" s="26"/>
      <c r="I179" s="1">
        <v>45728</v>
      </c>
      <c r="J179" s="26">
        <v>169</v>
      </c>
      <c r="K179">
        <v>173.08958105824695</v>
      </c>
      <c r="L179">
        <v>178.91868756664948</v>
      </c>
      <c r="N179" s="1">
        <v>45728</v>
      </c>
      <c r="O179" s="34">
        <f t="shared" si="8"/>
        <v>-5.829106508402532</v>
      </c>
      <c r="P179" s="34">
        <f>IF(COUNTA($O$5:$O179)&lt;=E$2,AVERAGE($O$5:$O179),E$3*($O179-$P178)+$P178)</f>
        <v>-5.3345223503870738</v>
      </c>
      <c r="Q179" s="34">
        <f t="shared" si="7"/>
        <v>-0.49458415801545819</v>
      </c>
    </row>
    <row r="180" spans="1:17" x14ac:dyDescent="0.35">
      <c r="A180" s="1">
        <v>45729</v>
      </c>
      <c r="B180" s="2">
        <v>5521.52</v>
      </c>
      <c r="C180" s="2"/>
      <c r="D180">
        <v>164.73</v>
      </c>
      <c r="E180" s="26">
        <f>IF(COUNTA($D$5:$D180)&lt;=E$2,AVERAGE($D$5:$D180),E$3*($D180-$E179)+$E179)</f>
        <v>170.23821950188005</v>
      </c>
      <c r="F180" s="26">
        <f>IF(COUNTA($D$5:$D180)&lt;=F$2,AVERAGE($D$5:$D180),F$3*($D180-$F179)+$F179)</f>
        <v>171.8034916646705</v>
      </c>
      <c r="G180" s="26">
        <f>IF(COUNTA($D$5:$D180)&lt;=G$2,AVERAGE($D$5:$D180),G$3*($D180-$G179)+$G179)</f>
        <v>177.8676736728236</v>
      </c>
      <c r="H180" s="26"/>
      <c r="I180" s="1">
        <v>45729</v>
      </c>
      <c r="J180" s="26">
        <v>164.73</v>
      </c>
      <c r="K180">
        <v>171.8034916646705</v>
      </c>
      <c r="L180">
        <v>177.8676736728236</v>
      </c>
      <c r="N180" s="1">
        <v>45729</v>
      </c>
      <c r="O180" s="34">
        <f t="shared" si="8"/>
        <v>-6.0641820081530966</v>
      </c>
      <c r="P180" s="34">
        <f>IF(COUNTA($O$5:$O180)&lt;=E$2,AVERAGE($O$5:$O180),E$3*($O180-$P179)+$P179)</f>
        <v>-5.4804542819402782</v>
      </c>
      <c r="Q180" s="34">
        <f t="shared" si="7"/>
        <v>-0.58372772621281843</v>
      </c>
    </row>
    <row r="181" spans="1:17" x14ac:dyDescent="0.35">
      <c r="A181" s="1">
        <v>45730</v>
      </c>
      <c r="B181" s="2">
        <v>5638.94</v>
      </c>
      <c r="C181" s="2"/>
      <c r="D181">
        <v>167.62</v>
      </c>
      <c r="E181" s="26">
        <f>IF(COUNTA($D$5:$D181)&lt;=E$2,AVERAGE($D$5:$D181),E$3*($D181-$E180)+$E180)</f>
        <v>169.71457560150404</v>
      </c>
      <c r="F181" s="26">
        <f>IF(COUNTA($D$5:$D181)&lt;=F$2,AVERAGE($D$5:$D181),F$3*($D181-$F180)+$F180)</f>
        <v>171.1598775624135</v>
      </c>
      <c r="G181" s="26">
        <f>IF(COUNTA($D$5:$D181)&lt;=G$2,AVERAGE($D$5:$D181),G$3*($D181-$G180)+$G180)</f>
        <v>177.10858673409592</v>
      </c>
      <c r="H181" s="26"/>
      <c r="I181" s="1">
        <v>45730</v>
      </c>
      <c r="J181" s="26">
        <v>167.62</v>
      </c>
      <c r="K181">
        <v>171.1598775624135</v>
      </c>
      <c r="L181">
        <v>177.10858673409592</v>
      </c>
      <c r="N181" s="1">
        <v>45730</v>
      </c>
      <c r="O181" s="34">
        <f t="shared" si="8"/>
        <v>-5.9487091716824239</v>
      </c>
      <c r="P181" s="34">
        <f>IF(COUNTA($O$5:$O181)&lt;=E$2,AVERAGE($O$5:$O181),E$3*($O181-$P180)+$P180)</f>
        <v>-5.5741052598887073</v>
      </c>
      <c r="Q181" s="34">
        <f t="shared" si="7"/>
        <v>-0.37460391179371655</v>
      </c>
    </row>
    <row r="182" spans="1:17" x14ac:dyDescent="0.35">
      <c r="A182" s="1">
        <v>45733</v>
      </c>
      <c r="B182" s="2">
        <v>5675.12</v>
      </c>
      <c r="C182" s="2"/>
      <c r="D182">
        <v>166.57</v>
      </c>
      <c r="E182" s="26">
        <f>IF(COUNTA($D$5:$D182)&lt;=E$2,AVERAGE($D$5:$D182),E$3*($D182-$E181)+$E181)</f>
        <v>169.08566048120323</v>
      </c>
      <c r="F182" s="26">
        <f>IF(COUNTA($D$5:$D182)&lt;=F$2,AVERAGE($D$5:$D182),F$3*($D182-$F181)+$F181)</f>
        <v>170.45374255281143</v>
      </c>
      <c r="G182" s="26">
        <f>IF(COUNTA($D$5:$D182)&lt;=G$2,AVERAGE($D$5:$D182),G$3*($D182-$G181)+$G181)</f>
        <v>176.32795067971844</v>
      </c>
      <c r="H182" s="26"/>
      <c r="I182" s="1">
        <v>45733</v>
      </c>
      <c r="J182" s="26">
        <v>166.57</v>
      </c>
      <c r="K182">
        <v>170.45374255281143</v>
      </c>
      <c r="L182">
        <v>176.32795067971844</v>
      </c>
      <c r="N182" s="1">
        <v>45733</v>
      </c>
      <c r="O182" s="34">
        <f t="shared" si="8"/>
        <v>-5.874208126907007</v>
      </c>
      <c r="P182" s="34">
        <f>IF(COUNTA($O$5:$O182)&lt;=E$2,AVERAGE($O$5:$O182),E$3*($O182-$P181)+$P181)</f>
        <v>-5.6341258332923676</v>
      </c>
      <c r="Q182" s="34">
        <f t="shared" si="7"/>
        <v>-0.2400822936146394</v>
      </c>
    </row>
    <row r="183" spans="1:17" x14ac:dyDescent="0.35">
      <c r="A183" s="1">
        <v>45734</v>
      </c>
      <c r="B183" s="2">
        <v>5614.66</v>
      </c>
      <c r="C183" s="2"/>
      <c r="D183">
        <v>162.66999999999999</v>
      </c>
      <c r="E183" s="26">
        <f>IF(COUNTA($D$5:$D183)&lt;=E$2,AVERAGE($D$5:$D183),E$3*($D183-$E182)+$E182)</f>
        <v>167.80252838496259</v>
      </c>
      <c r="F183" s="26">
        <f>IF(COUNTA($D$5:$D183)&lt;=F$2,AVERAGE($D$5:$D183),F$3*($D183-$F182)+$F182)</f>
        <v>169.25624369853276</v>
      </c>
      <c r="G183" s="26">
        <f>IF(COUNTA($D$5:$D183)&lt;=G$2,AVERAGE($D$5:$D183),G$3*($D183-$G182)+$G182)</f>
        <v>175.31625062936894</v>
      </c>
      <c r="H183" s="26"/>
      <c r="I183" s="1">
        <v>45734</v>
      </c>
      <c r="J183" s="26">
        <v>162.66999999999999</v>
      </c>
      <c r="K183">
        <v>169.25624369853276</v>
      </c>
      <c r="L183">
        <v>175.31625062936894</v>
      </c>
      <c r="N183" s="1">
        <v>45734</v>
      </c>
      <c r="O183" s="34">
        <f t="shared" si="8"/>
        <v>-6.060006930836181</v>
      </c>
      <c r="P183" s="34">
        <f>IF(COUNTA($O$5:$O183)&lt;=E$2,AVERAGE($O$5:$O183),E$3*($O183-$P182)+$P182)</f>
        <v>-5.7193020528011305</v>
      </c>
      <c r="Q183" s="34">
        <f t="shared" si="7"/>
        <v>-0.34070487803505056</v>
      </c>
    </row>
    <row r="184" spans="1:17" x14ac:dyDescent="0.35">
      <c r="A184" s="1">
        <v>45735</v>
      </c>
      <c r="B184" s="2">
        <v>5675.29</v>
      </c>
      <c r="C184" s="2"/>
      <c r="D184">
        <v>166.28</v>
      </c>
      <c r="E184" s="26">
        <f>IF(COUNTA($D$5:$D184)&lt;=E$2,AVERAGE($D$5:$D184),E$3*($D184-$E183)+$E183)</f>
        <v>167.49802270797008</v>
      </c>
      <c r="F184" s="26">
        <f>IF(COUNTA($D$5:$D184)&lt;=F$2,AVERAGE($D$5:$D184),F$3*($D184-$F183)+$F183)</f>
        <v>168.79836005260464</v>
      </c>
      <c r="G184" s="26">
        <f>IF(COUNTA($D$5:$D184)&lt;=G$2,AVERAGE($D$5:$D184),G$3*($D184-$G183)+$G183)</f>
        <v>174.64689873089716</v>
      </c>
      <c r="H184" s="26"/>
      <c r="I184" s="1">
        <v>45735</v>
      </c>
      <c r="J184" s="26">
        <v>166.28</v>
      </c>
      <c r="K184">
        <v>168.79836005260464</v>
      </c>
      <c r="L184">
        <v>174.64689873089716</v>
      </c>
      <c r="N184" s="1">
        <v>45735</v>
      </c>
      <c r="O184" s="34">
        <f t="shared" si="8"/>
        <v>-5.8485386782925275</v>
      </c>
      <c r="P184" s="34">
        <f>IF(COUNTA($O$5:$O184)&lt;=E$2,AVERAGE($O$5:$O184),E$3*($O184-$P183)+$P183)</f>
        <v>-5.74514937789941</v>
      </c>
      <c r="Q184" s="34">
        <f t="shared" si="7"/>
        <v>-0.10338930039311744</v>
      </c>
    </row>
    <row r="185" spans="1:17" x14ac:dyDescent="0.35">
      <c r="A185" s="1">
        <v>45736</v>
      </c>
      <c r="B185" s="2">
        <v>5662.89</v>
      </c>
      <c r="C185" s="2"/>
      <c r="D185">
        <v>165.05</v>
      </c>
      <c r="E185" s="26">
        <f>IF(COUNTA($D$5:$D185)&lt;=E$2,AVERAGE($D$5:$D185),E$3*($D185-$E184)+$E184)</f>
        <v>167.00841816637606</v>
      </c>
      <c r="F185" s="26">
        <f>IF(COUNTA($D$5:$D185)&lt;=F$2,AVERAGE($D$5:$D185),F$3*($D185-$F184)+$F184)</f>
        <v>168.22168927528085</v>
      </c>
      <c r="G185" s="26">
        <f>IF(COUNTA($D$5:$D185)&lt;=G$2,AVERAGE($D$5:$D185),G$3*($D185-$G184)+$G184)</f>
        <v>173.93601734342329</v>
      </c>
      <c r="H185" s="26"/>
      <c r="I185" s="1">
        <v>45736</v>
      </c>
      <c r="J185" s="26">
        <v>165.05</v>
      </c>
      <c r="K185">
        <v>168.22168927528085</v>
      </c>
      <c r="L185">
        <v>173.93601734342329</v>
      </c>
      <c r="N185" s="1">
        <v>45736</v>
      </c>
      <c r="O185" s="34">
        <f t="shared" si="8"/>
        <v>-5.7143280681424358</v>
      </c>
      <c r="P185" s="34">
        <f>IF(COUNTA($O$5:$O185)&lt;=E$2,AVERAGE($O$5:$O185),E$3*($O185-$P184)+$P184)</f>
        <v>-5.7389851159480152</v>
      </c>
      <c r="Q185" s="34">
        <f t="shared" si="7"/>
        <v>2.4657047805579424E-2</v>
      </c>
    </row>
    <row r="186" spans="1:17" x14ac:dyDescent="0.35">
      <c r="A186" s="1">
        <v>45737</v>
      </c>
      <c r="B186" s="2">
        <v>5667.56</v>
      </c>
      <c r="C186" s="2"/>
      <c r="D186">
        <v>166.25</v>
      </c>
      <c r="E186" s="26">
        <f>IF(COUNTA($D$5:$D186)&lt;=E$2,AVERAGE($D$5:$D186),E$3*($D186-$E185)+$E185)</f>
        <v>166.85673453310085</v>
      </c>
      <c r="F186" s="26">
        <f>IF(COUNTA($D$5:$D186)&lt;=F$2,AVERAGE($D$5:$D186),F$3*($D186-$F185)+$F185)</f>
        <v>167.91835246369919</v>
      </c>
      <c r="G186" s="26">
        <f>IF(COUNTA($D$5:$D186)&lt;=G$2,AVERAGE($D$5:$D186),G$3*($D186-$G185)+$G185)</f>
        <v>173.36668272539194</v>
      </c>
      <c r="H186" s="26"/>
      <c r="I186" s="1">
        <v>45737</v>
      </c>
      <c r="J186" s="26">
        <v>166.25</v>
      </c>
      <c r="K186">
        <v>167.91835246369919</v>
      </c>
      <c r="L186">
        <v>173.36668272539194</v>
      </c>
      <c r="N186" s="1">
        <v>45737</v>
      </c>
      <c r="O186" s="34">
        <f t="shared" si="8"/>
        <v>-5.448330261692746</v>
      </c>
      <c r="P186" s="34">
        <f>IF(COUNTA($O$5:$O186)&lt;=E$2,AVERAGE($O$5:$O186),E$3*($O186-$P185)+$P185)</f>
        <v>-5.6808541450969612</v>
      </c>
      <c r="Q186" s="34">
        <f t="shared" si="7"/>
        <v>0.23252388340421515</v>
      </c>
    </row>
    <row r="187" spans="1:17" x14ac:dyDescent="0.35">
      <c r="A187" s="1">
        <v>45740</v>
      </c>
      <c r="B187" s="2">
        <v>5767.57</v>
      </c>
      <c r="C187" s="2"/>
      <c r="D187">
        <v>169.93</v>
      </c>
      <c r="E187" s="26">
        <f>IF(COUNTA($D$5:$D187)&lt;=E$2,AVERAGE($D$5:$D187),E$3*($D187-$E186)+$E186)</f>
        <v>167.47138762648069</v>
      </c>
      <c r="F187" s="26">
        <f>IF(COUNTA($D$5:$D187)&lt;=F$2,AVERAGE($D$5:$D187),F$3*($D187-$F186)+$F186)</f>
        <v>168.22783670005316</v>
      </c>
      <c r="G187" s="26">
        <f>IF(COUNTA($D$5:$D187)&lt;=G$2,AVERAGE($D$5:$D187),G$3*($D187-$G186)+$G186)</f>
        <v>173.11211363462218</v>
      </c>
      <c r="H187" s="26"/>
      <c r="I187" s="1">
        <v>45740</v>
      </c>
      <c r="J187" s="26">
        <v>169.93</v>
      </c>
      <c r="K187">
        <v>168.22783670005316</v>
      </c>
      <c r="L187">
        <v>173.11211363462218</v>
      </c>
      <c r="N187" s="1">
        <v>45740</v>
      </c>
      <c r="O187" s="34">
        <f t="shared" si="8"/>
        <v>-4.8842769345690158</v>
      </c>
      <c r="P187" s="34">
        <f>IF(COUNTA($O$5:$O187)&lt;=E$2,AVERAGE($O$5:$O187),E$3*($O187-$P186)+$P186)</f>
        <v>-5.5215387029913723</v>
      </c>
      <c r="Q187" s="34">
        <f t="shared" si="7"/>
        <v>0.63726176842235649</v>
      </c>
    </row>
    <row r="188" spans="1:17" x14ac:dyDescent="0.35">
      <c r="A188" s="1">
        <v>45741</v>
      </c>
      <c r="B188" s="2">
        <v>5776.65</v>
      </c>
      <c r="C188" s="2"/>
      <c r="D188">
        <v>172.79</v>
      </c>
      <c r="E188" s="26">
        <f>IF(COUNTA($D$5:$D188)&lt;=E$2,AVERAGE($D$5:$D188),E$3*($D188-$E187)+$E187)</f>
        <v>168.53511010118456</v>
      </c>
      <c r="F188" s="26">
        <f>IF(COUNTA($D$5:$D188)&lt;=F$2,AVERAGE($D$5:$D188),F$3*($D188-$F187)+$F187)</f>
        <v>168.92970797696805</v>
      </c>
      <c r="G188" s="26">
        <f>IF(COUNTA($D$5:$D188)&lt;=G$2,AVERAGE($D$5:$D188),G$3*($D188-$G187)+$G187)</f>
        <v>173.0882533653909</v>
      </c>
      <c r="H188" s="26"/>
      <c r="I188" s="1">
        <v>45741</v>
      </c>
      <c r="J188" s="26">
        <v>172.79</v>
      </c>
      <c r="K188">
        <v>168.92970797696805</v>
      </c>
      <c r="L188">
        <v>173.0882533653909</v>
      </c>
      <c r="N188" s="1">
        <v>45741</v>
      </c>
      <c r="O188" s="34">
        <f t="shared" si="8"/>
        <v>-4.1585453884228514</v>
      </c>
      <c r="P188" s="34">
        <f>IF(COUNTA($O$5:$O188)&lt;=E$2,AVERAGE($O$5:$O188),E$3*($O188-$P187)+$P187)</f>
        <v>-5.2489400400776685</v>
      </c>
      <c r="Q188" s="34">
        <f t="shared" si="7"/>
        <v>1.0903946516548171</v>
      </c>
    </row>
    <row r="189" spans="1:17" x14ac:dyDescent="0.35">
      <c r="A189" s="1">
        <v>45742</v>
      </c>
      <c r="B189" s="2">
        <v>5712.2</v>
      </c>
      <c r="C189" s="2"/>
      <c r="D189">
        <v>167.14</v>
      </c>
      <c r="E189" s="26">
        <f>IF(COUNTA($D$5:$D189)&lt;=E$2,AVERAGE($D$5:$D189),E$3*($D189-$E188)+$E188)</f>
        <v>168.25608808094765</v>
      </c>
      <c r="F189" s="26">
        <f>IF(COUNTA($D$5:$D189)&lt;=F$2,AVERAGE($D$5:$D189),F$3*($D189-$F188)+$F188)</f>
        <v>168.65436828820373</v>
      </c>
      <c r="G189" s="26">
        <f>IF(COUNTA($D$5:$D189)&lt;=G$2,AVERAGE($D$5:$D189),G$3*($D189-$G188)+$G188)</f>
        <v>172.64764200499158</v>
      </c>
      <c r="H189" s="26"/>
      <c r="I189" s="1">
        <v>45742</v>
      </c>
      <c r="J189" s="26">
        <v>167.14</v>
      </c>
      <c r="K189">
        <v>168.65436828820373</v>
      </c>
      <c r="L189">
        <v>172.64764200499158</v>
      </c>
      <c r="N189" s="1">
        <v>45742</v>
      </c>
      <c r="O189" s="34">
        <f t="shared" si="8"/>
        <v>-3.9932737167878543</v>
      </c>
      <c r="P189" s="34">
        <f>IF(COUNTA($O$5:$O189)&lt;=E$2,AVERAGE($O$5:$O189),E$3*($O189-$P188)+$P188)</f>
        <v>-4.997806775419706</v>
      </c>
      <c r="Q189" s="34">
        <f t="shared" si="7"/>
        <v>1.0045330586318517</v>
      </c>
    </row>
    <row r="190" spans="1:17" x14ac:dyDescent="0.35">
      <c r="A190" s="1">
        <v>45743</v>
      </c>
      <c r="B190" s="2">
        <v>5693.31</v>
      </c>
      <c r="C190" s="2"/>
      <c r="D190">
        <v>164.08</v>
      </c>
      <c r="E190" s="26">
        <f>IF(COUNTA($D$5:$D190)&lt;=E$2,AVERAGE($D$5:$D190),E$3*($D190-$E189)+$E189)</f>
        <v>167.42087046475811</v>
      </c>
      <c r="F190" s="26">
        <f>IF(COUNTA($D$5:$D190)&lt;=F$2,AVERAGE($D$5:$D190),F$3*($D190-$F189)+$F189)</f>
        <v>167.95061932078778</v>
      </c>
      <c r="G190" s="26">
        <f>IF(COUNTA($D$5:$D190)&lt;=G$2,AVERAGE($D$5:$D190),G$3*($D190-$G189)+$G189)</f>
        <v>172.01300185647369</v>
      </c>
      <c r="H190" s="26"/>
      <c r="I190" s="1">
        <v>45743</v>
      </c>
      <c r="J190" s="26">
        <v>164.08</v>
      </c>
      <c r="K190">
        <v>167.95061932078778</v>
      </c>
      <c r="L190">
        <v>172.01300185647369</v>
      </c>
      <c r="N190" s="1">
        <v>45743</v>
      </c>
      <c r="O190" s="34">
        <f t="shared" si="8"/>
        <v>-4.0623825356859129</v>
      </c>
      <c r="P190" s="34">
        <f>IF(COUNTA($O$5:$O190)&lt;=E$2,AVERAGE($O$5:$O190),E$3*($O190-$P189)+$P189)</f>
        <v>-4.8107219274729474</v>
      </c>
      <c r="Q190" s="34">
        <f t="shared" si="7"/>
        <v>0.74833939178703446</v>
      </c>
    </row>
    <row r="191" spans="1:17" x14ac:dyDescent="0.35">
      <c r="A191" s="1">
        <v>45744</v>
      </c>
      <c r="B191" s="2">
        <v>5580.94</v>
      </c>
      <c r="C191" s="2"/>
      <c r="D191">
        <v>156.06</v>
      </c>
      <c r="E191" s="26">
        <f>IF(COUNTA($D$5:$D191)&lt;=E$2,AVERAGE($D$5:$D191),E$3*($D191-$E190)+$E190)</f>
        <v>165.14869637180649</v>
      </c>
      <c r="F191" s="26">
        <f>IF(COUNTA($D$5:$D191)&lt;=F$2,AVERAGE($D$5:$D191),F$3*($D191-$F190)+$F190)</f>
        <v>166.1212932714358</v>
      </c>
      <c r="G191" s="26">
        <f>IF(COUNTA($D$5:$D191)&lt;=G$2,AVERAGE($D$5:$D191),G$3*($D191-$G190)+$G190)</f>
        <v>170.83129801525342</v>
      </c>
      <c r="H191" s="26"/>
      <c r="I191" s="1">
        <v>45744</v>
      </c>
      <c r="J191" s="26">
        <v>156.06</v>
      </c>
      <c r="K191">
        <v>166.1212932714358</v>
      </c>
      <c r="L191">
        <v>170.83129801525342</v>
      </c>
      <c r="N191" s="1">
        <v>45744</v>
      </c>
      <c r="O191" s="34">
        <f t="shared" si="8"/>
        <v>-4.7100047438176205</v>
      </c>
      <c r="P191" s="34">
        <f>IF(COUNTA($O$5:$O191)&lt;=E$2,AVERAGE($O$5:$O191),E$3*($O191-$P190)+$P190)</f>
        <v>-4.7905784907418818</v>
      </c>
      <c r="Q191" s="34">
        <f t="shared" si="7"/>
        <v>8.0573746924261336E-2</v>
      </c>
    </row>
    <row r="192" spans="1:17" x14ac:dyDescent="0.35">
      <c r="A192" s="3">
        <v>45747</v>
      </c>
      <c r="B192" s="2">
        <v>5611.85</v>
      </c>
      <c r="C192" s="2"/>
      <c r="D192">
        <v>156.22999999999999</v>
      </c>
      <c r="E192" s="26">
        <f>IF(COUNTA($D$5:$D192)&lt;=E$2,AVERAGE($D$5:$D192),E$3*($D192-$E191)+$E191)</f>
        <v>163.3649570974452</v>
      </c>
      <c r="F192" s="26">
        <f>IF(COUNTA($D$5:$D192)&lt;=F$2,AVERAGE($D$5:$D192),F$3*($D192-$F191)+$F191)</f>
        <v>164.59955584506108</v>
      </c>
      <c r="G192" s="26">
        <f>IF(COUNTA($D$5:$D192)&lt;=G$2,AVERAGE($D$5:$D192),G$3*($D192-$G191)+$G191)</f>
        <v>169.74972038449391</v>
      </c>
      <c r="H192" s="26"/>
      <c r="I192" s="3">
        <v>45747</v>
      </c>
      <c r="J192" s="26">
        <v>156.22999999999999</v>
      </c>
      <c r="K192">
        <v>164.59955584506108</v>
      </c>
      <c r="L192">
        <v>169.74972038449391</v>
      </c>
      <c r="N192" s="3">
        <v>45747</v>
      </c>
      <c r="O192" s="34">
        <f t="shared" si="8"/>
        <v>-5.1501645394328364</v>
      </c>
      <c r="P192" s="34">
        <f>IF(COUNTA($O$5:$O192)&lt;=E$2,AVERAGE($O$5:$O192),E$3*($O192-$P191)+$P191)</f>
        <v>-4.8624957004800731</v>
      </c>
      <c r="Q192" s="34">
        <f t="shared" si="7"/>
        <v>-0.28766883895276329</v>
      </c>
    </row>
    <row r="195" spans="4:5" ht="15" thickBot="1" x14ac:dyDescent="0.4"/>
    <row r="196" spans="4:5" x14ac:dyDescent="0.35">
      <c r="D196" s="36" t="s">
        <v>83</v>
      </c>
      <c r="E196" s="35"/>
    </row>
    <row r="198" spans="4:5" x14ac:dyDescent="0.35">
      <c r="D198" t="s">
        <v>112</v>
      </c>
      <c r="E198">
        <v>176.14723404255318</v>
      </c>
    </row>
    <row r="199" spans="4:5" x14ac:dyDescent="0.35">
      <c r="D199" t="s">
        <v>56</v>
      </c>
      <c r="E199">
        <v>0.96751557955444345</v>
      </c>
    </row>
    <row r="200" spans="4:5" x14ac:dyDescent="0.35">
      <c r="D200" t="s">
        <v>113</v>
      </c>
      <c r="E200">
        <v>172.63</v>
      </c>
    </row>
    <row r="201" spans="4:5" x14ac:dyDescent="0.35">
      <c r="D201" t="s">
        <v>114</v>
      </c>
      <c r="E201">
        <v>190.44</v>
      </c>
    </row>
    <row r="202" spans="4:5" x14ac:dyDescent="0.35">
      <c r="D202" t="s">
        <v>115</v>
      </c>
      <c r="E202">
        <v>13.265905267864206</v>
      </c>
    </row>
    <row r="203" spans="4:5" x14ac:dyDescent="0.35">
      <c r="D203" t="s">
        <v>116</v>
      </c>
      <c r="E203">
        <v>175.98424257594726</v>
      </c>
    </row>
    <row r="204" spans="4:5" x14ac:dyDescent="0.35">
      <c r="D204" t="s">
        <v>117</v>
      </c>
      <c r="E204">
        <v>-0.89902271144007795</v>
      </c>
    </row>
    <row r="205" spans="4:5" x14ac:dyDescent="0.35">
      <c r="D205" t="s">
        <v>118</v>
      </c>
      <c r="E205">
        <v>0.3894545609850289</v>
      </c>
    </row>
    <row r="206" spans="4:5" x14ac:dyDescent="0.35">
      <c r="D206" t="s">
        <v>119</v>
      </c>
      <c r="E206">
        <v>58.170000000000016</v>
      </c>
    </row>
    <row r="207" spans="4:5" x14ac:dyDescent="0.35">
      <c r="D207" t="s">
        <v>120</v>
      </c>
      <c r="E207" s="2">
        <v>149.54</v>
      </c>
    </row>
    <row r="208" spans="4:5" x14ac:dyDescent="0.35">
      <c r="D208" t="s">
        <v>121</v>
      </c>
      <c r="E208" s="2">
        <v>207.71</v>
      </c>
    </row>
    <row r="209" spans="4:5" x14ac:dyDescent="0.35">
      <c r="D209" t="s">
        <v>122</v>
      </c>
      <c r="E209">
        <v>33115.68</v>
      </c>
    </row>
    <row r="210" spans="4:5" ht="15" thickBot="1" x14ac:dyDescent="0.4">
      <c r="D210" s="20" t="s">
        <v>123</v>
      </c>
      <c r="E210" s="20">
        <v>188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BF344-64D0-4769-A4D6-647586E78AEB}">
  <dimension ref="A1:L189"/>
  <sheetViews>
    <sheetView topLeftCell="I1" zoomScale="84" workbookViewId="0">
      <selection activeCell="Y11" sqref="Y11"/>
    </sheetView>
  </sheetViews>
  <sheetFormatPr defaultRowHeight="14.5" x14ac:dyDescent="0.35"/>
  <cols>
    <col min="1" max="1" width="11.08984375" bestFit="1" customWidth="1"/>
    <col min="2" max="2" width="15.7265625" bestFit="1" customWidth="1"/>
    <col min="3" max="3" width="7.7265625" bestFit="1" customWidth="1"/>
    <col min="8" max="8" width="9" customWidth="1"/>
    <col min="9" max="9" width="11.08984375" bestFit="1" customWidth="1"/>
    <col min="10" max="10" width="12.36328125" customWidth="1"/>
    <col min="11" max="11" width="11.453125" bestFit="1" customWidth="1"/>
    <col min="12" max="12" width="12.453125" bestFit="1" customWidth="1"/>
  </cols>
  <sheetData>
    <row r="1" spans="1:12" ht="16" x14ac:dyDescent="0.4">
      <c r="A1" s="7" t="s">
        <v>0</v>
      </c>
      <c r="B1" s="7" t="s">
        <v>83</v>
      </c>
      <c r="C1" s="7" t="s">
        <v>125</v>
      </c>
      <c r="D1" s="7" t="s">
        <v>126</v>
      </c>
      <c r="E1" s="7" t="s">
        <v>127</v>
      </c>
      <c r="F1" s="7" t="s">
        <v>128</v>
      </c>
      <c r="G1" s="7" t="s">
        <v>129</v>
      </c>
      <c r="H1" s="7" t="s">
        <v>130</v>
      </c>
      <c r="I1" s="7" t="s">
        <v>0</v>
      </c>
      <c r="J1" s="7" t="s">
        <v>131</v>
      </c>
    </row>
    <row r="2" spans="1:12" x14ac:dyDescent="0.35">
      <c r="A2" s="3">
        <v>45474</v>
      </c>
      <c r="B2">
        <v>184.49</v>
      </c>
      <c r="I2" s="3">
        <v>45474</v>
      </c>
    </row>
    <row r="3" spans="1:12" x14ac:dyDescent="0.35">
      <c r="A3" s="1">
        <v>45475</v>
      </c>
      <c r="B3">
        <v>186.61</v>
      </c>
      <c r="C3">
        <f>B3-B2</f>
        <v>2.1200000000000045</v>
      </c>
      <c r="D3">
        <f>IF(C3&gt;0,C3,0)</f>
        <v>2.1200000000000045</v>
      </c>
      <c r="E3">
        <f>IF(C3&lt;0,-D3,0)</f>
        <v>0</v>
      </c>
      <c r="I3" s="1">
        <v>45475</v>
      </c>
    </row>
    <row r="4" spans="1:12" x14ac:dyDescent="0.35">
      <c r="A4" s="1">
        <v>45476</v>
      </c>
      <c r="B4">
        <v>187.39</v>
      </c>
      <c r="C4">
        <f t="shared" ref="C4:C67" si="0">B4-B3</f>
        <v>0.77999999999997272</v>
      </c>
      <c r="D4">
        <f t="shared" ref="D4:D67" si="1">IF(C4&gt;0,C4,0)</f>
        <v>0.77999999999997272</v>
      </c>
      <c r="E4">
        <f t="shared" ref="E4:E5" si="2">IF(C4&lt;0,-D4,0)</f>
        <v>0</v>
      </c>
      <c r="I4" s="1">
        <v>45476</v>
      </c>
    </row>
    <row r="5" spans="1:12" x14ac:dyDescent="0.35">
      <c r="A5" s="1">
        <v>45478</v>
      </c>
      <c r="B5">
        <v>191.96</v>
      </c>
      <c r="C5">
        <f t="shared" si="0"/>
        <v>4.5700000000000216</v>
      </c>
      <c r="D5">
        <f t="shared" si="1"/>
        <v>4.5700000000000216</v>
      </c>
      <c r="E5">
        <f t="shared" si="2"/>
        <v>0</v>
      </c>
      <c r="I5" s="1">
        <v>45478</v>
      </c>
    </row>
    <row r="6" spans="1:12" x14ac:dyDescent="0.35">
      <c r="A6" s="1">
        <v>45481</v>
      </c>
      <c r="B6">
        <v>190.48</v>
      </c>
      <c r="C6">
        <f t="shared" si="0"/>
        <v>-1.4800000000000182</v>
      </c>
      <c r="D6">
        <f t="shared" si="1"/>
        <v>0</v>
      </c>
      <c r="E6">
        <f>IF(C6&lt;0,-C6,0)</f>
        <v>1.4800000000000182</v>
      </c>
      <c r="I6" s="1">
        <v>45481</v>
      </c>
    </row>
    <row r="7" spans="1:12" x14ac:dyDescent="0.35">
      <c r="A7" s="1">
        <v>45482</v>
      </c>
      <c r="B7">
        <v>190.44</v>
      </c>
      <c r="C7">
        <f t="shared" si="0"/>
        <v>-3.9999999999992042E-2</v>
      </c>
      <c r="D7">
        <f t="shared" si="1"/>
        <v>0</v>
      </c>
      <c r="E7">
        <f t="shared" ref="E7:E70" si="3">IF(C7&lt;0,-C7,0)</f>
        <v>3.9999999999992042E-2</v>
      </c>
      <c r="I7" s="1">
        <v>45482</v>
      </c>
    </row>
    <row r="8" spans="1:12" x14ac:dyDescent="0.35">
      <c r="A8" s="1">
        <v>45483</v>
      </c>
      <c r="B8">
        <v>192.66</v>
      </c>
      <c r="C8">
        <f t="shared" si="0"/>
        <v>2.2199999999999989</v>
      </c>
      <c r="D8">
        <f t="shared" si="1"/>
        <v>2.2199999999999989</v>
      </c>
      <c r="E8">
        <f t="shared" si="3"/>
        <v>0</v>
      </c>
      <c r="I8" s="1">
        <v>45483</v>
      </c>
    </row>
    <row r="9" spans="1:12" x14ac:dyDescent="0.35">
      <c r="A9" s="1">
        <v>45484</v>
      </c>
      <c r="B9">
        <v>187.3</v>
      </c>
      <c r="C9">
        <f t="shared" si="0"/>
        <v>-5.3599999999999852</v>
      </c>
      <c r="D9">
        <f t="shared" si="1"/>
        <v>0</v>
      </c>
      <c r="E9">
        <f t="shared" si="3"/>
        <v>5.3599999999999852</v>
      </c>
      <c r="I9" s="1">
        <v>45484</v>
      </c>
    </row>
    <row r="10" spans="1:12" ht="16" x14ac:dyDescent="0.4">
      <c r="A10" s="1">
        <v>45485</v>
      </c>
      <c r="B10">
        <v>186.78</v>
      </c>
      <c r="C10">
        <f t="shared" si="0"/>
        <v>-0.52000000000001023</v>
      </c>
      <c r="D10">
        <f t="shared" si="1"/>
        <v>0</v>
      </c>
      <c r="E10">
        <f t="shared" si="3"/>
        <v>0.52000000000001023</v>
      </c>
      <c r="I10" s="1">
        <v>45485</v>
      </c>
      <c r="K10" s="17" t="s">
        <v>132</v>
      </c>
      <c r="L10" s="17" t="s">
        <v>133</v>
      </c>
    </row>
    <row r="11" spans="1:12" x14ac:dyDescent="0.35">
      <c r="A11" s="1">
        <v>45488</v>
      </c>
      <c r="B11">
        <v>188.19</v>
      </c>
      <c r="C11">
        <f t="shared" si="0"/>
        <v>1.4099999999999966</v>
      </c>
      <c r="D11">
        <f t="shared" si="1"/>
        <v>1.4099999999999966</v>
      </c>
      <c r="E11">
        <f t="shared" si="3"/>
        <v>0</v>
      </c>
      <c r="F11">
        <f>SUM(D2:D11)/14</f>
        <v>0.79285714285714248</v>
      </c>
      <c r="G11">
        <f>SUM(E2:E11)/14</f>
        <v>0.52857142857142903</v>
      </c>
      <c r="H11">
        <f>F11/G11</f>
        <v>1.499999999999998</v>
      </c>
      <c r="I11" s="1">
        <v>45488</v>
      </c>
      <c r="J11">
        <f>IF(G11=0,100,100-(100/(1+H11)))</f>
        <v>59.999999999999972</v>
      </c>
      <c r="K11">
        <v>70</v>
      </c>
      <c r="L11">
        <v>30</v>
      </c>
    </row>
    <row r="12" spans="1:12" x14ac:dyDescent="0.35">
      <c r="A12" s="1">
        <v>45489</v>
      </c>
      <c r="B12">
        <v>185.5</v>
      </c>
      <c r="C12">
        <f t="shared" si="0"/>
        <v>-2.6899999999999977</v>
      </c>
      <c r="D12">
        <f t="shared" si="1"/>
        <v>0</v>
      </c>
      <c r="E12">
        <f t="shared" si="3"/>
        <v>2.6899999999999977</v>
      </c>
      <c r="F12">
        <f>((F11*13)+D12)/14</f>
        <v>0.73622448979591792</v>
      </c>
      <c r="G12">
        <f>((G11*13)+E12)/14</f>
        <v>0.68295918367346964</v>
      </c>
      <c r="H12">
        <f t="shared" ref="H12:H75" si="4">F12/G12</f>
        <v>1.077991931869116</v>
      </c>
      <c r="I12" s="1">
        <v>45489</v>
      </c>
      <c r="J12">
        <f t="shared" ref="J12:J75" si="5">IF(G12=0,100,100-(100/(1+H12)))</f>
        <v>51.876617773943032</v>
      </c>
      <c r="K12">
        <v>70</v>
      </c>
      <c r="L12">
        <v>30</v>
      </c>
    </row>
    <row r="13" spans="1:12" x14ac:dyDescent="0.35">
      <c r="A13" s="1">
        <v>45490</v>
      </c>
      <c r="B13">
        <v>182.62</v>
      </c>
      <c r="C13">
        <f t="shared" si="0"/>
        <v>-2.8799999999999955</v>
      </c>
      <c r="D13">
        <f t="shared" si="1"/>
        <v>0</v>
      </c>
      <c r="E13">
        <f t="shared" si="3"/>
        <v>2.8799999999999955</v>
      </c>
      <c r="F13">
        <f t="shared" ref="F13:F76" si="6">((F12*13)+D13)/14</f>
        <v>0.68363702623906664</v>
      </c>
      <c r="G13">
        <f t="shared" ref="G13:G76" si="7">((G12*13)+E13)/14</f>
        <v>0.83989067055393574</v>
      </c>
      <c r="H13">
        <f t="shared" si="4"/>
        <v>0.8139595428392904</v>
      </c>
      <c r="I13" s="1">
        <v>45490</v>
      </c>
      <c r="J13">
        <f t="shared" si="5"/>
        <v>44.871978873643712</v>
      </c>
      <c r="K13">
        <v>70</v>
      </c>
      <c r="L13">
        <v>30</v>
      </c>
    </row>
    <row r="14" spans="1:12" x14ac:dyDescent="0.35">
      <c r="A14" s="1">
        <v>45491</v>
      </c>
      <c r="B14">
        <v>179.22</v>
      </c>
      <c r="C14">
        <f t="shared" si="0"/>
        <v>-3.4000000000000057</v>
      </c>
      <c r="D14">
        <f t="shared" si="1"/>
        <v>0</v>
      </c>
      <c r="E14">
        <f t="shared" si="3"/>
        <v>3.4000000000000057</v>
      </c>
      <c r="F14">
        <f t="shared" si="6"/>
        <v>0.63480581007913339</v>
      </c>
      <c r="G14">
        <f t="shared" si="7"/>
        <v>1.0227556226572265</v>
      </c>
      <c r="H14">
        <f t="shared" si="4"/>
        <v>0.6206818090423607</v>
      </c>
      <c r="I14" s="1">
        <v>45491</v>
      </c>
      <c r="J14">
        <f t="shared" si="5"/>
        <v>38.297573624838385</v>
      </c>
      <c r="K14">
        <v>70</v>
      </c>
      <c r="L14">
        <v>30</v>
      </c>
    </row>
    <row r="15" spans="1:12" x14ac:dyDescent="0.35">
      <c r="A15" s="1">
        <v>45492</v>
      </c>
      <c r="B15">
        <v>179.39</v>
      </c>
      <c r="C15">
        <f t="shared" si="0"/>
        <v>0.16999999999998749</v>
      </c>
      <c r="D15">
        <f t="shared" si="1"/>
        <v>0.16999999999998749</v>
      </c>
      <c r="E15">
        <f t="shared" si="3"/>
        <v>0</v>
      </c>
      <c r="F15">
        <f t="shared" si="6"/>
        <v>0.6016053950734801</v>
      </c>
      <c r="G15">
        <f t="shared" si="7"/>
        <v>0.94970164961028181</v>
      </c>
      <c r="H15">
        <f t="shared" si="4"/>
        <v>0.63346777940246179</v>
      </c>
      <c r="I15" s="1">
        <v>45492</v>
      </c>
      <c r="J15">
        <f t="shared" si="5"/>
        <v>38.780549417031679</v>
      </c>
      <c r="K15">
        <v>70</v>
      </c>
      <c r="L15">
        <v>30</v>
      </c>
    </row>
    <row r="16" spans="1:12" x14ac:dyDescent="0.35">
      <c r="A16" s="1">
        <v>45495</v>
      </c>
      <c r="B16">
        <v>183.35</v>
      </c>
      <c r="C16">
        <f t="shared" si="0"/>
        <v>3.960000000000008</v>
      </c>
      <c r="D16">
        <f t="shared" si="1"/>
        <v>3.960000000000008</v>
      </c>
      <c r="E16">
        <f t="shared" si="3"/>
        <v>0</v>
      </c>
      <c r="F16">
        <f t="shared" si="6"/>
        <v>0.84149072399680347</v>
      </c>
      <c r="G16">
        <f t="shared" si="7"/>
        <v>0.88186581749526172</v>
      </c>
      <c r="H16">
        <f t="shared" si="4"/>
        <v>0.95421628472556685</v>
      </c>
      <c r="I16" s="1">
        <v>45495</v>
      </c>
      <c r="J16">
        <f t="shared" si="5"/>
        <v>48.828591399214993</v>
      </c>
      <c r="K16">
        <v>70</v>
      </c>
      <c r="L16">
        <v>30</v>
      </c>
    </row>
    <row r="17" spans="1:12" x14ac:dyDescent="0.35">
      <c r="A17" s="1">
        <v>45496</v>
      </c>
      <c r="B17">
        <v>183.6</v>
      </c>
      <c r="C17">
        <f t="shared" si="0"/>
        <v>0.25</v>
      </c>
      <c r="D17">
        <f t="shared" si="1"/>
        <v>0.25</v>
      </c>
      <c r="E17">
        <f t="shared" si="3"/>
        <v>0</v>
      </c>
      <c r="F17">
        <f t="shared" si="6"/>
        <v>0.79924138656846033</v>
      </c>
      <c r="G17">
        <f t="shared" si="7"/>
        <v>0.81887540195988595</v>
      </c>
      <c r="H17">
        <f t="shared" si="4"/>
        <v>0.9760231955381321</v>
      </c>
      <c r="I17" s="1">
        <v>45496</v>
      </c>
      <c r="J17">
        <f t="shared" si="5"/>
        <v>49.393306603991093</v>
      </c>
      <c r="K17">
        <v>70</v>
      </c>
      <c r="L17">
        <v>30</v>
      </c>
    </row>
    <row r="18" spans="1:12" x14ac:dyDescent="0.35">
      <c r="A18" s="1">
        <v>45497</v>
      </c>
      <c r="B18">
        <v>174.37</v>
      </c>
      <c r="C18">
        <f t="shared" si="0"/>
        <v>-9.2299999999999898</v>
      </c>
      <c r="D18">
        <f t="shared" si="1"/>
        <v>0</v>
      </c>
      <c r="E18">
        <f t="shared" si="3"/>
        <v>9.2299999999999898</v>
      </c>
      <c r="F18">
        <f t="shared" si="6"/>
        <v>0.74215271609928457</v>
      </c>
      <c r="G18">
        <f t="shared" si="7"/>
        <v>1.4196700161056077</v>
      </c>
      <c r="H18">
        <f t="shared" si="4"/>
        <v>0.52276423935129201</v>
      </c>
      <c r="I18" s="1">
        <v>45497</v>
      </c>
      <c r="J18">
        <f t="shared" si="5"/>
        <v>34.329952453703086</v>
      </c>
      <c r="K18">
        <v>70</v>
      </c>
      <c r="L18">
        <v>30</v>
      </c>
    </row>
    <row r="19" spans="1:12" x14ac:dyDescent="0.35">
      <c r="A19" s="1">
        <v>45498</v>
      </c>
      <c r="B19">
        <v>169.16</v>
      </c>
      <c r="C19">
        <f t="shared" si="0"/>
        <v>-5.210000000000008</v>
      </c>
      <c r="D19">
        <f t="shared" si="1"/>
        <v>0</v>
      </c>
      <c r="E19">
        <f t="shared" si="3"/>
        <v>5.210000000000008</v>
      </c>
      <c r="F19">
        <f t="shared" si="6"/>
        <v>0.6891418078064786</v>
      </c>
      <c r="G19">
        <f t="shared" si="7"/>
        <v>1.6904078720980649</v>
      </c>
      <c r="H19">
        <f t="shared" si="4"/>
        <v>0.40767782686148052</v>
      </c>
      <c r="I19" s="1">
        <v>45498</v>
      </c>
      <c r="J19">
        <f t="shared" si="5"/>
        <v>28.961017860914069</v>
      </c>
      <c r="K19">
        <v>70</v>
      </c>
      <c r="L19">
        <v>30</v>
      </c>
    </row>
    <row r="20" spans="1:12" x14ac:dyDescent="0.35">
      <c r="A20" s="1">
        <v>45499</v>
      </c>
      <c r="B20">
        <v>168.68</v>
      </c>
      <c r="C20">
        <f t="shared" si="0"/>
        <v>-0.47999999999998977</v>
      </c>
      <c r="D20">
        <f t="shared" si="1"/>
        <v>0</v>
      </c>
      <c r="E20">
        <f t="shared" si="3"/>
        <v>0.47999999999998977</v>
      </c>
      <c r="F20">
        <f t="shared" si="6"/>
        <v>0.63991739296315864</v>
      </c>
      <c r="G20">
        <f t="shared" si="7"/>
        <v>1.6039501669482024</v>
      </c>
      <c r="H20">
        <f t="shared" si="4"/>
        <v>0.39896338810869303</v>
      </c>
      <c r="I20" s="1">
        <v>45499</v>
      </c>
      <c r="J20">
        <f t="shared" si="5"/>
        <v>28.518501020106413</v>
      </c>
      <c r="K20">
        <v>70</v>
      </c>
      <c r="L20">
        <v>30</v>
      </c>
    </row>
    <row r="21" spans="1:12" x14ac:dyDescent="0.35">
      <c r="A21" s="1">
        <v>45502</v>
      </c>
      <c r="B21">
        <v>171.13</v>
      </c>
      <c r="C21">
        <f t="shared" si="0"/>
        <v>2.4499999999999886</v>
      </c>
      <c r="D21">
        <f t="shared" si="1"/>
        <v>2.4499999999999886</v>
      </c>
      <c r="E21">
        <f t="shared" si="3"/>
        <v>0</v>
      </c>
      <c r="F21">
        <f t="shared" si="6"/>
        <v>0.76920900775150358</v>
      </c>
      <c r="G21">
        <f t="shared" si="7"/>
        <v>1.4893822978804736</v>
      </c>
      <c r="H21">
        <f t="shared" si="4"/>
        <v>0.51646176327337712</v>
      </c>
      <c r="I21" s="1">
        <v>45502</v>
      </c>
      <c r="J21">
        <f t="shared" si="5"/>
        <v>34.057025094952749</v>
      </c>
      <c r="K21">
        <v>70</v>
      </c>
      <c r="L21">
        <v>30</v>
      </c>
    </row>
    <row r="22" spans="1:12" x14ac:dyDescent="0.35">
      <c r="A22" s="1">
        <v>45503</v>
      </c>
      <c r="B22">
        <v>171.86</v>
      </c>
      <c r="C22">
        <f t="shared" si="0"/>
        <v>0.73000000000001819</v>
      </c>
      <c r="D22">
        <f t="shared" si="1"/>
        <v>0.73000000000001819</v>
      </c>
      <c r="E22">
        <f t="shared" si="3"/>
        <v>0</v>
      </c>
      <c r="F22">
        <f t="shared" si="6"/>
        <v>0.76640836434068316</v>
      </c>
      <c r="G22">
        <f t="shared" si="7"/>
        <v>1.3829978480318683</v>
      </c>
      <c r="H22">
        <f t="shared" si="4"/>
        <v>0.55416453860094717</v>
      </c>
      <c r="I22" s="1">
        <v>45503</v>
      </c>
      <c r="J22">
        <f t="shared" si="5"/>
        <v>35.656748358176017</v>
      </c>
      <c r="K22">
        <v>70</v>
      </c>
      <c r="L22">
        <v>30</v>
      </c>
    </row>
    <row r="23" spans="1:12" x14ac:dyDescent="0.35">
      <c r="A23" s="1">
        <v>45504</v>
      </c>
      <c r="B23">
        <v>173.15</v>
      </c>
      <c r="C23">
        <f t="shared" si="0"/>
        <v>1.289999999999992</v>
      </c>
      <c r="D23">
        <f t="shared" si="1"/>
        <v>1.289999999999992</v>
      </c>
      <c r="E23">
        <f t="shared" si="3"/>
        <v>0</v>
      </c>
      <c r="F23">
        <f t="shared" si="6"/>
        <v>0.80380776688777666</v>
      </c>
      <c r="G23">
        <f t="shared" si="7"/>
        <v>1.2842122874581636</v>
      </c>
      <c r="H23">
        <f t="shared" si="4"/>
        <v>0.62591502568376001</v>
      </c>
      <c r="I23" s="1">
        <v>45504</v>
      </c>
      <c r="J23">
        <f t="shared" si="5"/>
        <v>38.496170820522345</v>
      </c>
      <c r="K23">
        <v>70</v>
      </c>
      <c r="L23">
        <v>30</v>
      </c>
    </row>
    <row r="24" spans="1:12" x14ac:dyDescent="0.35">
      <c r="A24" s="1">
        <v>45505</v>
      </c>
      <c r="B24">
        <v>172.45</v>
      </c>
      <c r="C24">
        <f t="shared" si="0"/>
        <v>-0.70000000000001705</v>
      </c>
      <c r="D24">
        <f t="shared" si="1"/>
        <v>0</v>
      </c>
      <c r="E24">
        <f t="shared" si="3"/>
        <v>0.70000000000001705</v>
      </c>
      <c r="F24">
        <f t="shared" si="6"/>
        <v>0.74639292639579258</v>
      </c>
      <c r="G24">
        <f t="shared" si="7"/>
        <v>1.2424828383540103</v>
      </c>
      <c r="H24">
        <f t="shared" si="4"/>
        <v>0.6007269503895788</v>
      </c>
      <c r="I24" s="1">
        <v>45505</v>
      </c>
      <c r="J24">
        <f t="shared" si="5"/>
        <v>37.528383603673085</v>
      </c>
      <c r="K24">
        <v>70</v>
      </c>
      <c r="L24">
        <v>30</v>
      </c>
    </row>
    <row r="25" spans="1:12" x14ac:dyDescent="0.35">
      <c r="A25" s="1">
        <v>45506</v>
      </c>
      <c r="B25">
        <v>168.4</v>
      </c>
      <c r="C25">
        <f t="shared" si="0"/>
        <v>-4.0499999999999829</v>
      </c>
      <c r="D25">
        <f t="shared" si="1"/>
        <v>0</v>
      </c>
      <c r="E25">
        <f t="shared" si="3"/>
        <v>4.0499999999999829</v>
      </c>
      <c r="F25">
        <f t="shared" si="6"/>
        <v>0.69307914593895015</v>
      </c>
      <c r="G25">
        <f t="shared" si="7"/>
        <v>1.4430197784715799</v>
      </c>
      <c r="H25">
        <f t="shared" si="4"/>
        <v>0.4802977452416119</v>
      </c>
      <c r="I25" s="1">
        <v>45506</v>
      </c>
      <c r="J25">
        <f t="shared" si="5"/>
        <v>32.446022888673554</v>
      </c>
      <c r="K25">
        <v>70</v>
      </c>
      <c r="L25">
        <v>30</v>
      </c>
    </row>
    <row r="26" spans="1:12" x14ac:dyDescent="0.35">
      <c r="A26" s="1">
        <v>45509</v>
      </c>
      <c r="B26">
        <v>160.63999999999999</v>
      </c>
      <c r="C26">
        <f t="shared" si="0"/>
        <v>-7.7600000000000193</v>
      </c>
      <c r="D26">
        <f t="shared" si="1"/>
        <v>0</v>
      </c>
      <c r="E26">
        <f t="shared" si="3"/>
        <v>7.7600000000000193</v>
      </c>
      <c r="F26">
        <f t="shared" si="6"/>
        <v>0.64357349265759656</v>
      </c>
      <c r="G26">
        <f t="shared" si="7"/>
        <v>1.8942326514378969</v>
      </c>
      <c r="H26">
        <f t="shared" si="4"/>
        <v>0.33975419659726858</v>
      </c>
      <c r="I26" s="1">
        <v>45509</v>
      </c>
      <c r="J26">
        <f t="shared" si="5"/>
        <v>25.359442609710214</v>
      </c>
      <c r="K26">
        <v>70</v>
      </c>
      <c r="L26">
        <v>30</v>
      </c>
    </row>
    <row r="27" spans="1:12" x14ac:dyDescent="0.35">
      <c r="A27" s="1">
        <v>45510</v>
      </c>
      <c r="B27">
        <v>160.54</v>
      </c>
      <c r="C27">
        <f t="shared" si="0"/>
        <v>-9.9999999999994316E-2</v>
      </c>
      <c r="D27">
        <f t="shared" si="1"/>
        <v>0</v>
      </c>
      <c r="E27">
        <f t="shared" si="3"/>
        <v>9.9999999999994316E-2</v>
      </c>
      <c r="F27">
        <f t="shared" si="6"/>
        <v>0.59760395746776829</v>
      </c>
      <c r="G27">
        <f t="shared" si="7"/>
        <v>1.7660731763351893</v>
      </c>
      <c r="H27">
        <f t="shared" si="4"/>
        <v>0.3383800657161144</v>
      </c>
      <c r="I27" s="1">
        <v>45510</v>
      </c>
      <c r="J27">
        <f t="shared" si="5"/>
        <v>25.282808253353693</v>
      </c>
      <c r="K27">
        <v>70</v>
      </c>
      <c r="L27">
        <v>30</v>
      </c>
    </row>
    <row r="28" spans="1:12" x14ac:dyDescent="0.35">
      <c r="A28" s="1">
        <v>45511</v>
      </c>
      <c r="B28">
        <v>160.75</v>
      </c>
      <c r="C28">
        <f t="shared" si="0"/>
        <v>0.21000000000000796</v>
      </c>
      <c r="D28">
        <f t="shared" si="1"/>
        <v>0.21000000000000796</v>
      </c>
      <c r="E28">
        <f t="shared" si="3"/>
        <v>0</v>
      </c>
      <c r="F28">
        <f t="shared" si="6"/>
        <v>0.56991796050578547</v>
      </c>
      <c r="G28">
        <f t="shared" si="7"/>
        <v>1.6399250923112472</v>
      </c>
      <c r="H28">
        <f t="shared" si="4"/>
        <v>0.34752682496159937</v>
      </c>
      <c r="I28" s="1">
        <v>45511</v>
      </c>
      <c r="J28">
        <f t="shared" si="5"/>
        <v>25.789974531416306</v>
      </c>
      <c r="K28">
        <v>70</v>
      </c>
      <c r="L28">
        <v>30</v>
      </c>
    </row>
    <row r="29" spans="1:12" x14ac:dyDescent="0.35">
      <c r="A29" s="1">
        <v>45512</v>
      </c>
      <c r="B29">
        <v>163.84</v>
      </c>
      <c r="C29">
        <f t="shared" si="0"/>
        <v>3.0900000000000034</v>
      </c>
      <c r="D29">
        <f t="shared" si="1"/>
        <v>3.0900000000000034</v>
      </c>
      <c r="E29">
        <f t="shared" si="3"/>
        <v>0</v>
      </c>
      <c r="F29">
        <f t="shared" si="6"/>
        <v>0.74992382046965822</v>
      </c>
      <c r="G29">
        <f t="shared" si="7"/>
        <v>1.5227875857175868</v>
      </c>
      <c r="H29">
        <f t="shared" si="4"/>
        <v>0.49246777915927775</v>
      </c>
      <c r="I29" s="1">
        <v>45512</v>
      </c>
      <c r="J29">
        <f t="shared" si="5"/>
        <v>32.99687846103383</v>
      </c>
      <c r="K29">
        <v>70</v>
      </c>
      <c r="L29">
        <v>30</v>
      </c>
    </row>
    <row r="30" spans="1:12" x14ac:dyDescent="0.35">
      <c r="A30" s="1">
        <v>45513</v>
      </c>
      <c r="B30">
        <v>165.39</v>
      </c>
      <c r="C30">
        <f t="shared" si="0"/>
        <v>1.5499999999999829</v>
      </c>
      <c r="D30">
        <f t="shared" si="1"/>
        <v>1.5499999999999829</v>
      </c>
      <c r="E30">
        <f t="shared" si="3"/>
        <v>0</v>
      </c>
      <c r="F30">
        <f t="shared" si="6"/>
        <v>0.80707211900753861</v>
      </c>
      <c r="G30">
        <f t="shared" si="7"/>
        <v>1.4140170438806163</v>
      </c>
      <c r="H30">
        <f t="shared" si="4"/>
        <v>0.57076548157624518</v>
      </c>
      <c r="I30" s="1">
        <v>45513</v>
      </c>
      <c r="J30">
        <f t="shared" si="5"/>
        <v>36.336772629068001</v>
      </c>
      <c r="K30">
        <v>70</v>
      </c>
      <c r="L30">
        <v>30</v>
      </c>
    </row>
    <row r="31" spans="1:12" x14ac:dyDescent="0.35">
      <c r="A31" s="1">
        <v>45516</v>
      </c>
      <c r="B31">
        <v>163.95</v>
      </c>
      <c r="C31">
        <f t="shared" si="0"/>
        <v>-1.4399999999999977</v>
      </c>
      <c r="D31">
        <f t="shared" si="1"/>
        <v>0</v>
      </c>
      <c r="E31">
        <f t="shared" si="3"/>
        <v>1.4399999999999977</v>
      </c>
      <c r="F31">
        <f t="shared" si="6"/>
        <v>0.7494241105070002</v>
      </c>
      <c r="G31">
        <f t="shared" si="7"/>
        <v>1.415872969317715</v>
      </c>
      <c r="H31">
        <f t="shared" si="4"/>
        <v>0.52930179948850553</v>
      </c>
      <c r="I31" s="1">
        <v>45516</v>
      </c>
      <c r="J31">
        <f t="shared" si="5"/>
        <v>34.610683101630897</v>
      </c>
      <c r="K31">
        <v>70</v>
      </c>
      <c r="L31">
        <v>30</v>
      </c>
    </row>
    <row r="32" spans="1:12" x14ac:dyDescent="0.35">
      <c r="A32" s="1">
        <v>45517</v>
      </c>
      <c r="B32">
        <v>165.93</v>
      </c>
      <c r="C32">
        <f t="shared" si="0"/>
        <v>1.9800000000000182</v>
      </c>
      <c r="D32">
        <f t="shared" si="1"/>
        <v>1.9800000000000182</v>
      </c>
      <c r="E32">
        <f t="shared" si="3"/>
        <v>0</v>
      </c>
      <c r="F32">
        <f t="shared" si="6"/>
        <v>0.83732238832793005</v>
      </c>
      <c r="G32">
        <f t="shared" si="7"/>
        <v>1.314739185795021</v>
      </c>
      <c r="H32">
        <f t="shared" si="4"/>
        <v>0.63687337943122335</v>
      </c>
      <c r="I32" s="1">
        <v>45517</v>
      </c>
      <c r="J32">
        <f t="shared" si="5"/>
        <v>38.907919661600367</v>
      </c>
      <c r="K32">
        <v>70</v>
      </c>
      <c r="L32">
        <v>30</v>
      </c>
    </row>
    <row r="33" spans="1:12" x14ac:dyDescent="0.35">
      <c r="A33" s="1">
        <v>45518</v>
      </c>
      <c r="B33">
        <v>162.03</v>
      </c>
      <c r="C33">
        <f t="shared" si="0"/>
        <v>-3.9000000000000057</v>
      </c>
      <c r="D33">
        <f t="shared" si="1"/>
        <v>0</v>
      </c>
      <c r="E33">
        <f t="shared" si="3"/>
        <v>3.9000000000000057</v>
      </c>
      <c r="F33">
        <f t="shared" si="6"/>
        <v>0.77751364630450648</v>
      </c>
      <c r="G33">
        <f t="shared" si="7"/>
        <v>1.4994006725239486</v>
      </c>
      <c r="H33">
        <f t="shared" si="4"/>
        <v>0.51854961822560341</v>
      </c>
      <c r="I33" s="1">
        <v>45518</v>
      </c>
      <c r="J33">
        <f t="shared" si="5"/>
        <v>34.147690138141073</v>
      </c>
      <c r="K33">
        <v>70</v>
      </c>
      <c r="L33">
        <v>30</v>
      </c>
    </row>
    <row r="34" spans="1:12" x14ac:dyDescent="0.35">
      <c r="A34" s="1">
        <v>45519</v>
      </c>
      <c r="B34">
        <v>163.16999999999999</v>
      </c>
      <c r="C34">
        <f t="shared" si="0"/>
        <v>1.1399999999999864</v>
      </c>
      <c r="D34">
        <f t="shared" si="1"/>
        <v>1.1399999999999864</v>
      </c>
      <c r="E34">
        <f t="shared" si="3"/>
        <v>0</v>
      </c>
      <c r="F34">
        <f t="shared" si="6"/>
        <v>0.80340552871132653</v>
      </c>
      <c r="G34">
        <f t="shared" si="7"/>
        <v>1.3923006244865237</v>
      </c>
      <c r="H34">
        <f t="shared" si="4"/>
        <v>0.57703452442795544</v>
      </c>
      <c r="I34" s="1">
        <v>45519</v>
      </c>
      <c r="J34">
        <f t="shared" si="5"/>
        <v>36.589847304532903</v>
      </c>
      <c r="K34">
        <v>70</v>
      </c>
      <c r="L34">
        <v>30</v>
      </c>
    </row>
    <row r="35" spans="1:12" x14ac:dyDescent="0.35">
      <c r="A35" s="1">
        <v>45520</v>
      </c>
      <c r="B35">
        <v>164.74</v>
      </c>
      <c r="C35">
        <f t="shared" si="0"/>
        <v>1.5700000000000216</v>
      </c>
      <c r="D35">
        <f t="shared" si="1"/>
        <v>1.5700000000000216</v>
      </c>
      <c r="E35">
        <f t="shared" si="3"/>
        <v>0</v>
      </c>
      <c r="F35">
        <f t="shared" si="6"/>
        <v>0.85816227666051914</v>
      </c>
      <c r="G35">
        <f t="shared" si="7"/>
        <v>1.2928505798803436</v>
      </c>
      <c r="H35">
        <f t="shared" si="4"/>
        <v>0.66377529624494125</v>
      </c>
      <c r="I35" s="1">
        <v>45520</v>
      </c>
      <c r="J35">
        <f t="shared" si="5"/>
        <v>39.895729774510379</v>
      </c>
      <c r="K35">
        <v>70</v>
      </c>
      <c r="L35">
        <v>30</v>
      </c>
    </row>
    <row r="36" spans="1:12" x14ac:dyDescent="0.35">
      <c r="A36" s="1">
        <v>45523</v>
      </c>
      <c r="B36">
        <v>168.4</v>
      </c>
      <c r="C36">
        <f t="shared" si="0"/>
        <v>3.6599999999999966</v>
      </c>
      <c r="D36">
        <f t="shared" si="1"/>
        <v>3.6599999999999966</v>
      </c>
      <c r="E36">
        <f t="shared" si="3"/>
        <v>0</v>
      </c>
      <c r="F36">
        <f t="shared" si="6"/>
        <v>1.0582935426133389</v>
      </c>
      <c r="G36">
        <f t="shared" si="7"/>
        <v>1.2005041098888907</v>
      </c>
      <c r="H36">
        <f t="shared" si="4"/>
        <v>0.88154095758263273</v>
      </c>
      <c r="I36" s="1">
        <v>45523</v>
      </c>
      <c r="J36">
        <f t="shared" si="5"/>
        <v>46.852073776550654</v>
      </c>
      <c r="K36">
        <v>70</v>
      </c>
      <c r="L36">
        <v>30</v>
      </c>
    </row>
    <row r="37" spans="1:12" x14ac:dyDescent="0.35">
      <c r="A37" s="1">
        <v>45524</v>
      </c>
      <c r="B37">
        <v>168.96</v>
      </c>
      <c r="C37">
        <f t="shared" si="0"/>
        <v>0.56000000000000227</v>
      </c>
      <c r="D37">
        <f t="shared" si="1"/>
        <v>0.56000000000000227</v>
      </c>
      <c r="E37">
        <f t="shared" si="3"/>
        <v>0</v>
      </c>
      <c r="F37">
        <f t="shared" si="6"/>
        <v>1.0227011467123863</v>
      </c>
      <c r="G37">
        <f t="shared" si="7"/>
        <v>1.1147538163253985</v>
      </c>
      <c r="H37">
        <f t="shared" si="4"/>
        <v>0.91742331960212653</v>
      </c>
      <c r="I37" s="1">
        <v>45524</v>
      </c>
      <c r="J37">
        <f t="shared" si="5"/>
        <v>47.846675808266255</v>
      </c>
      <c r="K37">
        <v>70</v>
      </c>
      <c r="L37">
        <v>30</v>
      </c>
    </row>
    <row r="38" spans="1:12" x14ac:dyDescent="0.35">
      <c r="A38" s="1">
        <v>45525</v>
      </c>
      <c r="B38">
        <v>167.63</v>
      </c>
      <c r="C38">
        <f t="shared" si="0"/>
        <v>-1.3300000000000125</v>
      </c>
      <c r="D38">
        <f t="shared" si="1"/>
        <v>0</v>
      </c>
      <c r="E38">
        <f t="shared" si="3"/>
        <v>1.3300000000000125</v>
      </c>
      <c r="F38">
        <f t="shared" si="6"/>
        <v>0.94965106480435868</v>
      </c>
      <c r="G38">
        <f t="shared" si="7"/>
        <v>1.130128543730728</v>
      </c>
      <c r="H38">
        <f t="shared" si="4"/>
        <v>0.84030358322728016</v>
      </c>
      <c r="I38" s="1">
        <v>45525</v>
      </c>
      <c r="J38">
        <f t="shared" si="5"/>
        <v>45.661139329722289</v>
      </c>
      <c r="K38">
        <v>70</v>
      </c>
      <c r="L38">
        <v>30</v>
      </c>
    </row>
    <row r="39" spans="1:12" x14ac:dyDescent="0.35">
      <c r="A39" s="1">
        <v>45526</v>
      </c>
      <c r="B39">
        <v>165.49</v>
      </c>
      <c r="C39">
        <f t="shared" si="0"/>
        <v>-2.1399999999999864</v>
      </c>
      <c r="D39">
        <f t="shared" si="1"/>
        <v>0</v>
      </c>
      <c r="E39">
        <f t="shared" si="3"/>
        <v>2.1399999999999864</v>
      </c>
      <c r="F39">
        <f t="shared" si="6"/>
        <v>0.88181884588976167</v>
      </c>
      <c r="G39">
        <f t="shared" si="7"/>
        <v>1.2022622191785322</v>
      </c>
      <c r="H39">
        <f t="shared" si="4"/>
        <v>0.73346632026104974</v>
      </c>
      <c r="I39" s="1">
        <v>45526</v>
      </c>
      <c r="J39">
        <f t="shared" si="5"/>
        <v>42.312118308164997</v>
      </c>
      <c r="K39">
        <v>70</v>
      </c>
      <c r="L39">
        <v>30</v>
      </c>
    </row>
    <row r="40" spans="1:12" x14ac:dyDescent="0.35">
      <c r="A40" s="1">
        <v>45527</v>
      </c>
      <c r="B40">
        <v>167.43</v>
      </c>
      <c r="C40">
        <f t="shared" si="0"/>
        <v>1.9399999999999977</v>
      </c>
      <c r="D40">
        <f t="shared" si="1"/>
        <v>1.9399999999999977</v>
      </c>
      <c r="E40">
        <f t="shared" si="3"/>
        <v>0</v>
      </c>
      <c r="F40">
        <f t="shared" si="6"/>
        <v>0.95740321404049289</v>
      </c>
      <c r="G40">
        <f t="shared" si="7"/>
        <v>1.1163863463800656</v>
      </c>
      <c r="H40">
        <f t="shared" si="4"/>
        <v>0.85759129636878584</v>
      </c>
      <c r="I40" s="1">
        <v>45527</v>
      </c>
      <c r="J40">
        <f t="shared" si="5"/>
        <v>46.166845099091645</v>
      </c>
      <c r="K40">
        <v>70</v>
      </c>
      <c r="L40">
        <v>30</v>
      </c>
    </row>
    <row r="41" spans="1:12" x14ac:dyDescent="0.35">
      <c r="A41" s="1">
        <v>45530</v>
      </c>
      <c r="B41">
        <v>167.93</v>
      </c>
      <c r="C41">
        <f t="shared" si="0"/>
        <v>0.5</v>
      </c>
      <c r="D41">
        <f t="shared" si="1"/>
        <v>0.5</v>
      </c>
      <c r="E41">
        <f t="shared" si="3"/>
        <v>0</v>
      </c>
      <c r="F41">
        <f t="shared" si="6"/>
        <v>0.92473155589474332</v>
      </c>
      <c r="G41">
        <f t="shared" si="7"/>
        <v>1.0366444644957753</v>
      </c>
      <c r="H41">
        <f t="shared" si="4"/>
        <v>0.89204311368655553</v>
      </c>
      <c r="I41" s="1">
        <v>45530</v>
      </c>
      <c r="J41">
        <f t="shared" si="5"/>
        <v>47.147081756950669</v>
      </c>
      <c r="K41">
        <v>70</v>
      </c>
      <c r="L41">
        <v>30</v>
      </c>
    </row>
    <row r="42" spans="1:12" x14ac:dyDescent="0.35">
      <c r="A42" s="1">
        <v>45531</v>
      </c>
      <c r="B42">
        <v>166.38</v>
      </c>
      <c r="C42">
        <f t="shared" si="0"/>
        <v>-1.5500000000000114</v>
      </c>
      <c r="D42">
        <f t="shared" si="1"/>
        <v>0</v>
      </c>
      <c r="E42">
        <f t="shared" si="3"/>
        <v>1.5500000000000114</v>
      </c>
      <c r="F42">
        <f t="shared" si="6"/>
        <v>0.85867930190226172</v>
      </c>
      <c r="G42">
        <f t="shared" si="7"/>
        <v>1.0733127170317922</v>
      </c>
      <c r="H42">
        <f t="shared" si="4"/>
        <v>0.80002713866738528</v>
      </c>
      <c r="I42" s="1">
        <v>45531</v>
      </c>
      <c r="J42">
        <f t="shared" si="5"/>
        <v>44.445282045006813</v>
      </c>
      <c r="K42">
        <v>70</v>
      </c>
      <c r="L42">
        <v>30</v>
      </c>
    </row>
    <row r="43" spans="1:12" x14ac:dyDescent="0.35">
      <c r="A43" s="1">
        <v>45532</v>
      </c>
      <c r="B43">
        <v>164.5</v>
      </c>
      <c r="C43">
        <f t="shared" si="0"/>
        <v>-1.8799999999999955</v>
      </c>
      <c r="D43">
        <f t="shared" si="1"/>
        <v>0</v>
      </c>
      <c r="E43">
        <f t="shared" si="3"/>
        <v>1.8799999999999955</v>
      </c>
      <c r="F43">
        <f t="shared" si="6"/>
        <v>0.79734506605210009</v>
      </c>
      <c r="G43">
        <f t="shared" si="7"/>
        <v>1.1309332372438068</v>
      </c>
      <c r="H43">
        <f t="shared" si="4"/>
        <v>0.70503283464840671</v>
      </c>
      <c r="I43" s="1">
        <v>45532</v>
      </c>
      <c r="J43">
        <f t="shared" si="5"/>
        <v>41.35010307844253</v>
      </c>
      <c r="K43">
        <v>70</v>
      </c>
      <c r="L43">
        <v>30</v>
      </c>
    </row>
    <row r="44" spans="1:12" x14ac:dyDescent="0.35">
      <c r="A44" s="1">
        <v>45533</v>
      </c>
      <c r="B44">
        <v>163.4</v>
      </c>
      <c r="C44">
        <f t="shared" si="0"/>
        <v>-1.0999999999999943</v>
      </c>
      <c r="D44">
        <f t="shared" si="1"/>
        <v>0</v>
      </c>
      <c r="E44">
        <f t="shared" si="3"/>
        <v>1.0999999999999943</v>
      </c>
      <c r="F44">
        <f t="shared" si="6"/>
        <v>0.74039184704837868</v>
      </c>
      <c r="G44">
        <f t="shared" si="7"/>
        <v>1.1287237202978202</v>
      </c>
      <c r="H44">
        <f t="shared" si="4"/>
        <v>0.6559548928882456</v>
      </c>
      <c r="I44" s="1">
        <v>45533</v>
      </c>
      <c r="J44">
        <f t="shared" si="5"/>
        <v>39.611881682607738</v>
      </c>
      <c r="K44">
        <v>70</v>
      </c>
      <c r="L44">
        <v>30</v>
      </c>
    </row>
    <row r="45" spans="1:12" x14ac:dyDescent="0.35">
      <c r="A45" s="1">
        <v>45534</v>
      </c>
      <c r="B45">
        <v>165.11</v>
      </c>
      <c r="C45">
        <f t="shared" si="0"/>
        <v>1.710000000000008</v>
      </c>
      <c r="D45">
        <f t="shared" si="1"/>
        <v>1.710000000000008</v>
      </c>
      <c r="E45">
        <f t="shared" si="3"/>
        <v>0</v>
      </c>
      <c r="F45">
        <f t="shared" si="6"/>
        <v>0.8096495722592093</v>
      </c>
      <c r="G45">
        <f t="shared" si="7"/>
        <v>1.0481005974194044</v>
      </c>
      <c r="H45">
        <f t="shared" si="4"/>
        <v>0.7724922342881011</v>
      </c>
      <c r="I45" s="1">
        <v>45534</v>
      </c>
      <c r="J45">
        <f t="shared" si="5"/>
        <v>43.582263399780857</v>
      </c>
      <c r="K45">
        <v>70</v>
      </c>
      <c r="L45">
        <v>30</v>
      </c>
    </row>
    <row r="46" spans="1:12" x14ac:dyDescent="0.35">
      <c r="A46" s="1">
        <v>45538</v>
      </c>
      <c r="B46">
        <v>158.61000000000001</v>
      </c>
      <c r="C46">
        <f t="shared" si="0"/>
        <v>-6.5</v>
      </c>
      <c r="D46">
        <f t="shared" si="1"/>
        <v>0</v>
      </c>
      <c r="E46">
        <f t="shared" si="3"/>
        <v>6.5</v>
      </c>
      <c r="F46">
        <f t="shared" si="6"/>
        <v>0.75181745995498006</v>
      </c>
      <c r="G46">
        <f t="shared" si="7"/>
        <v>1.4375219833180186</v>
      </c>
      <c r="H46">
        <f t="shared" si="4"/>
        <v>0.52299545236843714</v>
      </c>
      <c r="I46" s="1">
        <v>45538</v>
      </c>
      <c r="J46">
        <f t="shared" si="5"/>
        <v>34.339922128796758</v>
      </c>
      <c r="K46">
        <v>70</v>
      </c>
      <c r="L46">
        <v>30</v>
      </c>
    </row>
    <row r="47" spans="1:12" x14ac:dyDescent="0.35">
      <c r="A47" s="1">
        <v>45539</v>
      </c>
      <c r="B47">
        <v>157.81</v>
      </c>
      <c r="C47">
        <f t="shared" si="0"/>
        <v>-0.80000000000001137</v>
      </c>
      <c r="D47">
        <f t="shared" si="1"/>
        <v>0</v>
      </c>
      <c r="E47">
        <f t="shared" si="3"/>
        <v>0.80000000000001137</v>
      </c>
      <c r="F47">
        <f t="shared" si="6"/>
        <v>0.69811621281533864</v>
      </c>
      <c r="G47">
        <f t="shared" si="7"/>
        <v>1.3919846987953037</v>
      </c>
      <c r="H47">
        <f t="shared" si="4"/>
        <v>0.50152578072124276</v>
      </c>
      <c r="I47" s="1">
        <v>45539</v>
      </c>
      <c r="J47">
        <f t="shared" si="5"/>
        <v>33.4010769019457</v>
      </c>
      <c r="K47">
        <v>70</v>
      </c>
      <c r="L47">
        <v>30</v>
      </c>
    </row>
    <row r="48" spans="1:12" x14ac:dyDescent="0.35">
      <c r="A48" s="1">
        <v>45540</v>
      </c>
      <c r="B48">
        <v>158.6</v>
      </c>
      <c r="C48">
        <f t="shared" si="0"/>
        <v>0.78999999999999204</v>
      </c>
      <c r="D48">
        <f t="shared" si="1"/>
        <v>0.78999999999999204</v>
      </c>
      <c r="E48">
        <f t="shared" si="3"/>
        <v>0</v>
      </c>
      <c r="F48">
        <f t="shared" si="6"/>
        <v>0.70467934047138525</v>
      </c>
      <c r="G48">
        <f t="shared" si="7"/>
        <v>1.2925572203099249</v>
      </c>
      <c r="H48">
        <f t="shared" si="4"/>
        <v>0.54518231719166732</v>
      </c>
      <c r="I48" s="1">
        <v>45540</v>
      </c>
      <c r="J48">
        <f t="shared" si="5"/>
        <v>35.28271784668901</v>
      </c>
      <c r="K48">
        <v>70</v>
      </c>
      <c r="L48">
        <v>30</v>
      </c>
    </row>
    <row r="49" spans="1:12" x14ac:dyDescent="0.35">
      <c r="A49" s="1">
        <v>45541</v>
      </c>
      <c r="B49">
        <v>152.13</v>
      </c>
      <c r="C49">
        <f t="shared" si="0"/>
        <v>-6.4699999999999989</v>
      </c>
      <c r="D49">
        <f t="shared" si="1"/>
        <v>0</v>
      </c>
      <c r="E49">
        <f t="shared" si="3"/>
        <v>6.4699999999999989</v>
      </c>
      <c r="F49">
        <f t="shared" si="6"/>
        <v>0.65434510186628625</v>
      </c>
      <c r="G49">
        <f t="shared" si="7"/>
        <v>1.6623745617163588</v>
      </c>
      <c r="H49">
        <f t="shared" si="4"/>
        <v>0.39362073803071906</v>
      </c>
      <c r="I49" s="1">
        <v>45541</v>
      </c>
      <c r="J49">
        <f t="shared" si="5"/>
        <v>28.244466180011926</v>
      </c>
      <c r="K49">
        <v>70</v>
      </c>
      <c r="L49">
        <v>30</v>
      </c>
    </row>
    <row r="50" spans="1:12" x14ac:dyDescent="0.35">
      <c r="A50" s="1">
        <v>45544</v>
      </c>
      <c r="B50">
        <v>149.54</v>
      </c>
      <c r="C50">
        <f t="shared" si="0"/>
        <v>-2.5900000000000034</v>
      </c>
      <c r="D50">
        <f t="shared" si="1"/>
        <v>0</v>
      </c>
      <c r="E50">
        <f t="shared" si="3"/>
        <v>2.5900000000000034</v>
      </c>
      <c r="F50">
        <f t="shared" si="6"/>
        <v>0.60760616601869444</v>
      </c>
      <c r="G50">
        <f t="shared" si="7"/>
        <v>1.728633521593762</v>
      </c>
      <c r="H50">
        <f t="shared" si="4"/>
        <v>0.35149507309015676</v>
      </c>
      <c r="I50" s="1">
        <v>45544</v>
      </c>
      <c r="J50">
        <f t="shared" si="5"/>
        <v>26.007869365477802</v>
      </c>
      <c r="K50">
        <v>70</v>
      </c>
      <c r="L50">
        <v>30</v>
      </c>
    </row>
    <row r="51" spans="1:12" x14ac:dyDescent="0.35">
      <c r="A51" s="1">
        <v>45545</v>
      </c>
      <c r="B51">
        <v>150.01</v>
      </c>
      <c r="C51">
        <f t="shared" si="0"/>
        <v>0.46999999999999886</v>
      </c>
      <c r="D51">
        <f t="shared" si="1"/>
        <v>0.46999999999999886</v>
      </c>
      <c r="E51">
        <f t="shared" si="3"/>
        <v>0</v>
      </c>
      <c r="F51">
        <f t="shared" si="6"/>
        <v>0.59777715416021615</v>
      </c>
      <c r="G51">
        <f t="shared" si="7"/>
        <v>1.6051596986227792</v>
      </c>
      <c r="H51">
        <f t="shared" si="4"/>
        <v>0.37240976998930803</v>
      </c>
      <c r="I51" s="1">
        <v>45545</v>
      </c>
      <c r="J51">
        <f t="shared" si="5"/>
        <v>27.135464795781033</v>
      </c>
      <c r="K51">
        <v>70</v>
      </c>
      <c r="L51">
        <v>30</v>
      </c>
    </row>
    <row r="52" spans="1:12" x14ac:dyDescent="0.35">
      <c r="A52" s="1">
        <v>45546</v>
      </c>
      <c r="B52">
        <v>152.15</v>
      </c>
      <c r="C52">
        <f t="shared" si="0"/>
        <v>2.1400000000000148</v>
      </c>
      <c r="D52">
        <f t="shared" si="1"/>
        <v>2.1400000000000148</v>
      </c>
      <c r="E52">
        <f t="shared" si="3"/>
        <v>0</v>
      </c>
      <c r="F52">
        <f t="shared" si="6"/>
        <v>0.70793592886305901</v>
      </c>
      <c r="G52">
        <f t="shared" si="7"/>
        <v>1.4905054344354378</v>
      </c>
      <c r="H52">
        <f t="shared" si="4"/>
        <v>0.4749636683687809</v>
      </c>
      <c r="I52" s="1">
        <v>45546</v>
      </c>
      <c r="J52">
        <f t="shared" si="5"/>
        <v>32.201719849415781</v>
      </c>
      <c r="K52">
        <v>70</v>
      </c>
      <c r="L52">
        <v>30</v>
      </c>
    </row>
    <row r="53" spans="1:12" x14ac:dyDescent="0.35">
      <c r="A53" s="1">
        <v>45547</v>
      </c>
      <c r="B53">
        <v>155.54</v>
      </c>
      <c r="C53">
        <f t="shared" si="0"/>
        <v>3.3899999999999864</v>
      </c>
      <c r="D53">
        <f t="shared" si="1"/>
        <v>3.3899999999999864</v>
      </c>
      <c r="E53">
        <f t="shared" si="3"/>
        <v>0</v>
      </c>
      <c r="F53">
        <f t="shared" si="6"/>
        <v>0.89951193394426809</v>
      </c>
      <c r="G53">
        <f t="shared" si="7"/>
        <v>1.3840407605471923</v>
      </c>
      <c r="H53">
        <f t="shared" si="4"/>
        <v>0.64991722757401915</v>
      </c>
      <c r="I53" s="1">
        <v>45547</v>
      </c>
      <c r="J53">
        <f t="shared" si="5"/>
        <v>39.390898931920042</v>
      </c>
      <c r="K53">
        <v>70</v>
      </c>
      <c r="L53">
        <v>30</v>
      </c>
    </row>
    <row r="54" spans="1:12" x14ac:dyDescent="0.35">
      <c r="A54" s="1">
        <v>45548</v>
      </c>
      <c r="B54">
        <v>158.37</v>
      </c>
      <c r="C54">
        <f t="shared" si="0"/>
        <v>2.8300000000000125</v>
      </c>
      <c r="D54">
        <f t="shared" si="1"/>
        <v>2.8300000000000125</v>
      </c>
      <c r="E54">
        <f t="shared" si="3"/>
        <v>0</v>
      </c>
      <c r="F54">
        <f t="shared" si="6"/>
        <v>1.0374039386625356</v>
      </c>
      <c r="G54">
        <f t="shared" si="7"/>
        <v>1.2851807062223928</v>
      </c>
      <c r="H54">
        <f t="shared" si="4"/>
        <v>0.8072047250941371</v>
      </c>
      <c r="I54" s="1">
        <v>45548</v>
      </c>
      <c r="J54">
        <f t="shared" si="5"/>
        <v>44.665925995301386</v>
      </c>
      <c r="K54">
        <v>70</v>
      </c>
      <c r="L54">
        <v>30</v>
      </c>
    </row>
    <row r="55" spans="1:12" x14ac:dyDescent="0.35">
      <c r="A55" s="1">
        <v>45551</v>
      </c>
      <c r="B55">
        <v>158.99</v>
      </c>
      <c r="C55">
        <f t="shared" si="0"/>
        <v>0.62000000000000455</v>
      </c>
      <c r="D55">
        <f t="shared" si="1"/>
        <v>0.62000000000000455</v>
      </c>
      <c r="E55">
        <f t="shared" si="3"/>
        <v>0</v>
      </c>
      <c r="F55">
        <f t="shared" si="6"/>
        <v>1.007589371615212</v>
      </c>
      <c r="G55">
        <f t="shared" si="7"/>
        <v>1.1933820843493648</v>
      </c>
      <c r="H55">
        <f t="shared" si="4"/>
        <v>0.84431414282924533</v>
      </c>
      <c r="I55" s="1">
        <v>45551</v>
      </c>
      <c r="J55">
        <f t="shared" si="5"/>
        <v>45.779302084298749</v>
      </c>
      <c r="K55">
        <v>70</v>
      </c>
      <c r="L55">
        <v>30</v>
      </c>
    </row>
    <row r="56" spans="1:12" x14ac:dyDescent="0.35">
      <c r="A56" s="1">
        <v>45552</v>
      </c>
      <c r="B56">
        <v>160.28</v>
      </c>
      <c r="C56">
        <f t="shared" si="0"/>
        <v>1.289999999999992</v>
      </c>
      <c r="D56">
        <f t="shared" si="1"/>
        <v>1.289999999999992</v>
      </c>
      <c r="E56">
        <f t="shared" si="3"/>
        <v>0</v>
      </c>
      <c r="F56">
        <f t="shared" si="6"/>
        <v>1.027761559356982</v>
      </c>
      <c r="G56">
        <f t="shared" si="7"/>
        <v>1.1081405068958388</v>
      </c>
      <c r="H56">
        <f t="shared" si="4"/>
        <v>0.92746502177416379</v>
      </c>
      <c r="I56" s="1">
        <v>45552</v>
      </c>
      <c r="J56">
        <f t="shared" si="5"/>
        <v>48.118384058687866</v>
      </c>
      <c r="K56">
        <v>70</v>
      </c>
      <c r="L56">
        <v>30</v>
      </c>
    </row>
    <row r="57" spans="1:12" x14ac:dyDescent="0.35">
      <c r="A57" s="1">
        <v>45553</v>
      </c>
      <c r="B57">
        <v>160.81</v>
      </c>
      <c r="C57">
        <f t="shared" si="0"/>
        <v>0.53000000000000114</v>
      </c>
      <c r="D57">
        <f t="shared" si="1"/>
        <v>0.53000000000000114</v>
      </c>
      <c r="E57">
        <f t="shared" si="3"/>
        <v>0</v>
      </c>
      <c r="F57">
        <f t="shared" si="6"/>
        <v>0.99220716226005479</v>
      </c>
      <c r="G57">
        <f t="shared" si="7"/>
        <v>1.028987613546136</v>
      </c>
      <c r="H57">
        <f t="shared" si="4"/>
        <v>0.9642556909316653</v>
      </c>
      <c r="I57" s="1">
        <v>45553</v>
      </c>
      <c r="J57">
        <f t="shared" si="5"/>
        <v>49.09013095307921</v>
      </c>
      <c r="K57">
        <v>70</v>
      </c>
      <c r="L57">
        <v>30</v>
      </c>
    </row>
    <row r="58" spans="1:12" x14ac:dyDescent="0.35">
      <c r="A58" s="1">
        <v>45554</v>
      </c>
      <c r="B58">
        <v>163.24</v>
      </c>
      <c r="C58">
        <f t="shared" si="0"/>
        <v>2.4300000000000068</v>
      </c>
      <c r="D58">
        <f t="shared" si="1"/>
        <v>2.4300000000000068</v>
      </c>
      <c r="E58">
        <f t="shared" si="3"/>
        <v>0</v>
      </c>
      <c r="F58">
        <f t="shared" si="6"/>
        <v>1.0949066506700513</v>
      </c>
      <c r="G58">
        <f t="shared" si="7"/>
        <v>0.95548849829284055</v>
      </c>
      <c r="H58">
        <f t="shared" si="4"/>
        <v>1.1459129572216802</v>
      </c>
      <c r="I58" s="1">
        <v>45554</v>
      </c>
      <c r="J58">
        <f t="shared" si="5"/>
        <v>53.399787412873309</v>
      </c>
      <c r="K58">
        <v>70</v>
      </c>
      <c r="L58">
        <v>30</v>
      </c>
    </row>
    <row r="59" spans="1:12" x14ac:dyDescent="0.35">
      <c r="A59" s="1">
        <v>45555</v>
      </c>
      <c r="B59">
        <v>164.64</v>
      </c>
      <c r="C59">
        <f t="shared" si="0"/>
        <v>1.3999999999999773</v>
      </c>
      <c r="D59">
        <f t="shared" si="1"/>
        <v>1.3999999999999773</v>
      </c>
      <c r="E59">
        <f t="shared" si="3"/>
        <v>0</v>
      </c>
      <c r="F59">
        <f t="shared" si="6"/>
        <v>1.1166990327650461</v>
      </c>
      <c r="G59">
        <f t="shared" si="7"/>
        <v>0.88723931984335191</v>
      </c>
      <c r="H59">
        <f t="shared" si="4"/>
        <v>1.2586221189590727</v>
      </c>
      <c r="I59" s="1">
        <v>45555</v>
      </c>
      <c r="J59">
        <f t="shared" si="5"/>
        <v>55.725218857731356</v>
      </c>
      <c r="K59">
        <v>70</v>
      </c>
      <c r="L59">
        <v>30</v>
      </c>
    </row>
    <row r="60" spans="1:12" x14ac:dyDescent="0.35">
      <c r="A60" s="1">
        <v>45558</v>
      </c>
      <c r="B60">
        <v>163.07</v>
      </c>
      <c r="C60">
        <f t="shared" si="0"/>
        <v>-1.5699999999999932</v>
      </c>
      <c r="D60">
        <f t="shared" si="1"/>
        <v>0</v>
      </c>
      <c r="E60">
        <f t="shared" si="3"/>
        <v>1.5699999999999932</v>
      </c>
      <c r="F60">
        <f t="shared" si="6"/>
        <v>1.0369348161389713</v>
      </c>
      <c r="G60">
        <f t="shared" si="7"/>
        <v>0.93600793985454067</v>
      </c>
      <c r="H60">
        <f t="shared" si="4"/>
        <v>1.1078269446091611</v>
      </c>
      <c r="I60" s="1">
        <v>45558</v>
      </c>
      <c r="J60">
        <f t="shared" si="5"/>
        <v>52.557775079328309</v>
      </c>
      <c r="K60">
        <v>70</v>
      </c>
      <c r="L60">
        <v>30</v>
      </c>
    </row>
    <row r="61" spans="1:12" x14ac:dyDescent="0.35">
      <c r="A61" s="1">
        <v>45559</v>
      </c>
      <c r="B61">
        <v>163.63999999999999</v>
      </c>
      <c r="C61">
        <f t="shared" si="0"/>
        <v>0.56999999999999318</v>
      </c>
      <c r="D61">
        <f t="shared" si="1"/>
        <v>0.56999999999999318</v>
      </c>
      <c r="E61">
        <f t="shared" si="3"/>
        <v>0</v>
      </c>
      <c r="F61">
        <f t="shared" si="6"/>
        <v>1.0035823292719015</v>
      </c>
      <c r="G61">
        <f t="shared" si="7"/>
        <v>0.86915022986493062</v>
      </c>
      <c r="H61">
        <f t="shared" si="4"/>
        <v>1.1546707287045901</v>
      </c>
      <c r="I61" s="1">
        <v>45559</v>
      </c>
      <c r="J61">
        <f t="shared" si="5"/>
        <v>53.589196405837377</v>
      </c>
      <c r="K61">
        <v>70</v>
      </c>
      <c r="L61">
        <v>30</v>
      </c>
    </row>
    <row r="62" spans="1:12" x14ac:dyDescent="0.35">
      <c r="A62" s="1">
        <v>45560</v>
      </c>
      <c r="B62">
        <v>162.99</v>
      </c>
      <c r="C62">
        <f t="shared" si="0"/>
        <v>-0.64999999999997726</v>
      </c>
      <c r="D62">
        <f t="shared" si="1"/>
        <v>0</v>
      </c>
      <c r="E62">
        <f t="shared" si="3"/>
        <v>0.64999999999997726</v>
      </c>
      <c r="F62">
        <f t="shared" si="6"/>
        <v>0.93189787718105144</v>
      </c>
      <c r="G62">
        <f t="shared" si="7"/>
        <v>0.85349664201743392</v>
      </c>
      <c r="H62">
        <f t="shared" si="4"/>
        <v>1.0918588677493779</v>
      </c>
      <c r="I62" s="1">
        <v>45560</v>
      </c>
      <c r="J62">
        <f t="shared" si="5"/>
        <v>52.195627753993953</v>
      </c>
      <c r="K62">
        <v>70</v>
      </c>
      <c r="L62">
        <v>30</v>
      </c>
    </row>
    <row r="63" spans="1:12" x14ac:dyDescent="0.35">
      <c r="A63" s="1">
        <v>45561</v>
      </c>
      <c r="B63">
        <v>163.83000000000001</v>
      </c>
      <c r="C63">
        <f t="shared" si="0"/>
        <v>0.84000000000000341</v>
      </c>
      <c r="D63">
        <f t="shared" si="1"/>
        <v>0.84000000000000341</v>
      </c>
      <c r="E63">
        <f t="shared" si="3"/>
        <v>0</v>
      </c>
      <c r="F63">
        <f t="shared" si="6"/>
        <v>0.92533374309669092</v>
      </c>
      <c r="G63">
        <f t="shared" si="7"/>
        <v>0.79253259615904581</v>
      </c>
      <c r="H63">
        <f t="shared" si="4"/>
        <v>1.1675655330534751</v>
      </c>
      <c r="I63" s="1">
        <v>45561</v>
      </c>
      <c r="J63">
        <f t="shared" si="5"/>
        <v>53.865293355569818</v>
      </c>
      <c r="K63">
        <v>70</v>
      </c>
      <c r="L63">
        <v>30</v>
      </c>
    </row>
    <row r="64" spans="1:12" x14ac:dyDescent="0.35">
      <c r="A64" s="1">
        <v>45562</v>
      </c>
      <c r="B64">
        <v>165.29</v>
      </c>
      <c r="C64">
        <f t="shared" si="0"/>
        <v>1.4599999999999795</v>
      </c>
      <c r="D64">
        <f t="shared" si="1"/>
        <v>1.4599999999999795</v>
      </c>
      <c r="E64">
        <f t="shared" si="3"/>
        <v>0</v>
      </c>
      <c r="F64">
        <f t="shared" si="6"/>
        <v>0.96352419001835443</v>
      </c>
      <c r="G64">
        <f t="shared" si="7"/>
        <v>0.73592312500482826</v>
      </c>
      <c r="H64">
        <f t="shared" si="4"/>
        <v>1.3092728809303729</v>
      </c>
      <c r="I64" s="1">
        <v>45562</v>
      </c>
      <c r="J64">
        <f t="shared" si="5"/>
        <v>56.696326005564387</v>
      </c>
      <c r="K64">
        <v>70</v>
      </c>
      <c r="L64">
        <v>30</v>
      </c>
    </row>
    <row r="65" spans="1:12" x14ac:dyDescent="0.35">
      <c r="A65" s="1">
        <v>45565</v>
      </c>
      <c r="B65">
        <v>167.19</v>
      </c>
      <c r="C65">
        <f t="shared" si="0"/>
        <v>1.9000000000000057</v>
      </c>
      <c r="D65">
        <f t="shared" si="1"/>
        <v>1.9000000000000057</v>
      </c>
      <c r="E65">
        <f t="shared" si="3"/>
        <v>0</v>
      </c>
      <c r="F65">
        <f t="shared" si="6"/>
        <v>1.0304153193027581</v>
      </c>
      <c r="G65">
        <f t="shared" si="7"/>
        <v>0.68335718750448338</v>
      </c>
      <c r="H65">
        <f t="shared" si="4"/>
        <v>1.5078722198937839</v>
      </c>
      <c r="I65" s="1">
        <v>45565</v>
      </c>
      <c r="J65">
        <f t="shared" si="5"/>
        <v>60.125560143476804</v>
      </c>
      <c r="K65">
        <v>70</v>
      </c>
      <c r="L65">
        <v>30</v>
      </c>
    </row>
    <row r="66" spans="1:12" x14ac:dyDescent="0.35">
      <c r="A66" s="1">
        <v>45566</v>
      </c>
      <c r="B66">
        <v>168.42</v>
      </c>
      <c r="C66">
        <f t="shared" si="0"/>
        <v>1.2299999999999898</v>
      </c>
      <c r="D66">
        <f t="shared" si="1"/>
        <v>1.2299999999999898</v>
      </c>
      <c r="E66">
        <f t="shared" si="3"/>
        <v>0</v>
      </c>
      <c r="F66">
        <f t="shared" si="6"/>
        <v>1.044671367923989</v>
      </c>
      <c r="G66">
        <f t="shared" si="7"/>
        <v>0.6345459598255917</v>
      </c>
      <c r="H66">
        <f t="shared" si="4"/>
        <v>1.6463289250334561</v>
      </c>
      <c r="I66" s="1">
        <v>45566</v>
      </c>
      <c r="J66">
        <f t="shared" si="5"/>
        <v>62.211802526121822</v>
      </c>
      <c r="K66">
        <v>70</v>
      </c>
      <c r="L66">
        <v>30</v>
      </c>
    </row>
    <row r="67" spans="1:12" x14ac:dyDescent="0.35">
      <c r="A67" s="1">
        <v>45567</v>
      </c>
      <c r="B67">
        <v>167.31</v>
      </c>
      <c r="C67">
        <f t="shared" si="0"/>
        <v>-1.1099999999999852</v>
      </c>
      <c r="D67">
        <f t="shared" si="1"/>
        <v>0</v>
      </c>
      <c r="E67">
        <f t="shared" si="3"/>
        <v>1.1099999999999852</v>
      </c>
      <c r="F67">
        <f t="shared" si="6"/>
        <v>0.97005198450084684</v>
      </c>
      <c r="G67">
        <f t="shared" si="7"/>
        <v>0.66850696269519116</v>
      </c>
      <c r="H67">
        <f t="shared" si="4"/>
        <v>1.4510723726644961</v>
      </c>
      <c r="I67" s="1">
        <v>45567</v>
      </c>
      <c r="J67">
        <f t="shared" si="5"/>
        <v>59.201531086863568</v>
      </c>
      <c r="K67">
        <v>70</v>
      </c>
      <c r="L67">
        <v>30</v>
      </c>
    </row>
    <row r="68" spans="1:12" x14ac:dyDescent="0.35">
      <c r="A68" s="1">
        <v>45568</v>
      </c>
      <c r="B68">
        <v>167.21</v>
      </c>
      <c r="C68">
        <f t="shared" ref="C68:C131" si="8">B68-B67</f>
        <v>-9.9999999999994316E-2</v>
      </c>
      <c r="D68">
        <f t="shared" ref="D68:D131" si="9">IF(C68&gt;0,C68,0)</f>
        <v>0</v>
      </c>
      <c r="E68">
        <f t="shared" si="3"/>
        <v>9.9999999999994316E-2</v>
      </c>
      <c r="F68">
        <f t="shared" si="6"/>
        <v>0.90076255703650066</v>
      </c>
      <c r="G68">
        <f t="shared" si="7"/>
        <v>0.6278993225026771</v>
      </c>
      <c r="H68">
        <f t="shared" si="4"/>
        <v>1.4345652634983694</v>
      </c>
      <c r="I68" s="1">
        <v>45568</v>
      </c>
      <c r="J68">
        <f t="shared" si="5"/>
        <v>58.924904787188105</v>
      </c>
      <c r="K68">
        <v>70</v>
      </c>
      <c r="L68">
        <v>30</v>
      </c>
    </row>
    <row r="69" spans="1:12" x14ac:dyDescent="0.35">
      <c r="A69" s="1">
        <v>45569</v>
      </c>
      <c r="B69">
        <v>168.56</v>
      </c>
      <c r="C69">
        <f t="shared" si="8"/>
        <v>1.3499999999999943</v>
      </c>
      <c r="D69">
        <f t="shared" si="9"/>
        <v>1.3499999999999943</v>
      </c>
      <c r="E69">
        <f t="shared" si="3"/>
        <v>0</v>
      </c>
      <c r="F69">
        <f t="shared" si="6"/>
        <v>0.93285094581960737</v>
      </c>
      <c r="G69">
        <f t="shared" si="7"/>
        <v>0.58304937089534303</v>
      </c>
      <c r="H69">
        <f t="shared" si="4"/>
        <v>1.5999518949606302</v>
      </c>
      <c r="I69" s="1">
        <v>45569</v>
      </c>
      <c r="J69">
        <f t="shared" si="5"/>
        <v>61.537749912286642</v>
      </c>
      <c r="K69">
        <v>70</v>
      </c>
      <c r="L69">
        <v>30</v>
      </c>
    </row>
    <row r="70" spans="1:12" x14ac:dyDescent="0.35">
      <c r="A70" s="1">
        <v>45572</v>
      </c>
      <c r="B70">
        <v>164.39</v>
      </c>
      <c r="C70">
        <f t="shared" si="8"/>
        <v>-4.1700000000000159</v>
      </c>
      <c r="D70">
        <f t="shared" si="9"/>
        <v>0</v>
      </c>
      <c r="E70">
        <f t="shared" si="3"/>
        <v>4.1700000000000159</v>
      </c>
      <c r="F70">
        <f t="shared" si="6"/>
        <v>0.86621873540392114</v>
      </c>
      <c r="G70">
        <f t="shared" si="7"/>
        <v>0.83926013011710532</v>
      </c>
      <c r="H70">
        <f t="shared" si="4"/>
        <v>1.0321218705850523</v>
      </c>
      <c r="I70" s="1">
        <v>45572</v>
      </c>
      <c r="J70">
        <f t="shared" si="5"/>
        <v>50.790352956926846</v>
      </c>
      <c r="K70">
        <v>70</v>
      </c>
      <c r="L70">
        <v>30</v>
      </c>
    </row>
    <row r="71" spans="1:12" x14ac:dyDescent="0.35">
      <c r="A71" s="1">
        <v>45573</v>
      </c>
      <c r="B71">
        <v>165.7</v>
      </c>
      <c r="C71">
        <f t="shared" si="8"/>
        <v>1.3100000000000023</v>
      </c>
      <c r="D71">
        <f t="shared" si="9"/>
        <v>1.3100000000000023</v>
      </c>
      <c r="E71">
        <f t="shared" ref="E71:E134" si="10">IF(C71&lt;0,-C71,0)</f>
        <v>0</v>
      </c>
      <c r="F71">
        <f t="shared" si="6"/>
        <v>0.897917397160784</v>
      </c>
      <c r="G71">
        <f t="shared" si="7"/>
        <v>0.7793129779658835</v>
      </c>
      <c r="H71">
        <f t="shared" si="4"/>
        <v>1.1521909971324675</v>
      </c>
      <c r="I71" s="1">
        <v>45573</v>
      </c>
      <c r="J71">
        <f t="shared" si="5"/>
        <v>53.53572237164925</v>
      </c>
      <c r="K71">
        <v>70</v>
      </c>
      <c r="L71">
        <v>30</v>
      </c>
    </row>
    <row r="72" spans="1:12" x14ac:dyDescent="0.35">
      <c r="A72" s="1">
        <v>45574</v>
      </c>
      <c r="B72">
        <v>163.06</v>
      </c>
      <c r="C72">
        <f t="shared" si="8"/>
        <v>-2.6399999999999864</v>
      </c>
      <c r="D72">
        <f t="shared" si="9"/>
        <v>0</v>
      </c>
      <c r="E72">
        <f t="shared" si="10"/>
        <v>2.6399999999999864</v>
      </c>
      <c r="F72">
        <f t="shared" si="6"/>
        <v>0.83378044022072806</v>
      </c>
      <c r="G72">
        <f t="shared" si="7"/>
        <v>0.91221919382546235</v>
      </c>
      <c r="H72">
        <f t="shared" si="4"/>
        <v>0.91401326113760528</v>
      </c>
      <c r="I72" s="1">
        <v>45574</v>
      </c>
      <c r="J72">
        <f t="shared" si="5"/>
        <v>47.753758017034635</v>
      </c>
      <c r="K72">
        <v>70</v>
      </c>
      <c r="L72">
        <v>30</v>
      </c>
    </row>
    <row r="73" spans="1:12" x14ac:dyDescent="0.35">
      <c r="A73" s="1">
        <v>45575</v>
      </c>
      <c r="B73">
        <v>163.18</v>
      </c>
      <c r="C73">
        <f t="shared" si="8"/>
        <v>0.12000000000000455</v>
      </c>
      <c r="D73">
        <f t="shared" si="9"/>
        <v>0.12000000000000455</v>
      </c>
      <c r="E73">
        <f t="shared" si="10"/>
        <v>0</v>
      </c>
      <c r="F73">
        <f t="shared" si="6"/>
        <v>0.78279612306210489</v>
      </c>
      <c r="G73">
        <f t="shared" si="7"/>
        <v>0.84706067998078649</v>
      </c>
      <c r="H73">
        <f t="shared" si="4"/>
        <v>0.92413228657935187</v>
      </c>
      <c r="I73" s="1">
        <v>45575</v>
      </c>
      <c r="J73">
        <f t="shared" si="5"/>
        <v>48.02852137688717</v>
      </c>
      <c r="K73">
        <v>70</v>
      </c>
      <c r="L73">
        <v>30</v>
      </c>
    </row>
    <row r="74" spans="1:12" x14ac:dyDescent="0.35">
      <c r="A74" s="1">
        <v>45576</v>
      </c>
      <c r="B74">
        <v>164.52</v>
      </c>
      <c r="C74">
        <f t="shared" si="8"/>
        <v>1.3400000000000034</v>
      </c>
      <c r="D74">
        <f t="shared" si="9"/>
        <v>1.3400000000000034</v>
      </c>
      <c r="E74">
        <f t="shared" si="10"/>
        <v>0</v>
      </c>
      <c r="F74">
        <f t="shared" si="6"/>
        <v>0.82259639998624046</v>
      </c>
      <c r="G74">
        <f t="shared" si="7"/>
        <v>0.78655634569644461</v>
      </c>
      <c r="H74">
        <f t="shared" si="4"/>
        <v>1.0458200540711229</v>
      </c>
      <c r="I74" s="1">
        <v>45576</v>
      </c>
      <c r="J74">
        <f t="shared" si="5"/>
        <v>51.119845657489329</v>
      </c>
      <c r="K74">
        <v>70</v>
      </c>
      <c r="L74">
        <v>30</v>
      </c>
    </row>
    <row r="75" spans="1:12" x14ac:dyDescent="0.35">
      <c r="A75" s="1">
        <v>45579</v>
      </c>
      <c r="B75">
        <v>166.35</v>
      </c>
      <c r="C75">
        <f t="shared" si="8"/>
        <v>1.8299999999999841</v>
      </c>
      <c r="D75">
        <f t="shared" si="9"/>
        <v>1.8299999999999841</v>
      </c>
      <c r="E75">
        <f t="shared" si="10"/>
        <v>0</v>
      </c>
      <c r="F75">
        <f t="shared" si="6"/>
        <v>0.89455379998722218</v>
      </c>
      <c r="G75">
        <f t="shared" si="7"/>
        <v>0.7303737495752699</v>
      </c>
      <c r="H75">
        <f t="shared" si="4"/>
        <v>1.2247890898426004</v>
      </c>
      <c r="I75" s="1">
        <v>45579</v>
      </c>
      <c r="J75">
        <f t="shared" si="5"/>
        <v>55.0519190980594</v>
      </c>
      <c r="K75">
        <v>70</v>
      </c>
      <c r="L75">
        <v>30</v>
      </c>
    </row>
    <row r="76" spans="1:12" x14ac:dyDescent="0.35">
      <c r="A76" s="1">
        <v>45580</v>
      </c>
      <c r="B76">
        <v>166.9</v>
      </c>
      <c r="C76">
        <f t="shared" si="8"/>
        <v>0.55000000000001137</v>
      </c>
      <c r="D76">
        <f t="shared" si="9"/>
        <v>0.55000000000001137</v>
      </c>
      <c r="E76">
        <f t="shared" si="10"/>
        <v>0</v>
      </c>
      <c r="F76">
        <f t="shared" si="6"/>
        <v>0.86994281427385001</v>
      </c>
      <c r="G76">
        <f t="shared" si="7"/>
        <v>0.67820419603417914</v>
      </c>
      <c r="H76">
        <f t="shared" ref="H76:H139" si="11">F76/G76</f>
        <v>1.2827151754012562</v>
      </c>
      <c r="I76" s="1">
        <v>45580</v>
      </c>
      <c r="J76">
        <f t="shared" ref="J76:J139" si="12">IF(G76=0,100,100-(100/(1+H76)))</f>
        <v>56.192519733688641</v>
      </c>
      <c r="K76">
        <v>70</v>
      </c>
      <c r="L76">
        <v>30</v>
      </c>
    </row>
    <row r="77" spans="1:12" x14ac:dyDescent="0.35">
      <c r="A77" s="1">
        <v>45581</v>
      </c>
      <c r="B77">
        <v>166.74</v>
      </c>
      <c r="C77">
        <f t="shared" si="8"/>
        <v>-0.15999999999999659</v>
      </c>
      <c r="D77">
        <f t="shared" si="9"/>
        <v>0</v>
      </c>
      <c r="E77">
        <f t="shared" si="10"/>
        <v>0.15999999999999659</v>
      </c>
      <c r="F77">
        <f t="shared" ref="F77:F140" si="13">((F76*13)+D77)/14</f>
        <v>0.80780404182571786</v>
      </c>
      <c r="G77">
        <f t="shared" ref="G77:G140" si="14">((G76*13)+E77)/14</f>
        <v>0.64118961060316615</v>
      </c>
      <c r="H77">
        <f t="shared" si="11"/>
        <v>1.2598520444924517</v>
      </c>
      <c r="I77" s="1">
        <v>45581</v>
      </c>
      <c r="J77">
        <f t="shared" si="12"/>
        <v>55.749315428099479</v>
      </c>
      <c r="K77">
        <v>70</v>
      </c>
      <c r="L77">
        <v>30</v>
      </c>
    </row>
    <row r="78" spans="1:12" x14ac:dyDescent="0.35">
      <c r="A78" s="1">
        <v>45582</v>
      </c>
      <c r="B78">
        <v>164.51</v>
      </c>
      <c r="C78">
        <f t="shared" si="8"/>
        <v>-2.2300000000000182</v>
      </c>
      <c r="D78">
        <f t="shared" si="9"/>
        <v>0</v>
      </c>
      <c r="E78">
        <f t="shared" si="10"/>
        <v>2.2300000000000182</v>
      </c>
      <c r="F78">
        <f t="shared" si="13"/>
        <v>0.75010375312388089</v>
      </c>
      <c r="G78">
        <f t="shared" si="14"/>
        <v>0.75467606698865553</v>
      </c>
      <c r="H78">
        <f t="shared" si="11"/>
        <v>0.99394135568255226</v>
      </c>
      <c r="I78" s="1">
        <v>45582</v>
      </c>
      <c r="J78">
        <f t="shared" si="12"/>
        <v>49.848073658230192</v>
      </c>
      <c r="K78">
        <v>70</v>
      </c>
      <c r="L78">
        <v>30</v>
      </c>
    </row>
    <row r="79" spans="1:12" x14ac:dyDescent="0.35">
      <c r="A79" s="1">
        <v>45583</v>
      </c>
      <c r="B79">
        <v>165.05</v>
      </c>
      <c r="C79">
        <f t="shared" si="8"/>
        <v>0.54000000000002046</v>
      </c>
      <c r="D79">
        <f t="shared" si="9"/>
        <v>0.54000000000002046</v>
      </c>
      <c r="E79">
        <f t="shared" si="10"/>
        <v>0</v>
      </c>
      <c r="F79">
        <f t="shared" si="13"/>
        <v>0.73509634218646236</v>
      </c>
      <c r="G79">
        <f t="shared" si="14"/>
        <v>0.70077063363232295</v>
      </c>
      <c r="H79">
        <f t="shared" si="11"/>
        <v>1.0489828010860245</v>
      </c>
      <c r="I79" s="1">
        <v>45583</v>
      </c>
      <c r="J79">
        <f t="shared" si="12"/>
        <v>51.195295564708069</v>
      </c>
      <c r="K79">
        <v>70</v>
      </c>
      <c r="L79">
        <v>30</v>
      </c>
    </row>
    <row r="80" spans="1:12" x14ac:dyDescent="0.35">
      <c r="A80" s="1">
        <v>45586</v>
      </c>
      <c r="B80">
        <v>165.8</v>
      </c>
      <c r="C80">
        <f t="shared" si="8"/>
        <v>0.75</v>
      </c>
      <c r="D80">
        <f t="shared" si="9"/>
        <v>0.75</v>
      </c>
      <c r="E80">
        <f t="shared" si="10"/>
        <v>0</v>
      </c>
      <c r="F80">
        <f t="shared" si="13"/>
        <v>0.73616088917314371</v>
      </c>
      <c r="G80">
        <f t="shared" si="14"/>
        <v>0.65071558837287136</v>
      </c>
      <c r="H80">
        <f t="shared" si="11"/>
        <v>1.131309749339078</v>
      </c>
      <c r="I80" s="1">
        <v>45586</v>
      </c>
      <c r="J80">
        <f t="shared" si="12"/>
        <v>53.080494268367069</v>
      </c>
      <c r="K80">
        <v>70</v>
      </c>
      <c r="L80">
        <v>30</v>
      </c>
    </row>
    <row r="81" spans="1:12" x14ac:dyDescent="0.35">
      <c r="A81" s="1">
        <v>45587</v>
      </c>
      <c r="B81">
        <v>166.82</v>
      </c>
      <c r="C81">
        <f t="shared" si="8"/>
        <v>1.0199999999999818</v>
      </c>
      <c r="D81">
        <f t="shared" si="9"/>
        <v>1.0199999999999818</v>
      </c>
      <c r="E81">
        <f t="shared" si="10"/>
        <v>0</v>
      </c>
      <c r="F81">
        <f t="shared" si="13"/>
        <v>0.7564351113750607</v>
      </c>
      <c r="G81">
        <f t="shared" si="14"/>
        <v>0.60423590348909484</v>
      </c>
      <c r="H81">
        <f t="shared" si="11"/>
        <v>1.2518870643189324</v>
      </c>
      <c r="I81" s="1">
        <v>45587</v>
      </c>
      <c r="J81">
        <f t="shared" si="12"/>
        <v>55.592799663670384</v>
      </c>
      <c r="K81">
        <v>70</v>
      </c>
      <c r="L81">
        <v>30</v>
      </c>
    </row>
    <row r="82" spans="1:12" x14ac:dyDescent="0.35">
      <c r="A82" s="1">
        <v>45588</v>
      </c>
      <c r="B82">
        <v>164.48</v>
      </c>
      <c r="C82">
        <f t="shared" si="8"/>
        <v>-2.3400000000000034</v>
      </c>
      <c r="D82">
        <f t="shared" si="9"/>
        <v>0</v>
      </c>
      <c r="E82">
        <f t="shared" si="10"/>
        <v>2.3400000000000034</v>
      </c>
      <c r="F82">
        <f t="shared" si="13"/>
        <v>0.70240403199112778</v>
      </c>
      <c r="G82">
        <f t="shared" si="14"/>
        <v>0.72821905323987401</v>
      </c>
      <c r="H82">
        <f t="shared" si="11"/>
        <v>0.96455047264433103</v>
      </c>
      <c r="I82" s="1">
        <v>45588</v>
      </c>
      <c r="J82">
        <f t="shared" si="12"/>
        <v>49.097770002621694</v>
      </c>
      <c r="K82">
        <v>70</v>
      </c>
      <c r="L82">
        <v>30</v>
      </c>
    </row>
    <row r="83" spans="1:12" x14ac:dyDescent="0.35">
      <c r="A83" s="1">
        <v>45589</v>
      </c>
      <c r="B83">
        <v>164.53</v>
      </c>
      <c r="C83">
        <f t="shared" si="8"/>
        <v>5.0000000000011369E-2</v>
      </c>
      <c r="D83">
        <f t="shared" si="9"/>
        <v>5.0000000000011369E-2</v>
      </c>
      <c r="E83">
        <f t="shared" si="10"/>
        <v>0</v>
      </c>
      <c r="F83">
        <f t="shared" si="13"/>
        <v>0.65580374399176233</v>
      </c>
      <c r="G83">
        <f t="shared" si="14"/>
        <v>0.67620340657988298</v>
      </c>
      <c r="H83">
        <f t="shared" si="11"/>
        <v>0.96983206178848091</v>
      </c>
      <c r="I83" s="1">
        <v>45589</v>
      </c>
      <c r="J83">
        <f t="shared" si="12"/>
        <v>49.234251010613342</v>
      </c>
      <c r="K83">
        <v>70</v>
      </c>
      <c r="L83">
        <v>30</v>
      </c>
    </row>
    <row r="84" spans="1:12" x14ac:dyDescent="0.35">
      <c r="A84" s="1">
        <v>45590</v>
      </c>
      <c r="B84">
        <v>166.99</v>
      </c>
      <c r="C84">
        <f t="shared" si="8"/>
        <v>2.460000000000008</v>
      </c>
      <c r="D84">
        <f t="shared" si="9"/>
        <v>2.460000000000008</v>
      </c>
      <c r="E84">
        <f t="shared" si="10"/>
        <v>0</v>
      </c>
      <c r="F84">
        <f t="shared" si="13"/>
        <v>0.78467490513520843</v>
      </c>
      <c r="G84">
        <f t="shared" si="14"/>
        <v>0.62790316325274842</v>
      </c>
      <c r="H84">
        <f t="shared" si="11"/>
        <v>1.2496750312107523</v>
      </c>
      <c r="I84" s="1">
        <v>45590</v>
      </c>
      <c r="J84">
        <f t="shared" si="12"/>
        <v>55.549135491724321</v>
      </c>
      <c r="K84">
        <v>70</v>
      </c>
      <c r="L84">
        <v>30</v>
      </c>
    </row>
    <row r="85" spans="1:12" x14ac:dyDescent="0.35">
      <c r="A85" s="1">
        <v>45593</v>
      </c>
      <c r="B85">
        <v>168.34</v>
      </c>
      <c r="C85">
        <f t="shared" si="8"/>
        <v>1.3499999999999943</v>
      </c>
      <c r="D85">
        <f t="shared" si="9"/>
        <v>1.3499999999999943</v>
      </c>
      <c r="E85">
        <f t="shared" si="10"/>
        <v>0</v>
      </c>
      <c r="F85">
        <f t="shared" si="13"/>
        <v>0.82505526905412174</v>
      </c>
      <c r="G85">
        <f t="shared" si="14"/>
        <v>0.58305293730612351</v>
      </c>
      <c r="H85">
        <f t="shared" si="11"/>
        <v>1.4150606510381722</v>
      </c>
      <c r="I85" s="1">
        <v>45593</v>
      </c>
      <c r="J85">
        <f t="shared" si="12"/>
        <v>58.593172408729124</v>
      </c>
      <c r="K85">
        <v>70</v>
      </c>
      <c r="L85">
        <v>30</v>
      </c>
    </row>
    <row r="86" spans="1:12" x14ac:dyDescent="0.35">
      <c r="A86" s="1">
        <v>45594</v>
      </c>
      <c r="B86">
        <v>171.14</v>
      </c>
      <c r="C86">
        <f t="shared" si="8"/>
        <v>2.7999999999999829</v>
      </c>
      <c r="D86">
        <f t="shared" si="9"/>
        <v>2.7999999999999829</v>
      </c>
      <c r="E86">
        <f t="shared" si="10"/>
        <v>0</v>
      </c>
      <c r="F86">
        <f t="shared" si="13"/>
        <v>0.96612274983596891</v>
      </c>
      <c r="G86">
        <f t="shared" si="14"/>
        <v>0.54140629892711467</v>
      </c>
      <c r="H86">
        <f t="shared" si="11"/>
        <v>1.7844689870629498</v>
      </c>
      <c r="I86" s="1">
        <v>45594</v>
      </c>
      <c r="J86">
        <f t="shared" si="12"/>
        <v>64.086509684749728</v>
      </c>
      <c r="K86">
        <v>70</v>
      </c>
      <c r="L86">
        <v>30</v>
      </c>
    </row>
    <row r="87" spans="1:12" x14ac:dyDescent="0.35">
      <c r="A87" s="1">
        <v>45595</v>
      </c>
      <c r="B87">
        <v>176.14</v>
      </c>
      <c r="C87">
        <f t="shared" si="8"/>
        <v>5</v>
      </c>
      <c r="D87">
        <f t="shared" si="9"/>
        <v>5</v>
      </c>
      <c r="E87">
        <f t="shared" si="10"/>
        <v>0</v>
      </c>
      <c r="F87">
        <f t="shared" si="13"/>
        <v>1.2542568391333997</v>
      </c>
      <c r="G87">
        <f t="shared" si="14"/>
        <v>0.50273442043232075</v>
      </c>
      <c r="H87">
        <f t="shared" si="11"/>
        <v>2.4948696332644498</v>
      </c>
      <c r="I87" s="1">
        <v>45595</v>
      </c>
      <c r="J87">
        <f t="shared" si="12"/>
        <v>71.386629404372627</v>
      </c>
      <c r="K87">
        <v>70</v>
      </c>
      <c r="L87">
        <v>30</v>
      </c>
    </row>
    <row r="88" spans="1:12" x14ac:dyDescent="0.35">
      <c r="A88" s="1">
        <v>45596</v>
      </c>
      <c r="B88">
        <v>172.69</v>
      </c>
      <c r="C88">
        <f t="shared" si="8"/>
        <v>-3.4499999999999886</v>
      </c>
      <c r="D88">
        <f t="shared" si="9"/>
        <v>0</v>
      </c>
      <c r="E88">
        <f t="shared" si="10"/>
        <v>3.4499999999999886</v>
      </c>
      <c r="F88">
        <f t="shared" si="13"/>
        <v>1.1646670649095854</v>
      </c>
      <c r="G88">
        <f t="shared" si="14"/>
        <v>0.71325339040143987</v>
      </c>
      <c r="H88">
        <f t="shared" si="11"/>
        <v>1.6328938363042014</v>
      </c>
      <c r="I88" s="1">
        <v>45596</v>
      </c>
      <c r="J88">
        <f t="shared" si="12"/>
        <v>62.018977513969865</v>
      </c>
      <c r="K88">
        <v>70</v>
      </c>
      <c r="L88">
        <v>30</v>
      </c>
    </row>
    <row r="89" spans="1:12" x14ac:dyDescent="0.35">
      <c r="A89" s="1">
        <v>45597</v>
      </c>
      <c r="B89">
        <v>172.65</v>
      </c>
      <c r="C89">
        <f t="shared" si="8"/>
        <v>-3.9999999999992042E-2</v>
      </c>
      <c r="D89">
        <f t="shared" si="9"/>
        <v>0</v>
      </c>
      <c r="E89">
        <f t="shared" si="10"/>
        <v>3.9999999999992042E-2</v>
      </c>
      <c r="F89">
        <f t="shared" si="13"/>
        <v>1.0814765602731864</v>
      </c>
      <c r="G89">
        <f t="shared" si="14"/>
        <v>0.66516386251562221</v>
      </c>
      <c r="H89">
        <f t="shared" si="11"/>
        <v>1.6258799090243519</v>
      </c>
      <c r="I89" s="1">
        <v>45597</v>
      </c>
      <c r="J89">
        <f t="shared" si="12"/>
        <v>61.91752728053924</v>
      </c>
      <c r="K89">
        <v>70</v>
      </c>
      <c r="L89">
        <v>30</v>
      </c>
    </row>
    <row r="90" spans="1:12" x14ac:dyDescent="0.35">
      <c r="A90" s="1">
        <v>45600</v>
      </c>
      <c r="B90">
        <v>170.68</v>
      </c>
      <c r="C90">
        <f t="shared" si="8"/>
        <v>-1.9699999999999989</v>
      </c>
      <c r="D90">
        <f t="shared" si="9"/>
        <v>0</v>
      </c>
      <c r="E90">
        <f t="shared" si="10"/>
        <v>1.9699999999999989</v>
      </c>
      <c r="F90">
        <f t="shared" si="13"/>
        <v>1.0042282345393874</v>
      </c>
      <c r="G90">
        <f t="shared" si="14"/>
        <v>0.75836644376450635</v>
      </c>
      <c r="H90">
        <f t="shared" si="11"/>
        <v>1.3241991952524048</v>
      </c>
      <c r="I90" s="1">
        <v>45600</v>
      </c>
      <c r="J90">
        <f t="shared" si="12"/>
        <v>56.974427921553364</v>
      </c>
      <c r="K90">
        <v>70</v>
      </c>
      <c r="L90">
        <v>30</v>
      </c>
    </row>
    <row r="91" spans="1:12" x14ac:dyDescent="0.35">
      <c r="A91" s="1">
        <v>45601</v>
      </c>
      <c r="B91">
        <v>171.41</v>
      </c>
      <c r="C91">
        <f t="shared" si="8"/>
        <v>0.72999999999998977</v>
      </c>
      <c r="D91">
        <f t="shared" si="9"/>
        <v>0.72999999999998977</v>
      </c>
      <c r="E91">
        <f t="shared" si="10"/>
        <v>0</v>
      </c>
      <c r="F91">
        <f t="shared" si="13"/>
        <v>0.98464050350085885</v>
      </c>
      <c r="G91">
        <f t="shared" si="14"/>
        <v>0.70419741206704156</v>
      </c>
      <c r="H91">
        <f t="shared" si="11"/>
        <v>1.3982449901521625</v>
      </c>
      <c r="I91" s="1">
        <v>45601</v>
      </c>
      <c r="J91">
        <f t="shared" si="12"/>
        <v>58.302842115535803</v>
      </c>
      <c r="K91">
        <v>70</v>
      </c>
      <c r="L91">
        <v>30</v>
      </c>
    </row>
    <row r="92" spans="1:12" x14ac:dyDescent="0.35">
      <c r="A92" s="1">
        <v>45602</v>
      </c>
      <c r="B92">
        <v>178.33</v>
      </c>
      <c r="C92">
        <f t="shared" si="8"/>
        <v>6.9200000000000159</v>
      </c>
      <c r="D92">
        <f t="shared" si="9"/>
        <v>6.9200000000000159</v>
      </c>
      <c r="E92">
        <f t="shared" si="10"/>
        <v>0</v>
      </c>
      <c r="F92">
        <f t="shared" si="13"/>
        <v>1.4085947532507987</v>
      </c>
      <c r="G92">
        <f t="shared" si="14"/>
        <v>0.65389759691939575</v>
      </c>
      <c r="H92">
        <f t="shared" si="11"/>
        <v>2.1541519037336858</v>
      </c>
      <c r="I92" s="1">
        <v>45602</v>
      </c>
      <c r="J92">
        <f t="shared" si="12"/>
        <v>68.295756497451407</v>
      </c>
      <c r="K92">
        <v>70</v>
      </c>
      <c r="L92">
        <v>30</v>
      </c>
    </row>
    <row r="93" spans="1:12" x14ac:dyDescent="0.35">
      <c r="A93" s="1">
        <v>45603</v>
      </c>
      <c r="B93">
        <v>182.28</v>
      </c>
      <c r="C93">
        <f t="shared" si="8"/>
        <v>3.9499999999999886</v>
      </c>
      <c r="D93">
        <f t="shared" si="9"/>
        <v>3.9499999999999886</v>
      </c>
      <c r="E93">
        <f t="shared" si="10"/>
        <v>0</v>
      </c>
      <c r="F93">
        <f t="shared" si="13"/>
        <v>1.5901236994471695</v>
      </c>
      <c r="G93">
        <f t="shared" si="14"/>
        <v>0.60719062571086746</v>
      </c>
      <c r="H93">
        <f t="shared" si="11"/>
        <v>2.6188212270002271</v>
      </c>
      <c r="I93" s="1">
        <v>45603</v>
      </c>
      <c r="J93">
        <f t="shared" si="12"/>
        <v>72.366692431807792</v>
      </c>
      <c r="K93">
        <v>70</v>
      </c>
      <c r="L93">
        <v>30</v>
      </c>
    </row>
    <row r="94" spans="1:12" x14ac:dyDescent="0.35">
      <c r="A94" s="1">
        <v>45604</v>
      </c>
      <c r="B94">
        <v>179.86</v>
      </c>
      <c r="C94">
        <f t="shared" si="8"/>
        <v>-2.4199999999999875</v>
      </c>
      <c r="D94">
        <f t="shared" si="9"/>
        <v>0</v>
      </c>
      <c r="E94">
        <f t="shared" si="10"/>
        <v>2.4199999999999875</v>
      </c>
      <c r="F94">
        <f t="shared" si="13"/>
        <v>1.476543435200943</v>
      </c>
      <c r="G94">
        <f t="shared" si="14"/>
        <v>0.73667700958866178</v>
      </c>
      <c r="H94">
        <f t="shared" si="11"/>
        <v>2.0043294632275823</v>
      </c>
      <c r="I94" s="1">
        <v>45604</v>
      </c>
      <c r="J94">
        <f t="shared" si="12"/>
        <v>66.714702490528794</v>
      </c>
      <c r="K94">
        <v>70</v>
      </c>
      <c r="L94">
        <v>30</v>
      </c>
    </row>
    <row r="95" spans="1:12" x14ac:dyDescent="0.35">
      <c r="A95" s="1">
        <v>45607</v>
      </c>
      <c r="B95">
        <v>181.97</v>
      </c>
      <c r="C95">
        <f t="shared" si="8"/>
        <v>2.1099999999999852</v>
      </c>
      <c r="D95">
        <f t="shared" si="9"/>
        <v>2.1099999999999852</v>
      </c>
      <c r="E95">
        <f t="shared" si="10"/>
        <v>0</v>
      </c>
      <c r="F95">
        <f t="shared" si="13"/>
        <v>1.5217903326865889</v>
      </c>
      <c r="G95">
        <f t="shared" si="14"/>
        <v>0.6840572231894716</v>
      </c>
      <c r="H95">
        <f t="shared" si="11"/>
        <v>2.2246535539689494</v>
      </c>
      <c r="I95" s="1">
        <v>45607</v>
      </c>
      <c r="J95">
        <f t="shared" si="12"/>
        <v>68.988916692486669</v>
      </c>
      <c r="K95">
        <v>70</v>
      </c>
      <c r="L95">
        <v>30</v>
      </c>
    </row>
    <row r="96" spans="1:12" x14ac:dyDescent="0.35">
      <c r="A96" s="1">
        <v>45608</v>
      </c>
      <c r="B96">
        <v>183.32</v>
      </c>
      <c r="C96">
        <f t="shared" si="8"/>
        <v>1.3499999999999943</v>
      </c>
      <c r="D96">
        <f t="shared" si="9"/>
        <v>1.3499999999999943</v>
      </c>
      <c r="E96">
        <f t="shared" si="10"/>
        <v>0</v>
      </c>
      <c r="F96">
        <f t="shared" si="13"/>
        <v>1.5095195946375466</v>
      </c>
      <c r="G96">
        <f t="shared" si="14"/>
        <v>0.63519599296165219</v>
      </c>
      <c r="H96">
        <f t="shared" si="11"/>
        <v>2.3764627160182332</v>
      </c>
      <c r="I96" s="1">
        <v>45608</v>
      </c>
      <c r="J96">
        <f t="shared" si="12"/>
        <v>70.383206209980855</v>
      </c>
      <c r="K96">
        <v>70</v>
      </c>
      <c r="L96">
        <v>30</v>
      </c>
    </row>
    <row r="97" spans="1:12" x14ac:dyDescent="0.35">
      <c r="A97" s="1">
        <v>45609</v>
      </c>
      <c r="B97">
        <v>180.49</v>
      </c>
      <c r="C97">
        <f t="shared" si="8"/>
        <v>-2.8299999999999841</v>
      </c>
      <c r="D97">
        <f t="shared" si="9"/>
        <v>0</v>
      </c>
      <c r="E97">
        <f t="shared" si="10"/>
        <v>2.8299999999999841</v>
      </c>
      <c r="F97">
        <f t="shared" si="13"/>
        <v>1.4016967664491504</v>
      </c>
      <c r="G97">
        <f t="shared" si="14"/>
        <v>0.7919677077501045</v>
      </c>
      <c r="H97">
        <f t="shared" si="11"/>
        <v>1.7698913134112766</v>
      </c>
      <c r="I97" s="1">
        <v>45609</v>
      </c>
      <c r="J97">
        <f t="shared" si="12"/>
        <v>63.897500412446007</v>
      </c>
      <c r="K97">
        <v>70</v>
      </c>
      <c r="L97">
        <v>30</v>
      </c>
    </row>
    <row r="98" spans="1:12" x14ac:dyDescent="0.35">
      <c r="A98" s="1">
        <v>45610</v>
      </c>
      <c r="B98">
        <v>177.35</v>
      </c>
      <c r="C98">
        <f t="shared" si="8"/>
        <v>-3.1400000000000148</v>
      </c>
      <c r="D98">
        <f t="shared" si="9"/>
        <v>0</v>
      </c>
      <c r="E98">
        <f t="shared" si="10"/>
        <v>3.1400000000000148</v>
      </c>
      <c r="F98">
        <f t="shared" si="13"/>
        <v>1.3015755688456399</v>
      </c>
      <c r="G98">
        <f t="shared" si="14"/>
        <v>0.95968430005366945</v>
      </c>
      <c r="H98">
        <f t="shared" si="11"/>
        <v>1.3562538938824471</v>
      </c>
      <c r="I98" s="1">
        <v>45610</v>
      </c>
      <c r="J98">
        <f t="shared" si="12"/>
        <v>57.559751833352735</v>
      </c>
      <c r="K98">
        <v>70</v>
      </c>
      <c r="L98">
        <v>30</v>
      </c>
    </row>
    <row r="99" spans="1:12" x14ac:dyDescent="0.35">
      <c r="A99" s="1">
        <v>45611</v>
      </c>
      <c r="B99">
        <v>173.89</v>
      </c>
      <c r="C99">
        <f t="shared" si="8"/>
        <v>-3.460000000000008</v>
      </c>
      <c r="D99">
        <f t="shared" si="9"/>
        <v>0</v>
      </c>
      <c r="E99">
        <f t="shared" si="10"/>
        <v>3.460000000000008</v>
      </c>
      <c r="F99">
        <f t="shared" si="13"/>
        <v>1.2086058853566655</v>
      </c>
      <c r="G99">
        <f t="shared" si="14"/>
        <v>1.1382782786212651</v>
      </c>
      <c r="H99">
        <f t="shared" si="11"/>
        <v>1.0617841946528088</v>
      </c>
      <c r="I99" s="1">
        <v>45611</v>
      </c>
      <c r="J99">
        <f t="shared" si="12"/>
        <v>51.498318660436063</v>
      </c>
      <c r="K99">
        <v>70</v>
      </c>
      <c r="L99">
        <v>30</v>
      </c>
    </row>
    <row r="100" spans="1:12" x14ac:dyDescent="0.35">
      <c r="A100" s="1">
        <v>45614</v>
      </c>
      <c r="B100">
        <v>176.8</v>
      </c>
      <c r="C100">
        <f t="shared" si="8"/>
        <v>2.910000000000025</v>
      </c>
      <c r="D100">
        <f t="shared" si="9"/>
        <v>2.910000000000025</v>
      </c>
      <c r="E100">
        <f t="shared" si="10"/>
        <v>0</v>
      </c>
      <c r="F100">
        <f t="shared" si="13"/>
        <v>1.33013403640262</v>
      </c>
      <c r="G100">
        <f t="shared" si="14"/>
        <v>1.0569726872911747</v>
      </c>
      <c r="H100">
        <f t="shared" si="11"/>
        <v>1.2584374718437685</v>
      </c>
      <c r="I100" s="1">
        <v>45614</v>
      </c>
      <c r="J100">
        <f t="shared" si="12"/>
        <v>55.721599005191457</v>
      </c>
      <c r="K100">
        <v>70</v>
      </c>
      <c r="L100">
        <v>30</v>
      </c>
    </row>
    <row r="101" spans="1:12" x14ac:dyDescent="0.35">
      <c r="A101" s="1">
        <v>45615</v>
      </c>
      <c r="B101">
        <v>179.58</v>
      </c>
      <c r="C101">
        <f t="shared" si="8"/>
        <v>2.7800000000000011</v>
      </c>
      <c r="D101">
        <f t="shared" si="9"/>
        <v>2.7800000000000011</v>
      </c>
      <c r="E101">
        <f t="shared" si="10"/>
        <v>0</v>
      </c>
      <c r="F101">
        <f t="shared" si="13"/>
        <v>1.4336958909452899</v>
      </c>
      <c r="G101">
        <f t="shared" si="14"/>
        <v>0.98147463819894798</v>
      </c>
      <c r="H101">
        <f t="shared" si="11"/>
        <v>1.4607569417954489</v>
      </c>
      <c r="I101" s="1">
        <v>45615</v>
      </c>
      <c r="J101">
        <f t="shared" si="12"/>
        <v>59.362097775070488</v>
      </c>
      <c r="K101">
        <v>70</v>
      </c>
      <c r="L101">
        <v>30</v>
      </c>
    </row>
    <row r="102" spans="1:12" x14ac:dyDescent="0.35">
      <c r="A102" s="1">
        <v>45616</v>
      </c>
      <c r="B102">
        <v>177.33</v>
      </c>
      <c r="C102">
        <f t="shared" si="8"/>
        <v>-2.25</v>
      </c>
      <c r="D102">
        <f t="shared" si="9"/>
        <v>0</v>
      </c>
      <c r="E102">
        <f t="shared" si="10"/>
        <v>2.25</v>
      </c>
      <c r="F102">
        <f t="shared" si="13"/>
        <v>1.3312890415920549</v>
      </c>
      <c r="G102">
        <f t="shared" si="14"/>
        <v>1.072083592613309</v>
      </c>
      <c r="H102">
        <f t="shared" si="11"/>
        <v>1.2417772744258748</v>
      </c>
      <c r="I102" s="1">
        <v>45616</v>
      </c>
      <c r="J102">
        <f t="shared" si="12"/>
        <v>55.392535582906973</v>
      </c>
      <c r="K102">
        <v>70</v>
      </c>
      <c r="L102">
        <v>30</v>
      </c>
    </row>
    <row r="103" spans="1:12" x14ac:dyDescent="0.35">
      <c r="A103" s="1">
        <v>45617</v>
      </c>
      <c r="B103">
        <v>169.24</v>
      </c>
      <c r="C103">
        <f t="shared" si="8"/>
        <v>-8.0900000000000034</v>
      </c>
      <c r="D103">
        <f t="shared" si="9"/>
        <v>0</v>
      </c>
      <c r="E103">
        <f t="shared" si="10"/>
        <v>8.0900000000000034</v>
      </c>
      <c r="F103">
        <f t="shared" si="13"/>
        <v>1.2361969671926223</v>
      </c>
      <c r="G103">
        <f t="shared" si="14"/>
        <v>1.5733633359980728</v>
      </c>
      <c r="H103">
        <f t="shared" si="11"/>
        <v>0.78570342838733631</v>
      </c>
      <c r="I103" s="1">
        <v>45617</v>
      </c>
      <c r="J103">
        <f t="shared" si="12"/>
        <v>43.999659512156668</v>
      </c>
      <c r="K103">
        <v>70</v>
      </c>
      <c r="L103">
        <v>30</v>
      </c>
    </row>
    <row r="104" spans="1:12" x14ac:dyDescent="0.35">
      <c r="A104" s="1">
        <v>45618</v>
      </c>
      <c r="B104">
        <v>166.57</v>
      </c>
      <c r="C104">
        <f t="shared" si="8"/>
        <v>-2.6700000000000159</v>
      </c>
      <c r="D104">
        <f t="shared" si="9"/>
        <v>0</v>
      </c>
      <c r="E104">
        <f t="shared" si="10"/>
        <v>2.6700000000000159</v>
      </c>
      <c r="F104">
        <f t="shared" si="13"/>
        <v>1.1478971838217207</v>
      </c>
      <c r="G104">
        <f t="shared" si="14"/>
        <v>1.6516945262839258</v>
      </c>
      <c r="H104">
        <f t="shared" si="11"/>
        <v>0.69498152688337811</v>
      </c>
      <c r="I104" s="1">
        <v>45618</v>
      </c>
      <c r="J104">
        <f t="shared" si="12"/>
        <v>41.002306860610155</v>
      </c>
      <c r="K104">
        <v>70</v>
      </c>
      <c r="L104">
        <v>30</v>
      </c>
    </row>
    <row r="105" spans="1:12" x14ac:dyDescent="0.35">
      <c r="A105" s="1">
        <v>45621</v>
      </c>
      <c r="B105">
        <v>169.43</v>
      </c>
      <c r="C105">
        <f t="shared" si="8"/>
        <v>2.8600000000000136</v>
      </c>
      <c r="D105">
        <f t="shared" si="9"/>
        <v>2.8600000000000136</v>
      </c>
      <c r="E105">
        <f t="shared" si="10"/>
        <v>0</v>
      </c>
      <c r="F105">
        <f t="shared" si="13"/>
        <v>1.2701902421201703</v>
      </c>
      <c r="G105">
        <f t="shared" si="14"/>
        <v>1.533716345835074</v>
      </c>
      <c r="H105">
        <f t="shared" si="11"/>
        <v>0.82817806928215287</v>
      </c>
      <c r="I105" s="1">
        <v>45621</v>
      </c>
      <c r="J105">
        <f t="shared" si="12"/>
        <v>45.300733183356847</v>
      </c>
      <c r="K105">
        <v>70</v>
      </c>
      <c r="L105">
        <v>30</v>
      </c>
    </row>
    <row r="106" spans="1:12" x14ac:dyDescent="0.35">
      <c r="A106" s="1">
        <v>45622</v>
      </c>
      <c r="B106">
        <v>170.62</v>
      </c>
      <c r="C106">
        <f t="shared" si="8"/>
        <v>1.1899999999999977</v>
      </c>
      <c r="D106">
        <f t="shared" si="9"/>
        <v>1.1899999999999977</v>
      </c>
      <c r="E106">
        <f t="shared" si="10"/>
        <v>0</v>
      </c>
      <c r="F106">
        <f t="shared" si="13"/>
        <v>1.2644623676830151</v>
      </c>
      <c r="G106">
        <f t="shared" si="14"/>
        <v>1.4241651782754257</v>
      </c>
      <c r="H106">
        <f t="shared" si="11"/>
        <v>0.8878621574038198</v>
      </c>
      <c r="I106" s="1">
        <v>45622</v>
      </c>
      <c r="J106">
        <f t="shared" si="12"/>
        <v>47.030030975609165</v>
      </c>
      <c r="K106">
        <v>70</v>
      </c>
      <c r="L106">
        <v>30</v>
      </c>
    </row>
    <row r="107" spans="1:12" x14ac:dyDescent="0.35">
      <c r="A107" s="1">
        <v>45623</v>
      </c>
      <c r="B107">
        <v>170.82</v>
      </c>
      <c r="C107">
        <f t="shared" si="8"/>
        <v>0.19999999999998863</v>
      </c>
      <c r="D107">
        <f t="shared" si="9"/>
        <v>0.19999999999998863</v>
      </c>
      <c r="E107">
        <f t="shared" si="10"/>
        <v>0</v>
      </c>
      <c r="F107">
        <f t="shared" si="13"/>
        <v>1.1884293414199418</v>
      </c>
      <c r="G107">
        <f t="shared" si="14"/>
        <v>1.3224390941128952</v>
      </c>
      <c r="H107">
        <f t="shared" si="11"/>
        <v>0.89866470729009384</v>
      </c>
      <c r="I107" s="1">
        <v>45623</v>
      </c>
      <c r="J107">
        <f t="shared" si="12"/>
        <v>47.331406321484245</v>
      </c>
      <c r="K107">
        <v>70</v>
      </c>
      <c r="L107">
        <v>30</v>
      </c>
    </row>
    <row r="108" spans="1:12" x14ac:dyDescent="0.35">
      <c r="A108" s="1">
        <v>45625</v>
      </c>
      <c r="B108">
        <v>170.49</v>
      </c>
      <c r="C108">
        <f t="shared" si="8"/>
        <v>-0.32999999999998408</v>
      </c>
      <c r="D108">
        <f t="shared" si="9"/>
        <v>0</v>
      </c>
      <c r="E108">
        <f t="shared" si="10"/>
        <v>0.32999999999998408</v>
      </c>
      <c r="F108">
        <f t="shared" si="13"/>
        <v>1.1035415313185175</v>
      </c>
      <c r="G108">
        <f t="shared" si="14"/>
        <v>1.2515505873905444</v>
      </c>
      <c r="H108">
        <f t="shared" si="11"/>
        <v>0.88173945379177798</v>
      </c>
      <c r="I108" s="1">
        <v>45625</v>
      </c>
      <c r="J108">
        <f t="shared" si="12"/>
        <v>46.857680111613689</v>
      </c>
      <c r="K108">
        <v>70</v>
      </c>
      <c r="L108">
        <v>30</v>
      </c>
    </row>
    <row r="109" spans="1:12" x14ac:dyDescent="0.35">
      <c r="A109" s="1">
        <v>45628</v>
      </c>
      <c r="B109">
        <v>172.98</v>
      </c>
      <c r="C109">
        <f t="shared" si="8"/>
        <v>2.4899999999999807</v>
      </c>
      <c r="D109">
        <f t="shared" si="9"/>
        <v>2.4899999999999807</v>
      </c>
      <c r="E109">
        <f t="shared" si="10"/>
        <v>0</v>
      </c>
      <c r="F109">
        <f t="shared" si="13"/>
        <v>1.2025742790814793</v>
      </c>
      <c r="G109">
        <f t="shared" si="14"/>
        <v>1.1621541168626484</v>
      </c>
      <c r="H109">
        <f t="shared" si="11"/>
        <v>1.0347803803577698</v>
      </c>
      <c r="I109" s="1">
        <v>45628</v>
      </c>
      <c r="J109">
        <f t="shared" si="12"/>
        <v>50.854647034478837</v>
      </c>
      <c r="K109">
        <v>70</v>
      </c>
      <c r="L109">
        <v>30</v>
      </c>
    </row>
    <row r="110" spans="1:12" x14ac:dyDescent="0.35">
      <c r="A110" s="1">
        <v>45629</v>
      </c>
      <c r="B110">
        <v>173.02</v>
      </c>
      <c r="C110">
        <f t="shared" si="8"/>
        <v>4.0000000000020464E-2</v>
      </c>
      <c r="D110">
        <f t="shared" si="9"/>
        <v>4.0000000000020464E-2</v>
      </c>
      <c r="E110">
        <f t="shared" si="10"/>
        <v>0</v>
      </c>
      <c r="F110">
        <f t="shared" si="13"/>
        <v>1.1195332591470895</v>
      </c>
      <c r="G110">
        <f t="shared" si="14"/>
        <v>1.0791431085153163</v>
      </c>
      <c r="H110">
        <f t="shared" si="11"/>
        <v>1.0374279836595</v>
      </c>
      <c r="I110" s="1">
        <v>45629</v>
      </c>
      <c r="J110">
        <f t="shared" si="12"/>
        <v>50.918510591777434</v>
      </c>
      <c r="K110">
        <v>70</v>
      </c>
      <c r="L110">
        <v>30</v>
      </c>
    </row>
    <row r="111" spans="1:12" x14ac:dyDescent="0.35">
      <c r="A111" s="1">
        <v>45630</v>
      </c>
      <c r="B111">
        <v>176.09</v>
      </c>
      <c r="C111">
        <f t="shared" si="8"/>
        <v>3.0699999999999932</v>
      </c>
      <c r="D111">
        <f t="shared" si="9"/>
        <v>3.0699999999999932</v>
      </c>
      <c r="E111">
        <f t="shared" si="10"/>
        <v>0</v>
      </c>
      <c r="F111">
        <f t="shared" si="13"/>
        <v>1.258852312065154</v>
      </c>
      <c r="G111">
        <f t="shared" si="14"/>
        <v>1.0020614579070795</v>
      </c>
      <c r="H111">
        <f t="shared" si="11"/>
        <v>1.2562625796369933</v>
      </c>
      <c r="I111" s="1">
        <v>45630</v>
      </c>
      <c r="J111">
        <f t="shared" si="12"/>
        <v>55.67891747063905</v>
      </c>
      <c r="K111">
        <v>70</v>
      </c>
      <c r="L111">
        <v>30</v>
      </c>
    </row>
    <row r="112" spans="1:12" x14ac:dyDescent="0.35">
      <c r="A112" s="1">
        <v>45631</v>
      </c>
      <c r="B112">
        <v>174.31</v>
      </c>
      <c r="C112">
        <f t="shared" si="8"/>
        <v>-1.7800000000000011</v>
      </c>
      <c r="D112">
        <f t="shared" si="9"/>
        <v>0</v>
      </c>
      <c r="E112">
        <f t="shared" si="10"/>
        <v>1.7800000000000011</v>
      </c>
      <c r="F112">
        <f t="shared" si="13"/>
        <v>1.1689342897747859</v>
      </c>
      <c r="G112">
        <f t="shared" si="14"/>
        <v>1.0576284966280025</v>
      </c>
      <c r="H112">
        <f t="shared" si="11"/>
        <v>1.1052409172990851</v>
      </c>
      <c r="I112" s="1">
        <v>45631</v>
      </c>
      <c r="J112">
        <f t="shared" si="12"/>
        <v>52.499498191259356</v>
      </c>
      <c r="K112">
        <v>70</v>
      </c>
      <c r="L112">
        <v>30</v>
      </c>
    </row>
    <row r="113" spans="1:12" x14ac:dyDescent="0.35">
      <c r="A113" s="1">
        <v>45632</v>
      </c>
      <c r="B113">
        <v>176.49</v>
      </c>
      <c r="C113">
        <f t="shared" si="8"/>
        <v>2.1800000000000068</v>
      </c>
      <c r="D113">
        <f t="shared" si="9"/>
        <v>2.1800000000000068</v>
      </c>
      <c r="E113">
        <f t="shared" si="10"/>
        <v>0</v>
      </c>
      <c r="F113">
        <f t="shared" si="13"/>
        <v>1.2411532690765874</v>
      </c>
      <c r="G113">
        <f t="shared" si="14"/>
        <v>0.98208360401171657</v>
      </c>
      <c r="H113">
        <f t="shared" si="11"/>
        <v>1.2637959375419734</v>
      </c>
      <c r="I113" s="1">
        <v>45632</v>
      </c>
      <c r="J113">
        <f t="shared" si="12"/>
        <v>55.826407167874031</v>
      </c>
      <c r="K113">
        <v>70</v>
      </c>
      <c r="L113">
        <v>30</v>
      </c>
    </row>
    <row r="114" spans="1:12" x14ac:dyDescent="0.35">
      <c r="A114" s="1">
        <v>45635</v>
      </c>
      <c r="B114">
        <v>177.1</v>
      </c>
      <c r="C114">
        <f t="shared" si="8"/>
        <v>0.60999999999998522</v>
      </c>
      <c r="D114">
        <f t="shared" si="9"/>
        <v>0.60999999999998522</v>
      </c>
      <c r="E114">
        <f t="shared" si="10"/>
        <v>0</v>
      </c>
      <c r="F114">
        <f t="shared" si="13"/>
        <v>1.1960708927139729</v>
      </c>
      <c r="G114">
        <f t="shared" si="14"/>
        <v>0.91193477515373689</v>
      </c>
      <c r="H114">
        <f t="shared" si="11"/>
        <v>1.3115750438536962</v>
      </c>
      <c r="I114" s="1">
        <v>45635</v>
      </c>
      <c r="J114">
        <f t="shared" si="12"/>
        <v>56.739453358482798</v>
      </c>
      <c r="K114">
        <v>70</v>
      </c>
      <c r="L114">
        <v>30</v>
      </c>
    </row>
    <row r="115" spans="1:12" x14ac:dyDescent="0.35">
      <c r="A115" s="1">
        <v>45636</v>
      </c>
      <c r="B115">
        <v>186.53</v>
      </c>
      <c r="C115">
        <f t="shared" si="8"/>
        <v>9.4300000000000068</v>
      </c>
      <c r="D115">
        <f t="shared" si="9"/>
        <v>9.4300000000000068</v>
      </c>
      <c r="E115">
        <f t="shared" si="10"/>
        <v>0</v>
      </c>
      <c r="F115">
        <f t="shared" si="13"/>
        <v>1.7842086860915469</v>
      </c>
      <c r="G115">
        <f t="shared" si="14"/>
        <v>0.84679657692846999</v>
      </c>
      <c r="H115">
        <f t="shared" si="11"/>
        <v>2.1070097998781367</v>
      </c>
      <c r="I115" s="1">
        <v>45636</v>
      </c>
      <c r="J115">
        <f t="shared" si="12"/>
        <v>67.814713682614638</v>
      </c>
      <c r="K115">
        <v>70</v>
      </c>
      <c r="L115">
        <v>30</v>
      </c>
    </row>
    <row r="116" spans="1:12" x14ac:dyDescent="0.35">
      <c r="A116" s="1">
        <v>45637</v>
      </c>
      <c r="B116">
        <v>196.71</v>
      </c>
      <c r="C116">
        <f t="shared" si="8"/>
        <v>10.180000000000007</v>
      </c>
      <c r="D116">
        <f t="shared" si="9"/>
        <v>10.180000000000007</v>
      </c>
      <c r="E116">
        <f t="shared" si="10"/>
        <v>0</v>
      </c>
      <c r="F116">
        <f t="shared" si="13"/>
        <v>2.3839080656564371</v>
      </c>
      <c r="G116">
        <f t="shared" si="14"/>
        <v>0.78631110714786501</v>
      </c>
      <c r="H116">
        <f t="shared" si="11"/>
        <v>3.0317619120292365</v>
      </c>
      <c r="I116" s="1">
        <v>45637</v>
      </c>
      <c r="J116">
        <f t="shared" si="12"/>
        <v>75.196948088219642</v>
      </c>
      <c r="K116">
        <v>70</v>
      </c>
      <c r="L116">
        <v>30</v>
      </c>
    </row>
    <row r="117" spans="1:12" x14ac:dyDescent="0.35">
      <c r="A117" s="1">
        <v>45638</v>
      </c>
      <c r="B117">
        <v>193.63</v>
      </c>
      <c r="C117">
        <f t="shared" si="8"/>
        <v>-3.0800000000000125</v>
      </c>
      <c r="D117">
        <f t="shared" si="9"/>
        <v>0</v>
      </c>
      <c r="E117">
        <f t="shared" si="10"/>
        <v>3.0800000000000125</v>
      </c>
      <c r="F117">
        <f t="shared" si="13"/>
        <v>2.2136289181095488</v>
      </c>
      <c r="G117">
        <f t="shared" si="14"/>
        <v>0.95014602806587545</v>
      </c>
      <c r="H117">
        <f t="shared" si="11"/>
        <v>2.3297775844157647</v>
      </c>
      <c r="I117" s="1">
        <v>45638</v>
      </c>
      <c r="J117">
        <f t="shared" si="12"/>
        <v>69.967964086242176</v>
      </c>
      <c r="K117">
        <v>70</v>
      </c>
      <c r="L117">
        <v>30</v>
      </c>
    </row>
    <row r="118" spans="1:12" x14ac:dyDescent="0.35">
      <c r="A118" s="1">
        <v>45639</v>
      </c>
      <c r="B118">
        <v>191.38</v>
      </c>
      <c r="C118">
        <f t="shared" si="8"/>
        <v>-2.25</v>
      </c>
      <c r="D118">
        <f t="shared" si="9"/>
        <v>0</v>
      </c>
      <c r="E118">
        <f t="shared" si="10"/>
        <v>2.25</v>
      </c>
      <c r="F118">
        <f t="shared" si="13"/>
        <v>2.0555125668160095</v>
      </c>
      <c r="G118">
        <f t="shared" si="14"/>
        <v>1.0429927403468844</v>
      </c>
      <c r="H118">
        <f t="shared" si="11"/>
        <v>1.9707831965660427</v>
      </c>
      <c r="I118" s="1">
        <v>45639</v>
      </c>
      <c r="J118">
        <f t="shared" si="12"/>
        <v>66.338842862854818</v>
      </c>
      <c r="K118">
        <v>70</v>
      </c>
      <c r="L118">
        <v>30</v>
      </c>
    </row>
    <row r="119" spans="1:12" x14ac:dyDescent="0.35">
      <c r="A119" s="1">
        <v>45642</v>
      </c>
      <c r="B119">
        <v>198.16</v>
      </c>
      <c r="C119">
        <f t="shared" si="8"/>
        <v>6.7800000000000011</v>
      </c>
      <c r="D119">
        <f t="shared" si="9"/>
        <v>6.7800000000000011</v>
      </c>
      <c r="E119">
        <f t="shared" si="10"/>
        <v>0</v>
      </c>
      <c r="F119">
        <f t="shared" si="13"/>
        <v>2.3929759549005802</v>
      </c>
      <c r="G119">
        <f t="shared" si="14"/>
        <v>0.96849325889353555</v>
      </c>
      <c r="H119">
        <f t="shared" si="11"/>
        <v>2.4708235529016056</v>
      </c>
      <c r="I119" s="1">
        <v>45642</v>
      </c>
      <c r="J119">
        <f t="shared" si="12"/>
        <v>71.18839420217715</v>
      </c>
      <c r="K119">
        <v>70</v>
      </c>
      <c r="L119">
        <v>30</v>
      </c>
    </row>
    <row r="120" spans="1:12" x14ac:dyDescent="0.35">
      <c r="A120" s="1">
        <v>45643</v>
      </c>
      <c r="B120">
        <v>197.12</v>
      </c>
      <c r="C120">
        <f t="shared" si="8"/>
        <v>-1.039999999999992</v>
      </c>
      <c r="D120">
        <f t="shared" si="9"/>
        <v>0</v>
      </c>
      <c r="E120">
        <f t="shared" si="10"/>
        <v>1.039999999999992</v>
      </c>
      <c r="F120">
        <f t="shared" si="13"/>
        <v>2.2220491009791101</v>
      </c>
      <c r="G120">
        <f t="shared" si="14"/>
        <v>0.97360088325828242</v>
      </c>
      <c r="H120">
        <f t="shared" si="11"/>
        <v>2.2822997998345409</v>
      </c>
      <c r="I120" s="1">
        <v>45643</v>
      </c>
      <c r="J120">
        <f t="shared" si="12"/>
        <v>69.533556927054335</v>
      </c>
      <c r="K120">
        <v>70</v>
      </c>
      <c r="L120">
        <v>30</v>
      </c>
    </row>
    <row r="121" spans="1:12" x14ac:dyDescent="0.35">
      <c r="A121" s="1">
        <v>45644</v>
      </c>
      <c r="B121">
        <v>190.15</v>
      </c>
      <c r="C121">
        <f t="shared" si="8"/>
        <v>-6.9699999999999989</v>
      </c>
      <c r="D121">
        <f t="shared" si="9"/>
        <v>0</v>
      </c>
      <c r="E121">
        <f t="shared" si="10"/>
        <v>6.9699999999999989</v>
      </c>
      <c r="F121">
        <f t="shared" si="13"/>
        <v>2.0633313080520308</v>
      </c>
      <c r="G121">
        <f t="shared" si="14"/>
        <v>1.4019151058826906</v>
      </c>
      <c r="H121">
        <f t="shared" si="11"/>
        <v>1.4717947608909538</v>
      </c>
      <c r="I121" s="1">
        <v>45644</v>
      </c>
      <c r="J121">
        <f t="shared" si="12"/>
        <v>59.543566649540438</v>
      </c>
      <c r="K121">
        <v>70</v>
      </c>
      <c r="L121">
        <v>30</v>
      </c>
    </row>
    <row r="122" spans="1:12" x14ac:dyDescent="0.35">
      <c r="A122" s="1">
        <v>45645</v>
      </c>
      <c r="B122">
        <v>189.7</v>
      </c>
      <c r="C122">
        <f t="shared" si="8"/>
        <v>-0.45000000000001705</v>
      </c>
      <c r="D122">
        <f t="shared" si="9"/>
        <v>0</v>
      </c>
      <c r="E122">
        <f t="shared" si="10"/>
        <v>0.45000000000001705</v>
      </c>
      <c r="F122">
        <f t="shared" si="13"/>
        <v>1.9159505003340287</v>
      </c>
      <c r="G122">
        <f t="shared" si="14"/>
        <v>1.3339211697482138</v>
      </c>
      <c r="H122">
        <f t="shared" si="11"/>
        <v>1.4363296301052608</v>
      </c>
      <c r="I122" s="1">
        <v>45645</v>
      </c>
      <c r="J122">
        <f t="shared" si="12"/>
        <v>58.954650978127489</v>
      </c>
      <c r="K122">
        <v>70</v>
      </c>
      <c r="L122">
        <v>30</v>
      </c>
    </row>
    <row r="123" spans="1:12" x14ac:dyDescent="0.35">
      <c r="A123" s="1">
        <v>45646</v>
      </c>
      <c r="B123">
        <v>192.96</v>
      </c>
      <c r="C123">
        <f t="shared" si="8"/>
        <v>3.2600000000000193</v>
      </c>
      <c r="D123">
        <f t="shared" si="9"/>
        <v>3.2600000000000193</v>
      </c>
      <c r="E123">
        <f t="shared" si="10"/>
        <v>0</v>
      </c>
      <c r="F123">
        <f t="shared" si="13"/>
        <v>2.0119540360244565</v>
      </c>
      <c r="G123">
        <f t="shared" si="14"/>
        <v>1.2386410861947701</v>
      </c>
      <c r="H123">
        <f t="shared" si="11"/>
        <v>1.624323670874976</v>
      </c>
      <c r="I123" s="1">
        <v>45646</v>
      </c>
      <c r="J123">
        <f t="shared" si="12"/>
        <v>61.894944167973385</v>
      </c>
      <c r="K123">
        <v>70</v>
      </c>
      <c r="L123">
        <v>30</v>
      </c>
    </row>
    <row r="124" spans="1:12" x14ac:dyDescent="0.35">
      <c r="A124" s="1">
        <v>45649</v>
      </c>
      <c r="B124">
        <v>195.99</v>
      </c>
      <c r="C124">
        <f t="shared" si="8"/>
        <v>3.0300000000000011</v>
      </c>
      <c r="D124">
        <f t="shared" si="9"/>
        <v>3.0300000000000011</v>
      </c>
      <c r="E124">
        <f t="shared" si="10"/>
        <v>0</v>
      </c>
      <c r="F124">
        <f t="shared" si="13"/>
        <v>2.0846716048798526</v>
      </c>
      <c r="G124">
        <f t="shared" si="14"/>
        <v>1.1501667228951435</v>
      </c>
      <c r="H124">
        <f t="shared" si="11"/>
        <v>1.8124951482098344</v>
      </c>
      <c r="I124" s="1">
        <v>45649</v>
      </c>
      <c r="J124">
        <f t="shared" si="12"/>
        <v>64.444383108127155</v>
      </c>
      <c r="K124">
        <v>70</v>
      </c>
      <c r="L124">
        <v>30</v>
      </c>
    </row>
    <row r="125" spans="1:12" x14ac:dyDescent="0.35">
      <c r="A125" s="1">
        <v>45650</v>
      </c>
      <c r="B125">
        <v>197.57</v>
      </c>
      <c r="C125">
        <f t="shared" si="8"/>
        <v>1.5799999999999841</v>
      </c>
      <c r="D125">
        <f t="shared" si="9"/>
        <v>1.5799999999999841</v>
      </c>
      <c r="E125">
        <f t="shared" si="10"/>
        <v>0</v>
      </c>
      <c r="F125">
        <f t="shared" si="13"/>
        <v>2.0486236331027192</v>
      </c>
      <c r="G125">
        <f t="shared" si="14"/>
        <v>1.0680119569740618</v>
      </c>
      <c r="H125">
        <f t="shared" si="11"/>
        <v>1.9181654472361613</v>
      </c>
      <c r="I125" s="1">
        <v>45650</v>
      </c>
      <c r="J125">
        <f t="shared" si="12"/>
        <v>65.731894983983338</v>
      </c>
      <c r="K125">
        <v>70</v>
      </c>
      <c r="L125">
        <v>30</v>
      </c>
    </row>
    <row r="126" spans="1:12" x14ac:dyDescent="0.35">
      <c r="A126" s="1">
        <v>45652</v>
      </c>
      <c r="B126">
        <v>197.1</v>
      </c>
      <c r="C126">
        <f t="shared" si="8"/>
        <v>-0.46999999999999886</v>
      </c>
      <c r="D126">
        <f t="shared" si="9"/>
        <v>0</v>
      </c>
      <c r="E126">
        <f t="shared" si="10"/>
        <v>0.46999999999999886</v>
      </c>
      <c r="F126">
        <f t="shared" si="13"/>
        <v>1.9022933735953822</v>
      </c>
      <c r="G126">
        <f t="shared" si="14"/>
        <v>1.0252968171902002</v>
      </c>
      <c r="H126">
        <f t="shared" si="11"/>
        <v>1.8553587036469779</v>
      </c>
      <c r="I126" s="1">
        <v>45652</v>
      </c>
      <c r="J126">
        <f t="shared" si="12"/>
        <v>64.978130463161762</v>
      </c>
      <c r="K126">
        <v>70</v>
      </c>
      <c r="L126">
        <v>30</v>
      </c>
    </row>
    <row r="127" spans="1:12" x14ac:dyDescent="0.35">
      <c r="A127" s="1">
        <v>45653</v>
      </c>
      <c r="B127">
        <v>194.04</v>
      </c>
      <c r="C127">
        <f t="shared" si="8"/>
        <v>-3.0600000000000023</v>
      </c>
      <c r="D127">
        <f t="shared" si="9"/>
        <v>0</v>
      </c>
      <c r="E127">
        <f t="shared" si="10"/>
        <v>3.0600000000000023</v>
      </c>
      <c r="F127">
        <f t="shared" si="13"/>
        <v>1.7664152754814264</v>
      </c>
      <c r="G127">
        <f t="shared" si="14"/>
        <v>1.1706327588194718</v>
      </c>
      <c r="H127">
        <f t="shared" si="11"/>
        <v>1.5089405812141916</v>
      </c>
      <c r="I127" s="1">
        <v>45653</v>
      </c>
      <c r="J127">
        <f t="shared" si="12"/>
        <v>60.142539544876179</v>
      </c>
      <c r="K127">
        <v>70</v>
      </c>
      <c r="L127">
        <v>30</v>
      </c>
    </row>
    <row r="128" spans="1:12" x14ac:dyDescent="0.35">
      <c r="A128" s="1">
        <v>45656</v>
      </c>
      <c r="B128">
        <v>192.69</v>
      </c>
      <c r="C128">
        <f t="shared" si="8"/>
        <v>-1.3499999999999943</v>
      </c>
      <c r="D128">
        <f t="shared" si="9"/>
        <v>0</v>
      </c>
      <c r="E128">
        <f t="shared" si="10"/>
        <v>1.3499999999999943</v>
      </c>
      <c r="F128">
        <f t="shared" si="13"/>
        <v>1.6402427558041819</v>
      </c>
      <c r="G128">
        <f t="shared" si="14"/>
        <v>1.1834447046180807</v>
      </c>
      <c r="H128">
        <f t="shared" si="11"/>
        <v>1.3859901940526391</v>
      </c>
      <c r="I128" s="1">
        <v>45656</v>
      </c>
      <c r="J128">
        <f t="shared" si="12"/>
        <v>58.088679388011847</v>
      </c>
      <c r="K128">
        <v>70</v>
      </c>
      <c r="L128">
        <v>30</v>
      </c>
    </row>
    <row r="129" spans="1:12" x14ac:dyDescent="0.35">
      <c r="A129" s="1">
        <v>45657</v>
      </c>
      <c r="B129">
        <v>190.44</v>
      </c>
      <c r="C129">
        <f t="shared" si="8"/>
        <v>-2.25</v>
      </c>
      <c r="D129">
        <f t="shared" si="9"/>
        <v>0</v>
      </c>
      <c r="E129">
        <f t="shared" si="10"/>
        <v>2.25</v>
      </c>
      <c r="F129">
        <f t="shared" si="13"/>
        <v>1.523082558961026</v>
      </c>
      <c r="G129">
        <f t="shared" si="14"/>
        <v>1.2596272257167891</v>
      </c>
      <c r="H129">
        <f t="shared" si="11"/>
        <v>1.2091534129030261</v>
      </c>
      <c r="I129" s="1">
        <v>45657</v>
      </c>
      <c r="J129">
        <f t="shared" si="12"/>
        <v>54.733791045959542</v>
      </c>
      <c r="K129">
        <v>70</v>
      </c>
      <c r="L129">
        <v>30</v>
      </c>
    </row>
    <row r="130" spans="1:12" x14ac:dyDescent="0.35">
      <c r="A130" s="1">
        <v>45659</v>
      </c>
      <c r="B130">
        <v>190.63</v>
      </c>
      <c r="C130">
        <f t="shared" si="8"/>
        <v>0.18999999999999773</v>
      </c>
      <c r="D130">
        <f t="shared" si="9"/>
        <v>0.18999999999999773</v>
      </c>
      <c r="E130">
        <f t="shared" si="10"/>
        <v>0</v>
      </c>
      <c r="F130">
        <f t="shared" si="13"/>
        <v>1.4278623761780955</v>
      </c>
      <c r="G130">
        <f t="shared" si="14"/>
        <v>1.1696538524513043</v>
      </c>
      <c r="H130">
        <f t="shared" si="11"/>
        <v>1.2207563572638609</v>
      </c>
      <c r="I130" s="1">
        <v>45659</v>
      </c>
      <c r="J130">
        <f t="shared" si="12"/>
        <v>54.970296641092347</v>
      </c>
      <c r="K130">
        <v>70</v>
      </c>
      <c r="L130">
        <v>30</v>
      </c>
    </row>
    <row r="131" spans="1:12" x14ac:dyDescent="0.35">
      <c r="A131" s="1">
        <v>45660</v>
      </c>
      <c r="B131">
        <v>193.13</v>
      </c>
      <c r="C131">
        <f t="shared" si="8"/>
        <v>2.5</v>
      </c>
      <c r="D131">
        <f t="shared" si="9"/>
        <v>2.5</v>
      </c>
      <c r="E131">
        <f t="shared" si="10"/>
        <v>0</v>
      </c>
      <c r="F131">
        <f t="shared" si="13"/>
        <v>1.5044436350225172</v>
      </c>
      <c r="G131">
        <f t="shared" si="14"/>
        <v>1.0861071487047824</v>
      </c>
      <c r="H131">
        <f t="shared" si="11"/>
        <v>1.3851705486117225</v>
      </c>
      <c r="I131" s="1">
        <v>45660</v>
      </c>
      <c r="J131">
        <f t="shared" si="12"/>
        <v>58.074276886319709</v>
      </c>
      <c r="K131">
        <v>70</v>
      </c>
      <c r="L131">
        <v>30</v>
      </c>
    </row>
    <row r="132" spans="1:12" x14ac:dyDescent="0.35">
      <c r="A132" s="1">
        <v>45663</v>
      </c>
      <c r="B132">
        <v>197.96</v>
      </c>
      <c r="C132">
        <f t="shared" ref="C132:C189" si="15">B132-B131</f>
        <v>4.8300000000000125</v>
      </c>
      <c r="D132">
        <f t="shared" ref="D132:D189" si="16">IF(C132&gt;0,C132,0)</f>
        <v>4.8300000000000125</v>
      </c>
      <c r="E132">
        <f t="shared" si="10"/>
        <v>0</v>
      </c>
      <c r="F132">
        <f t="shared" si="13"/>
        <v>1.7419833753780527</v>
      </c>
      <c r="G132">
        <f t="shared" si="14"/>
        <v>1.0085280666544407</v>
      </c>
      <c r="H132">
        <f t="shared" si="11"/>
        <v>1.7272532445791824</v>
      </c>
      <c r="I132" s="1">
        <v>45663</v>
      </c>
      <c r="J132">
        <f t="shared" si="12"/>
        <v>63.333071397471159</v>
      </c>
      <c r="K132">
        <v>70</v>
      </c>
      <c r="L132">
        <v>30</v>
      </c>
    </row>
    <row r="133" spans="1:12" x14ac:dyDescent="0.35">
      <c r="A133" s="1">
        <v>45664</v>
      </c>
      <c r="B133">
        <v>196.71</v>
      </c>
      <c r="C133">
        <f t="shared" si="15"/>
        <v>-1.25</v>
      </c>
      <c r="D133">
        <f t="shared" si="16"/>
        <v>0</v>
      </c>
      <c r="E133">
        <f t="shared" si="10"/>
        <v>1.25</v>
      </c>
      <c r="F133">
        <f t="shared" si="13"/>
        <v>1.6175559914224775</v>
      </c>
      <c r="G133">
        <f t="shared" si="14"/>
        <v>1.0257760618934093</v>
      </c>
      <c r="H133">
        <f t="shared" si="11"/>
        <v>1.5769094751896846</v>
      </c>
      <c r="I133" s="1">
        <v>45664</v>
      </c>
      <c r="J133">
        <f t="shared" si="12"/>
        <v>61.193825020710491</v>
      </c>
      <c r="K133">
        <v>70</v>
      </c>
      <c r="L133">
        <v>30</v>
      </c>
    </row>
    <row r="134" spans="1:12" x14ac:dyDescent="0.35">
      <c r="A134" s="1">
        <v>45665</v>
      </c>
      <c r="B134">
        <v>195.39</v>
      </c>
      <c r="C134">
        <f t="shared" si="15"/>
        <v>-1.3200000000000216</v>
      </c>
      <c r="D134">
        <f t="shared" si="16"/>
        <v>0</v>
      </c>
      <c r="E134">
        <f t="shared" si="10"/>
        <v>1.3200000000000216</v>
      </c>
      <c r="F134">
        <f t="shared" si="13"/>
        <v>1.5020162777494435</v>
      </c>
      <c r="G134">
        <f t="shared" si="14"/>
        <v>1.046792057472453</v>
      </c>
      <c r="H134">
        <f t="shared" si="11"/>
        <v>1.4348755008479515</v>
      </c>
      <c r="I134" s="1">
        <v>45665</v>
      </c>
      <c r="J134">
        <f t="shared" si="12"/>
        <v>58.930138331436353</v>
      </c>
      <c r="K134">
        <v>70</v>
      </c>
      <c r="L134">
        <v>30</v>
      </c>
    </row>
    <row r="135" spans="1:12" x14ac:dyDescent="0.35">
      <c r="A135" s="1">
        <v>45667</v>
      </c>
      <c r="B135">
        <v>193.17</v>
      </c>
      <c r="C135">
        <f t="shared" si="15"/>
        <v>-2.2199999999999989</v>
      </c>
      <c r="D135">
        <f t="shared" si="16"/>
        <v>0</v>
      </c>
      <c r="E135">
        <f t="shared" ref="E135:E189" si="17">IF(C135&lt;0,-C135,0)</f>
        <v>2.2199999999999989</v>
      </c>
      <c r="F135">
        <f t="shared" si="13"/>
        <v>1.3947294007673405</v>
      </c>
      <c r="G135">
        <f t="shared" si="14"/>
        <v>1.1305926247958491</v>
      </c>
      <c r="H135">
        <f t="shared" si="11"/>
        <v>1.233626834439316</v>
      </c>
      <c r="I135" s="1">
        <v>45667</v>
      </c>
      <c r="J135">
        <f t="shared" si="12"/>
        <v>55.229764230021011</v>
      </c>
      <c r="K135">
        <v>70</v>
      </c>
      <c r="L135">
        <v>30</v>
      </c>
    </row>
    <row r="136" spans="1:12" x14ac:dyDescent="0.35">
      <c r="A136" s="1">
        <v>45670</v>
      </c>
      <c r="B136">
        <v>192.29</v>
      </c>
      <c r="C136">
        <f t="shared" si="15"/>
        <v>-0.87999999999999545</v>
      </c>
      <c r="D136">
        <f t="shared" si="16"/>
        <v>0</v>
      </c>
      <c r="E136">
        <f t="shared" si="17"/>
        <v>0.87999999999999545</v>
      </c>
      <c r="F136">
        <f t="shared" si="13"/>
        <v>1.295105872141102</v>
      </c>
      <c r="G136">
        <f t="shared" si="14"/>
        <v>1.1126931515961453</v>
      </c>
      <c r="H136">
        <f t="shared" si="11"/>
        <v>1.1639380275534972</v>
      </c>
      <c r="I136" s="1">
        <v>45670</v>
      </c>
      <c r="J136">
        <f t="shared" si="12"/>
        <v>53.787955696190664</v>
      </c>
      <c r="K136">
        <v>70</v>
      </c>
      <c r="L136">
        <v>30</v>
      </c>
    </row>
    <row r="137" spans="1:12" x14ac:dyDescent="0.35">
      <c r="A137" s="1">
        <v>45671</v>
      </c>
      <c r="B137">
        <v>191.05</v>
      </c>
      <c r="C137">
        <f t="shared" si="15"/>
        <v>-1.2399999999999807</v>
      </c>
      <c r="D137">
        <f t="shared" si="16"/>
        <v>0</v>
      </c>
      <c r="E137">
        <f t="shared" si="17"/>
        <v>1.2399999999999807</v>
      </c>
      <c r="F137">
        <f t="shared" si="13"/>
        <v>1.2025983098453088</v>
      </c>
      <c r="G137">
        <f t="shared" si="14"/>
        <v>1.1217864979107051</v>
      </c>
      <c r="H137">
        <f t="shared" si="11"/>
        <v>1.0720384958145899</v>
      </c>
      <c r="I137" s="1">
        <v>45671</v>
      </c>
      <c r="J137">
        <f t="shared" si="12"/>
        <v>51.7383483936255</v>
      </c>
      <c r="K137">
        <v>70</v>
      </c>
      <c r="L137">
        <v>30</v>
      </c>
    </row>
    <row r="138" spans="1:12" x14ac:dyDescent="0.35">
      <c r="A138" s="1">
        <v>45672</v>
      </c>
      <c r="B138">
        <v>196.98</v>
      </c>
      <c r="C138">
        <f t="shared" si="15"/>
        <v>5.9299999999999784</v>
      </c>
      <c r="D138">
        <f t="shared" si="16"/>
        <v>5.9299999999999784</v>
      </c>
      <c r="E138">
        <f t="shared" si="17"/>
        <v>0</v>
      </c>
      <c r="F138">
        <f t="shared" si="13"/>
        <v>1.5402698591420712</v>
      </c>
      <c r="G138">
        <f t="shared" si="14"/>
        <v>1.0416588909170834</v>
      </c>
      <c r="H138">
        <f t="shared" si="11"/>
        <v>1.4786701026340852</v>
      </c>
      <c r="I138" s="1">
        <v>45672</v>
      </c>
      <c r="J138">
        <f t="shared" si="12"/>
        <v>59.655784812295153</v>
      </c>
      <c r="K138">
        <v>70</v>
      </c>
      <c r="L138">
        <v>30</v>
      </c>
    </row>
    <row r="139" spans="1:12" x14ac:dyDescent="0.35">
      <c r="A139" s="1">
        <v>45673</v>
      </c>
      <c r="B139">
        <v>194.41</v>
      </c>
      <c r="C139">
        <f t="shared" si="15"/>
        <v>-2.5699999999999932</v>
      </c>
      <c r="D139">
        <f t="shared" si="16"/>
        <v>0</v>
      </c>
      <c r="E139">
        <f t="shared" si="17"/>
        <v>2.5699999999999932</v>
      </c>
      <c r="F139">
        <f t="shared" si="13"/>
        <v>1.430250583489066</v>
      </c>
      <c r="G139">
        <f t="shared" si="14"/>
        <v>1.1508261129944342</v>
      </c>
      <c r="H139">
        <f t="shared" si="11"/>
        <v>1.2428033804060745</v>
      </c>
      <c r="I139" s="1">
        <v>45673</v>
      </c>
      <c r="J139">
        <f t="shared" si="12"/>
        <v>55.412943963953573</v>
      </c>
      <c r="K139">
        <v>70</v>
      </c>
      <c r="L139">
        <v>30</v>
      </c>
    </row>
    <row r="140" spans="1:12" x14ac:dyDescent="0.35">
      <c r="A140" s="1">
        <v>45674</v>
      </c>
      <c r="B140">
        <v>197.55</v>
      </c>
      <c r="C140">
        <f t="shared" si="15"/>
        <v>3.1400000000000148</v>
      </c>
      <c r="D140">
        <f t="shared" si="16"/>
        <v>3.1400000000000148</v>
      </c>
      <c r="E140">
        <f t="shared" si="17"/>
        <v>0</v>
      </c>
      <c r="F140">
        <f t="shared" si="13"/>
        <v>1.5523755418112766</v>
      </c>
      <c r="G140">
        <f t="shared" si="14"/>
        <v>1.0686242477805459</v>
      </c>
      <c r="H140">
        <f t="shared" ref="H140:H189" si="18">F140/G140</f>
        <v>1.4526860540881854</v>
      </c>
      <c r="I140" s="1">
        <v>45674</v>
      </c>
      <c r="J140">
        <f t="shared" ref="J140:J189" si="19">IF(G140=0,100,100-(100/(1+H140)))</f>
        <v>59.228373385448975</v>
      </c>
      <c r="K140">
        <v>70</v>
      </c>
      <c r="L140">
        <v>30</v>
      </c>
    </row>
    <row r="141" spans="1:12" x14ac:dyDescent="0.35">
      <c r="A141" s="1">
        <v>45678</v>
      </c>
      <c r="B141">
        <v>199.63</v>
      </c>
      <c r="C141">
        <f t="shared" si="15"/>
        <v>2.0799999999999841</v>
      </c>
      <c r="D141">
        <f t="shared" si="16"/>
        <v>2.0799999999999841</v>
      </c>
      <c r="E141">
        <f t="shared" si="17"/>
        <v>0</v>
      </c>
      <c r="F141">
        <f t="shared" ref="F141:F189" si="20">((F140*13)+D141)/14</f>
        <v>1.5900630031104701</v>
      </c>
      <c r="G141">
        <f t="shared" ref="G141:G188" si="21">((G140*13)+E141)/14</f>
        <v>0.99229394436764973</v>
      </c>
      <c r="H141">
        <f t="shared" si="18"/>
        <v>1.602411273530199</v>
      </c>
      <c r="I141" s="1">
        <v>45678</v>
      </c>
      <c r="J141">
        <f t="shared" si="19"/>
        <v>61.574098215325925</v>
      </c>
      <c r="K141">
        <v>70</v>
      </c>
      <c r="L141">
        <v>30</v>
      </c>
    </row>
    <row r="142" spans="1:12" x14ac:dyDescent="0.35">
      <c r="A142" s="1">
        <v>45679</v>
      </c>
      <c r="B142">
        <v>200.03</v>
      </c>
      <c r="C142">
        <f t="shared" si="15"/>
        <v>0.40000000000000568</v>
      </c>
      <c r="D142">
        <f t="shared" si="16"/>
        <v>0.40000000000000568</v>
      </c>
      <c r="E142">
        <f t="shared" si="17"/>
        <v>0</v>
      </c>
      <c r="F142">
        <f t="shared" si="20"/>
        <v>1.5050585028882941</v>
      </c>
      <c r="G142">
        <f t="shared" si="21"/>
        <v>0.92141580548424618</v>
      </c>
      <c r="H142">
        <f t="shared" si="18"/>
        <v>1.6334194550714451</v>
      </c>
      <c r="I142" s="1">
        <v>45679</v>
      </c>
      <c r="J142">
        <f t="shared" si="19"/>
        <v>62.026558356504978</v>
      </c>
      <c r="K142">
        <v>70</v>
      </c>
      <c r="L142">
        <v>30</v>
      </c>
    </row>
    <row r="143" spans="1:12" x14ac:dyDescent="0.35">
      <c r="A143" s="1">
        <v>45680</v>
      </c>
      <c r="B143">
        <v>199.58</v>
      </c>
      <c r="C143">
        <f t="shared" si="15"/>
        <v>-0.44999999999998863</v>
      </c>
      <c r="D143">
        <f t="shared" si="16"/>
        <v>0</v>
      </c>
      <c r="E143">
        <f t="shared" si="17"/>
        <v>0.44999999999998863</v>
      </c>
      <c r="F143">
        <f t="shared" si="20"/>
        <v>1.3975543241105588</v>
      </c>
      <c r="G143">
        <f t="shared" si="21"/>
        <v>0.88774324794965642</v>
      </c>
      <c r="H143">
        <f t="shared" si="18"/>
        <v>1.5742776161219687</v>
      </c>
      <c r="I143" s="1">
        <v>45680</v>
      </c>
      <c r="J143">
        <f t="shared" si="19"/>
        <v>61.154150829060384</v>
      </c>
      <c r="K143">
        <v>70</v>
      </c>
      <c r="L143">
        <v>30</v>
      </c>
    </row>
    <row r="144" spans="1:12" x14ac:dyDescent="0.35">
      <c r="A144" s="1">
        <v>45681</v>
      </c>
      <c r="B144">
        <v>201.9</v>
      </c>
      <c r="C144">
        <f t="shared" si="15"/>
        <v>2.3199999999999932</v>
      </c>
      <c r="D144">
        <f t="shared" si="16"/>
        <v>2.3199999999999932</v>
      </c>
      <c r="E144">
        <f t="shared" si="17"/>
        <v>0</v>
      </c>
      <c r="F144">
        <f t="shared" si="20"/>
        <v>1.4634433009598042</v>
      </c>
      <c r="G144">
        <f t="shared" si="21"/>
        <v>0.82433301595325237</v>
      </c>
      <c r="H144">
        <f t="shared" si="18"/>
        <v>1.7753059414555774</v>
      </c>
      <c r="I144" s="1">
        <v>45681</v>
      </c>
      <c r="J144">
        <f t="shared" si="19"/>
        <v>63.967936469176244</v>
      </c>
      <c r="K144">
        <v>70</v>
      </c>
      <c r="L144">
        <v>30</v>
      </c>
    </row>
    <row r="145" spans="1:12" x14ac:dyDescent="0.35">
      <c r="A145" s="1">
        <v>45684</v>
      </c>
      <c r="B145">
        <v>193.77</v>
      </c>
      <c r="C145">
        <f t="shared" si="15"/>
        <v>-8.1299999999999955</v>
      </c>
      <c r="D145">
        <f t="shared" si="16"/>
        <v>0</v>
      </c>
      <c r="E145">
        <f t="shared" si="17"/>
        <v>8.1299999999999955</v>
      </c>
      <c r="F145">
        <f t="shared" si="20"/>
        <v>1.3589116366055325</v>
      </c>
      <c r="G145">
        <f t="shared" si="21"/>
        <v>1.3461663719565913</v>
      </c>
      <c r="H145">
        <f t="shared" si="18"/>
        <v>1.0094678227850964</v>
      </c>
      <c r="I145" s="1">
        <v>45684</v>
      </c>
      <c r="J145">
        <f t="shared" si="19"/>
        <v>50.23558035310996</v>
      </c>
      <c r="K145">
        <v>70</v>
      </c>
      <c r="L145">
        <v>30</v>
      </c>
    </row>
    <row r="146" spans="1:12" x14ac:dyDescent="0.35">
      <c r="A146" s="1">
        <v>45685</v>
      </c>
      <c r="B146">
        <v>197.07</v>
      </c>
      <c r="C146">
        <f t="shared" si="15"/>
        <v>3.2999999999999829</v>
      </c>
      <c r="D146">
        <f t="shared" si="16"/>
        <v>3.2999999999999829</v>
      </c>
      <c r="E146">
        <f t="shared" si="17"/>
        <v>0</v>
      </c>
      <c r="F146">
        <f t="shared" si="20"/>
        <v>1.4975608054194218</v>
      </c>
      <c r="G146">
        <f t="shared" si="21"/>
        <v>1.2500116311025491</v>
      </c>
      <c r="H146">
        <f t="shared" si="18"/>
        <v>1.1980374967379517</v>
      </c>
      <c r="I146" s="1">
        <v>45685</v>
      </c>
      <c r="J146">
        <f t="shared" si="19"/>
        <v>54.50487075474949</v>
      </c>
      <c r="K146">
        <v>70</v>
      </c>
      <c r="L146">
        <v>30</v>
      </c>
    </row>
    <row r="147" spans="1:12" x14ac:dyDescent="0.35">
      <c r="A147" s="1">
        <v>45686</v>
      </c>
      <c r="B147">
        <v>197.18</v>
      </c>
      <c r="C147">
        <f t="shared" si="15"/>
        <v>0.11000000000001364</v>
      </c>
      <c r="D147">
        <f t="shared" si="16"/>
        <v>0.11000000000001364</v>
      </c>
      <c r="E147">
        <f t="shared" si="17"/>
        <v>0</v>
      </c>
      <c r="F147">
        <f t="shared" si="20"/>
        <v>1.3984493193180356</v>
      </c>
      <c r="G147">
        <f t="shared" si="21"/>
        <v>1.1607250860237956</v>
      </c>
      <c r="H147">
        <f t="shared" si="18"/>
        <v>1.2048066645208755</v>
      </c>
      <c r="I147" s="1">
        <v>45686</v>
      </c>
      <c r="J147">
        <f t="shared" si="19"/>
        <v>54.644549288982255</v>
      </c>
      <c r="K147">
        <v>70</v>
      </c>
      <c r="L147">
        <v>30</v>
      </c>
    </row>
    <row r="148" spans="1:12" x14ac:dyDescent="0.35">
      <c r="A148" s="1">
        <v>45687</v>
      </c>
      <c r="B148">
        <v>202.63</v>
      </c>
      <c r="C148">
        <f t="shared" si="15"/>
        <v>5.4499999999999886</v>
      </c>
      <c r="D148">
        <f t="shared" si="16"/>
        <v>5.4499999999999886</v>
      </c>
      <c r="E148">
        <f t="shared" si="17"/>
        <v>0</v>
      </c>
      <c r="F148">
        <f t="shared" si="20"/>
        <v>1.6878457965096039</v>
      </c>
      <c r="G148">
        <f t="shared" si="21"/>
        <v>1.0778161513078104</v>
      </c>
      <c r="H148">
        <f t="shared" si="18"/>
        <v>1.5659867357355799</v>
      </c>
      <c r="I148" s="1">
        <v>45687</v>
      </c>
      <c r="J148">
        <f t="shared" si="19"/>
        <v>61.028637207146957</v>
      </c>
      <c r="K148">
        <v>70</v>
      </c>
      <c r="L148">
        <v>30</v>
      </c>
    </row>
    <row r="149" spans="1:12" x14ac:dyDescent="0.35">
      <c r="A149" s="1">
        <v>45688</v>
      </c>
      <c r="B149">
        <v>205.6</v>
      </c>
      <c r="C149">
        <f t="shared" si="15"/>
        <v>2.9699999999999989</v>
      </c>
      <c r="D149">
        <f t="shared" si="16"/>
        <v>2.9699999999999989</v>
      </c>
      <c r="E149">
        <f t="shared" si="17"/>
        <v>0</v>
      </c>
      <c r="F149">
        <f t="shared" si="20"/>
        <v>1.7794282396160608</v>
      </c>
      <c r="G149">
        <f t="shared" si="21"/>
        <v>1.0008292833572525</v>
      </c>
      <c r="H149">
        <f t="shared" si="18"/>
        <v>1.7779538121097145</v>
      </c>
      <c r="I149" s="1">
        <v>45688</v>
      </c>
      <c r="J149">
        <f t="shared" si="19"/>
        <v>64.002281260373053</v>
      </c>
      <c r="K149">
        <v>70</v>
      </c>
      <c r="L149">
        <v>30</v>
      </c>
    </row>
    <row r="150" spans="1:12" x14ac:dyDescent="0.35">
      <c r="A150" s="1">
        <v>45691</v>
      </c>
      <c r="B150">
        <v>202.64</v>
      </c>
      <c r="C150">
        <f t="shared" si="15"/>
        <v>-2.960000000000008</v>
      </c>
      <c r="D150">
        <f t="shared" si="16"/>
        <v>0</v>
      </c>
      <c r="E150">
        <f t="shared" si="17"/>
        <v>2.960000000000008</v>
      </c>
      <c r="F150">
        <f t="shared" si="20"/>
        <v>1.6523262225006279</v>
      </c>
      <c r="G150">
        <f t="shared" si="21"/>
        <v>1.1407700488317352</v>
      </c>
      <c r="H150">
        <f t="shared" si="18"/>
        <v>1.4484305791450067</v>
      </c>
      <c r="I150" s="1">
        <v>45691</v>
      </c>
      <c r="J150">
        <f t="shared" si="19"/>
        <v>59.157510589938781</v>
      </c>
      <c r="K150">
        <v>70</v>
      </c>
      <c r="L150">
        <v>30</v>
      </c>
    </row>
    <row r="151" spans="1:12" x14ac:dyDescent="0.35">
      <c r="A151" s="1">
        <v>45692</v>
      </c>
      <c r="B151">
        <v>207.71</v>
      </c>
      <c r="C151">
        <f t="shared" si="15"/>
        <v>5.0700000000000216</v>
      </c>
      <c r="D151">
        <f t="shared" si="16"/>
        <v>5.0700000000000216</v>
      </c>
      <c r="E151">
        <f t="shared" si="17"/>
        <v>0</v>
      </c>
      <c r="F151">
        <f t="shared" si="20"/>
        <v>1.8964457780362989</v>
      </c>
      <c r="G151">
        <f t="shared" si="21"/>
        <v>1.0592864739151826</v>
      </c>
      <c r="H151">
        <f t="shared" si="18"/>
        <v>1.7903049125388415</v>
      </c>
      <c r="I151" s="1">
        <v>45692</v>
      </c>
      <c r="J151">
        <f t="shared" si="19"/>
        <v>64.161622785155743</v>
      </c>
      <c r="K151">
        <v>70</v>
      </c>
      <c r="L151">
        <v>30</v>
      </c>
    </row>
    <row r="152" spans="1:12" x14ac:dyDescent="0.35">
      <c r="A152" s="1">
        <v>45693</v>
      </c>
      <c r="B152">
        <v>193.3</v>
      </c>
      <c r="C152">
        <f t="shared" si="15"/>
        <v>-14.409999999999997</v>
      </c>
      <c r="D152">
        <f t="shared" si="16"/>
        <v>0</v>
      </c>
      <c r="E152">
        <f t="shared" si="17"/>
        <v>14.409999999999997</v>
      </c>
      <c r="F152">
        <f t="shared" si="20"/>
        <v>1.7609853653194205</v>
      </c>
      <c r="G152">
        <f t="shared" si="21"/>
        <v>2.0129088686355265</v>
      </c>
      <c r="H152">
        <f t="shared" si="18"/>
        <v>0.87484604631561125</v>
      </c>
      <c r="I152" s="1">
        <v>45693</v>
      </c>
      <c r="J152">
        <f t="shared" si="19"/>
        <v>46.662287180050399</v>
      </c>
      <c r="K152">
        <v>70</v>
      </c>
      <c r="L152">
        <v>30</v>
      </c>
    </row>
    <row r="153" spans="1:12" x14ac:dyDescent="0.35">
      <c r="A153" s="1">
        <v>45694</v>
      </c>
      <c r="B153">
        <v>193.31</v>
      </c>
      <c r="C153">
        <f t="shared" si="15"/>
        <v>9.9999999999909051E-3</v>
      </c>
      <c r="D153">
        <f t="shared" si="16"/>
        <v>9.9999999999909051E-3</v>
      </c>
      <c r="E153">
        <f t="shared" si="17"/>
        <v>0</v>
      </c>
      <c r="F153">
        <f t="shared" si="20"/>
        <v>1.6359149820823184</v>
      </c>
      <c r="G153">
        <f t="shared" si="21"/>
        <v>1.8691296637329891</v>
      </c>
      <c r="H153">
        <f t="shared" si="18"/>
        <v>0.87522819514570283</v>
      </c>
      <c r="I153" s="1">
        <v>45694</v>
      </c>
      <c r="J153">
        <f t="shared" si="19"/>
        <v>46.673156760940167</v>
      </c>
      <c r="K153">
        <v>70</v>
      </c>
      <c r="L153">
        <v>30</v>
      </c>
    </row>
    <row r="154" spans="1:12" x14ac:dyDescent="0.35">
      <c r="A154" s="1">
        <v>45695</v>
      </c>
      <c r="B154">
        <v>187.14</v>
      </c>
      <c r="C154">
        <f t="shared" si="15"/>
        <v>-6.1700000000000159</v>
      </c>
      <c r="D154">
        <f t="shared" si="16"/>
        <v>0</v>
      </c>
      <c r="E154">
        <f t="shared" si="17"/>
        <v>6.1700000000000159</v>
      </c>
      <c r="F154">
        <f t="shared" si="20"/>
        <v>1.5190639119335816</v>
      </c>
      <c r="G154">
        <f t="shared" si="21"/>
        <v>2.1763346877520626</v>
      </c>
      <c r="H154">
        <f t="shared" si="18"/>
        <v>0.69799186700581595</v>
      </c>
      <c r="I154" s="1">
        <v>45695</v>
      </c>
      <c r="J154">
        <f t="shared" si="19"/>
        <v>41.106902840272866</v>
      </c>
      <c r="K154">
        <v>70</v>
      </c>
      <c r="L154">
        <v>30</v>
      </c>
    </row>
    <row r="155" spans="1:12" x14ac:dyDescent="0.35">
      <c r="A155" s="1">
        <v>45698</v>
      </c>
      <c r="B155">
        <v>188.2</v>
      </c>
      <c r="C155">
        <f t="shared" si="15"/>
        <v>1.0600000000000023</v>
      </c>
      <c r="D155">
        <f t="shared" si="16"/>
        <v>1.0600000000000023</v>
      </c>
      <c r="E155">
        <f t="shared" si="17"/>
        <v>0</v>
      </c>
      <c r="F155">
        <f t="shared" si="20"/>
        <v>1.4862736325097543</v>
      </c>
      <c r="G155">
        <f t="shared" si="21"/>
        <v>2.0208822100554866</v>
      </c>
      <c r="H155">
        <f t="shared" si="18"/>
        <v>0.73545782387235037</v>
      </c>
      <c r="I155" s="1">
        <v>45698</v>
      </c>
      <c r="J155">
        <f t="shared" si="19"/>
        <v>42.378317338263713</v>
      </c>
      <c r="K155">
        <v>70</v>
      </c>
      <c r="L155">
        <v>30</v>
      </c>
    </row>
    <row r="156" spans="1:12" x14ac:dyDescent="0.35">
      <c r="A156" s="1">
        <v>45699</v>
      </c>
      <c r="B156">
        <v>187.07</v>
      </c>
      <c r="C156">
        <f t="shared" si="15"/>
        <v>-1.1299999999999955</v>
      </c>
      <c r="D156">
        <f t="shared" si="16"/>
        <v>0</v>
      </c>
      <c r="E156">
        <f t="shared" si="17"/>
        <v>1.1299999999999955</v>
      </c>
      <c r="F156">
        <f t="shared" si="20"/>
        <v>1.3801112301876288</v>
      </c>
      <c r="G156">
        <f t="shared" si="21"/>
        <v>1.9572477664800945</v>
      </c>
      <c r="H156">
        <f t="shared" si="18"/>
        <v>0.70512852477007271</v>
      </c>
      <c r="I156" s="1">
        <v>45699</v>
      </c>
      <c r="J156">
        <f t="shared" si="19"/>
        <v>41.353394452488878</v>
      </c>
      <c r="K156">
        <v>70</v>
      </c>
      <c r="L156">
        <v>30</v>
      </c>
    </row>
    <row r="157" spans="1:12" x14ac:dyDescent="0.35">
      <c r="A157" s="1">
        <v>45700</v>
      </c>
      <c r="B157">
        <v>185.43</v>
      </c>
      <c r="C157">
        <f t="shared" si="15"/>
        <v>-1.6399999999999864</v>
      </c>
      <c r="D157">
        <f t="shared" si="16"/>
        <v>0</v>
      </c>
      <c r="E157">
        <f t="shared" si="17"/>
        <v>1.6399999999999864</v>
      </c>
      <c r="F157">
        <f t="shared" si="20"/>
        <v>1.2815318566027982</v>
      </c>
      <c r="G157">
        <f t="shared" si="21"/>
        <v>1.9345872117315153</v>
      </c>
      <c r="H157">
        <f t="shared" si="18"/>
        <v>0.66243167991159602</v>
      </c>
      <c r="I157" s="1">
        <v>45700</v>
      </c>
      <c r="J157">
        <f t="shared" si="19"/>
        <v>39.847152091496632</v>
      </c>
      <c r="K157">
        <v>70</v>
      </c>
      <c r="L157">
        <v>30</v>
      </c>
    </row>
    <row r="158" spans="1:12" x14ac:dyDescent="0.35">
      <c r="A158" s="1">
        <v>45701</v>
      </c>
      <c r="B158">
        <v>187.88</v>
      </c>
      <c r="C158">
        <f t="shared" si="15"/>
        <v>2.4499999999999886</v>
      </c>
      <c r="D158">
        <f t="shared" si="16"/>
        <v>2.4499999999999886</v>
      </c>
      <c r="E158">
        <f t="shared" si="17"/>
        <v>0</v>
      </c>
      <c r="F158">
        <f t="shared" si="20"/>
        <v>1.3649938668454547</v>
      </c>
      <c r="G158">
        <f t="shared" si="21"/>
        <v>1.7964024108935497</v>
      </c>
      <c r="H158">
        <f t="shared" si="18"/>
        <v>0.75984860550620847</v>
      </c>
      <c r="I158" s="1">
        <v>45701</v>
      </c>
      <c r="J158">
        <f t="shared" si="19"/>
        <v>43.176930284161756</v>
      </c>
      <c r="K158">
        <v>70</v>
      </c>
      <c r="L158">
        <v>30</v>
      </c>
    </row>
    <row r="159" spans="1:12" x14ac:dyDescent="0.35">
      <c r="A159" s="1">
        <v>45702</v>
      </c>
      <c r="B159">
        <v>186.87</v>
      </c>
      <c r="C159">
        <f t="shared" si="15"/>
        <v>-1.0099999999999909</v>
      </c>
      <c r="D159">
        <f t="shared" si="16"/>
        <v>0</v>
      </c>
      <c r="E159">
        <f t="shared" si="17"/>
        <v>1.0099999999999909</v>
      </c>
      <c r="F159">
        <f t="shared" si="20"/>
        <v>1.2674943049279221</v>
      </c>
      <c r="G159">
        <f t="shared" si="21"/>
        <v>1.7402308101154382</v>
      </c>
      <c r="H159">
        <f t="shared" si="18"/>
        <v>0.72834838778876865</v>
      </c>
      <c r="I159" s="1">
        <v>45702</v>
      </c>
      <c r="J159">
        <f t="shared" si="19"/>
        <v>42.141294714349236</v>
      </c>
      <c r="K159">
        <v>70</v>
      </c>
      <c r="L159">
        <v>30</v>
      </c>
    </row>
    <row r="160" spans="1:12" x14ac:dyDescent="0.35">
      <c r="A160" s="1">
        <v>45706</v>
      </c>
      <c r="B160">
        <v>185.8</v>
      </c>
      <c r="C160">
        <f t="shared" si="15"/>
        <v>-1.0699999999999932</v>
      </c>
      <c r="D160">
        <f t="shared" si="16"/>
        <v>0</v>
      </c>
      <c r="E160">
        <f t="shared" si="17"/>
        <v>1.0699999999999932</v>
      </c>
      <c r="F160">
        <f t="shared" si="20"/>
        <v>1.1769589974330705</v>
      </c>
      <c r="G160">
        <f t="shared" si="21"/>
        <v>1.6923571808214779</v>
      </c>
      <c r="H160">
        <f t="shared" si="18"/>
        <v>0.69545543385928099</v>
      </c>
      <c r="I160" s="1">
        <v>45706</v>
      </c>
      <c r="J160">
        <f t="shared" si="19"/>
        <v>41.018797661714423</v>
      </c>
      <c r="K160">
        <v>70</v>
      </c>
      <c r="L160">
        <v>30</v>
      </c>
    </row>
    <row r="161" spans="1:12" x14ac:dyDescent="0.35">
      <c r="A161" s="1">
        <v>45707</v>
      </c>
      <c r="B161">
        <v>187.13</v>
      </c>
      <c r="C161">
        <f t="shared" si="15"/>
        <v>1.3299999999999841</v>
      </c>
      <c r="D161">
        <f t="shared" si="16"/>
        <v>1.3299999999999841</v>
      </c>
      <c r="E161">
        <f t="shared" si="17"/>
        <v>0</v>
      </c>
      <c r="F161">
        <f t="shared" si="20"/>
        <v>1.1878904976164217</v>
      </c>
      <c r="G161">
        <f t="shared" si="21"/>
        <v>1.5714745250485151</v>
      </c>
      <c r="H161">
        <f t="shared" si="18"/>
        <v>0.75590821148039211</v>
      </c>
      <c r="I161" s="1">
        <v>45707</v>
      </c>
      <c r="J161">
        <f t="shared" si="19"/>
        <v>43.049414914637936</v>
      </c>
      <c r="K161">
        <v>70</v>
      </c>
      <c r="L161">
        <v>30</v>
      </c>
    </row>
    <row r="162" spans="1:12" x14ac:dyDescent="0.35">
      <c r="A162" s="1">
        <v>45708</v>
      </c>
      <c r="B162">
        <v>186.64</v>
      </c>
      <c r="C162">
        <f t="shared" si="15"/>
        <v>-0.49000000000000909</v>
      </c>
      <c r="D162">
        <f t="shared" si="16"/>
        <v>0</v>
      </c>
      <c r="E162">
        <f t="shared" si="17"/>
        <v>0.49000000000000909</v>
      </c>
      <c r="F162">
        <f t="shared" si="20"/>
        <v>1.1030411763581058</v>
      </c>
      <c r="G162">
        <f t="shared" si="21"/>
        <v>1.4942263446879076</v>
      </c>
      <c r="H162">
        <f t="shared" si="18"/>
        <v>0.73820220094465883</v>
      </c>
      <c r="I162" s="1">
        <v>45708</v>
      </c>
      <c r="J162">
        <f t="shared" si="19"/>
        <v>42.469293879818409</v>
      </c>
      <c r="K162">
        <v>70</v>
      </c>
      <c r="L162">
        <v>30</v>
      </c>
    </row>
    <row r="163" spans="1:12" x14ac:dyDescent="0.35">
      <c r="A163" s="1">
        <v>45709</v>
      </c>
      <c r="B163">
        <v>181.58</v>
      </c>
      <c r="C163">
        <f t="shared" si="15"/>
        <v>-5.0599999999999739</v>
      </c>
      <c r="D163">
        <f t="shared" si="16"/>
        <v>0</v>
      </c>
      <c r="E163">
        <f t="shared" si="17"/>
        <v>5.0599999999999739</v>
      </c>
      <c r="F163">
        <f t="shared" si="20"/>
        <v>1.0242525209039555</v>
      </c>
      <c r="G163">
        <f t="shared" si="21"/>
        <v>1.7489244629244838</v>
      </c>
      <c r="H163">
        <f t="shared" si="18"/>
        <v>0.58564708917801978</v>
      </c>
      <c r="I163" s="1">
        <v>45709</v>
      </c>
      <c r="J163">
        <f t="shared" si="19"/>
        <v>36.934264451089945</v>
      </c>
      <c r="K163">
        <v>70</v>
      </c>
      <c r="L163">
        <v>30</v>
      </c>
    </row>
    <row r="164" spans="1:12" x14ac:dyDescent="0.35">
      <c r="A164" s="1">
        <v>45712</v>
      </c>
      <c r="B164">
        <v>181.19</v>
      </c>
      <c r="C164">
        <f t="shared" si="15"/>
        <v>-0.39000000000001478</v>
      </c>
      <c r="D164">
        <f t="shared" si="16"/>
        <v>0</v>
      </c>
      <c r="E164">
        <f t="shared" si="17"/>
        <v>0.39000000000001478</v>
      </c>
      <c r="F164">
        <f t="shared" si="20"/>
        <v>0.95109162655367296</v>
      </c>
      <c r="G164">
        <f t="shared" si="21"/>
        <v>1.6518584298584502</v>
      </c>
      <c r="H164">
        <f t="shared" si="18"/>
        <v>0.57577066494443663</v>
      </c>
      <c r="I164" s="1">
        <v>45712</v>
      </c>
      <c r="J164">
        <f t="shared" si="19"/>
        <v>36.538988683657145</v>
      </c>
      <c r="K164">
        <v>70</v>
      </c>
      <c r="L164">
        <v>30</v>
      </c>
    </row>
    <row r="165" spans="1:12" x14ac:dyDescent="0.35">
      <c r="A165" s="1">
        <v>45713</v>
      </c>
      <c r="B165">
        <v>177.37</v>
      </c>
      <c r="C165">
        <f t="shared" si="15"/>
        <v>-3.8199999999999932</v>
      </c>
      <c r="D165">
        <f t="shared" si="16"/>
        <v>0</v>
      </c>
      <c r="E165">
        <f t="shared" si="17"/>
        <v>3.8199999999999932</v>
      </c>
      <c r="F165">
        <f t="shared" si="20"/>
        <v>0.88315651037126774</v>
      </c>
      <c r="G165">
        <f t="shared" si="21"/>
        <v>1.8067256848685604</v>
      </c>
      <c r="H165">
        <f t="shared" si="18"/>
        <v>0.48881604870499062</v>
      </c>
      <c r="I165" s="1">
        <v>45713</v>
      </c>
      <c r="J165">
        <f t="shared" si="19"/>
        <v>32.832534894433394</v>
      </c>
      <c r="K165">
        <v>70</v>
      </c>
      <c r="L165">
        <v>30</v>
      </c>
    </row>
    <row r="166" spans="1:12" x14ac:dyDescent="0.35">
      <c r="A166" s="1">
        <v>45714</v>
      </c>
      <c r="B166">
        <v>174.7</v>
      </c>
      <c r="C166">
        <f t="shared" si="15"/>
        <v>-2.6700000000000159</v>
      </c>
      <c r="D166">
        <f t="shared" si="16"/>
        <v>0</v>
      </c>
      <c r="E166">
        <f t="shared" si="17"/>
        <v>2.6700000000000159</v>
      </c>
      <c r="F166">
        <f t="shared" si="20"/>
        <v>0.8200739024876057</v>
      </c>
      <c r="G166">
        <f t="shared" si="21"/>
        <v>1.8683881359493788</v>
      </c>
      <c r="H166">
        <f t="shared" si="18"/>
        <v>0.43892052551002947</v>
      </c>
      <c r="I166" s="1">
        <v>45714</v>
      </c>
      <c r="J166">
        <f t="shared" si="19"/>
        <v>30.503458511334586</v>
      </c>
      <c r="K166">
        <v>70</v>
      </c>
      <c r="L166">
        <v>30</v>
      </c>
    </row>
    <row r="167" spans="1:12" x14ac:dyDescent="0.35">
      <c r="A167" s="1">
        <v>45715</v>
      </c>
      <c r="B167">
        <v>170.21</v>
      </c>
      <c r="C167">
        <f t="shared" si="15"/>
        <v>-4.4899999999999807</v>
      </c>
      <c r="D167">
        <f t="shared" si="16"/>
        <v>0</v>
      </c>
      <c r="E167">
        <f t="shared" si="17"/>
        <v>4.4899999999999807</v>
      </c>
      <c r="F167">
        <f t="shared" si="20"/>
        <v>0.76149719516706238</v>
      </c>
      <c r="G167">
        <f t="shared" si="21"/>
        <v>2.0556461262387073</v>
      </c>
      <c r="H167">
        <f t="shared" si="18"/>
        <v>0.37044177275803902</v>
      </c>
      <c r="I167" s="1">
        <v>45715</v>
      </c>
      <c r="J167">
        <f t="shared" si="19"/>
        <v>27.030829045185783</v>
      </c>
      <c r="K167">
        <v>70</v>
      </c>
      <c r="L167">
        <v>30</v>
      </c>
    </row>
    <row r="168" spans="1:12" x14ac:dyDescent="0.35">
      <c r="A168" s="1">
        <v>45716</v>
      </c>
      <c r="B168">
        <v>172.22</v>
      </c>
      <c r="C168">
        <f t="shared" si="15"/>
        <v>2.0099999999999909</v>
      </c>
      <c r="D168">
        <f t="shared" si="16"/>
        <v>2.0099999999999909</v>
      </c>
      <c r="E168">
        <f t="shared" si="17"/>
        <v>0</v>
      </c>
      <c r="F168">
        <f t="shared" si="20"/>
        <v>0.85067596694084302</v>
      </c>
      <c r="G168">
        <f t="shared" si="21"/>
        <v>1.9088142600787996</v>
      </c>
      <c r="H168">
        <f t="shared" si="18"/>
        <v>0.44565675389795412</v>
      </c>
      <c r="I168" s="1">
        <v>45716</v>
      </c>
      <c r="J168">
        <f t="shared" si="19"/>
        <v>30.82728681592782</v>
      </c>
      <c r="K168">
        <v>70</v>
      </c>
      <c r="L168">
        <v>30</v>
      </c>
    </row>
    <row r="169" spans="1:12" x14ac:dyDescent="0.35">
      <c r="A169" s="1">
        <v>45719</v>
      </c>
      <c r="B169">
        <v>168.66</v>
      </c>
      <c r="C169">
        <f t="shared" si="15"/>
        <v>-3.5600000000000023</v>
      </c>
      <c r="D169">
        <f t="shared" si="16"/>
        <v>0</v>
      </c>
      <c r="E169">
        <f t="shared" si="17"/>
        <v>3.5600000000000023</v>
      </c>
      <c r="F169">
        <f t="shared" si="20"/>
        <v>0.78991339787364001</v>
      </c>
      <c r="G169">
        <f t="shared" si="21"/>
        <v>2.0267560986445998</v>
      </c>
      <c r="H169">
        <f t="shared" si="18"/>
        <v>0.38974270184848453</v>
      </c>
      <c r="I169" s="1">
        <v>45719</v>
      </c>
      <c r="J169">
        <f t="shared" si="19"/>
        <v>28.044234470890984</v>
      </c>
      <c r="K169">
        <v>70</v>
      </c>
      <c r="L169">
        <v>30</v>
      </c>
    </row>
    <row r="170" spans="1:12" x14ac:dyDescent="0.35">
      <c r="A170" s="1">
        <v>45720</v>
      </c>
      <c r="B170">
        <v>172.61</v>
      </c>
      <c r="C170">
        <f t="shared" si="15"/>
        <v>3.9500000000000171</v>
      </c>
      <c r="D170">
        <f t="shared" si="16"/>
        <v>3.9500000000000171</v>
      </c>
      <c r="E170">
        <f t="shared" si="17"/>
        <v>0</v>
      </c>
      <c r="F170">
        <f t="shared" si="20"/>
        <v>1.0156338694540954</v>
      </c>
      <c r="G170">
        <f t="shared" si="21"/>
        <v>1.8819878058842714</v>
      </c>
      <c r="H170">
        <f t="shared" si="18"/>
        <v>0.5396601754159025</v>
      </c>
      <c r="I170" s="1">
        <v>45720</v>
      </c>
      <c r="J170">
        <f t="shared" si="19"/>
        <v>35.050602985826146</v>
      </c>
      <c r="K170">
        <v>70</v>
      </c>
      <c r="L170">
        <v>30</v>
      </c>
    </row>
    <row r="171" spans="1:12" x14ac:dyDescent="0.35">
      <c r="A171" s="1">
        <v>45721</v>
      </c>
      <c r="B171">
        <v>174.99</v>
      </c>
      <c r="C171">
        <f t="shared" si="15"/>
        <v>2.3799999999999955</v>
      </c>
      <c r="D171">
        <f t="shared" si="16"/>
        <v>2.3799999999999955</v>
      </c>
      <c r="E171">
        <f t="shared" si="17"/>
        <v>0</v>
      </c>
      <c r="F171">
        <f t="shared" si="20"/>
        <v>1.1130885930645167</v>
      </c>
      <c r="G171">
        <f t="shared" si="21"/>
        <v>1.7475601054639662</v>
      </c>
      <c r="H171">
        <f t="shared" si="18"/>
        <v>0.6369386606985965</v>
      </c>
      <c r="I171" s="1">
        <v>45721</v>
      </c>
      <c r="J171">
        <f t="shared" si="19"/>
        <v>38.910356019496177</v>
      </c>
      <c r="K171">
        <v>70</v>
      </c>
      <c r="L171">
        <v>30</v>
      </c>
    </row>
    <row r="172" spans="1:12" x14ac:dyDescent="0.35">
      <c r="A172" s="1">
        <v>45722</v>
      </c>
      <c r="B172">
        <v>174.21</v>
      </c>
      <c r="C172">
        <f t="shared" si="15"/>
        <v>-0.78000000000000114</v>
      </c>
      <c r="D172">
        <f t="shared" si="16"/>
        <v>0</v>
      </c>
      <c r="E172">
        <f t="shared" si="17"/>
        <v>0.78000000000000114</v>
      </c>
      <c r="F172">
        <f t="shared" si="20"/>
        <v>1.0335822649884798</v>
      </c>
      <c r="G172">
        <f t="shared" si="21"/>
        <v>1.6784486693593974</v>
      </c>
      <c r="H172">
        <f t="shared" si="18"/>
        <v>0.61579617170119383</v>
      </c>
      <c r="I172" s="1">
        <v>45722</v>
      </c>
      <c r="J172">
        <f t="shared" si="19"/>
        <v>38.111005737366717</v>
      </c>
      <c r="K172">
        <v>70</v>
      </c>
      <c r="L172">
        <v>30</v>
      </c>
    </row>
    <row r="173" spans="1:12" x14ac:dyDescent="0.35">
      <c r="A173" s="1">
        <v>45723</v>
      </c>
      <c r="B173">
        <v>175.75</v>
      </c>
      <c r="C173">
        <f t="shared" si="15"/>
        <v>1.539999999999992</v>
      </c>
      <c r="D173">
        <f t="shared" si="16"/>
        <v>1.539999999999992</v>
      </c>
      <c r="E173">
        <f t="shared" si="17"/>
        <v>0</v>
      </c>
      <c r="F173">
        <f t="shared" si="20"/>
        <v>1.0697549603464449</v>
      </c>
      <c r="G173">
        <f t="shared" si="21"/>
        <v>1.558559478690869</v>
      </c>
      <c r="H173">
        <f t="shared" si="18"/>
        <v>0.68637416471586865</v>
      </c>
      <c r="I173" s="1">
        <v>45723</v>
      </c>
      <c r="J173">
        <f t="shared" si="19"/>
        <v>40.701178841382067</v>
      </c>
      <c r="K173">
        <v>70</v>
      </c>
      <c r="L173">
        <v>30</v>
      </c>
    </row>
    <row r="174" spans="1:12" x14ac:dyDescent="0.35">
      <c r="A174" s="1">
        <v>45726</v>
      </c>
      <c r="B174">
        <v>167.81</v>
      </c>
      <c r="C174">
        <f t="shared" si="15"/>
        <v>-7.9399999999999977</v>
      </c>
      <c r="D174">
        <f t="shared" si="16"/>
        <v>0</v>
      </c>
      <c r="E174">
        <f t="shared" si="17"/>
        <v>7.9399999999999977</v>
      </c>
      <c r="F174">
        <f t="shared" si="20"/>
        <v>0.99334389175027027</v>
      </c>
      <c r="G174">
        <f t="shared" si="21"/>
        <v>2.0143766587843781</v>
      </c>
      <c r="H174">
        <f t="shared" si="18"/>
        <v>0.49312718523541993</v>
      </c>
      <c r="I174" s="1">
        <v>45726</v>
      </c>
      <c r="J174">
        <f t="shared" si="19"/>
        <v>33.026468884341497</v>
      </c>
      <c r="K174">
        <v>70</v>
      </c>
      <c r="L174">
        <v>30</v>
      </c>
    </row>
    <row r="175" spans="1:12" x14ac:dyDescent="0.35">
      <c r="A175" s="1">
        <v>45727</v>
      </c>
      <c r="B175">
        <v>165.98</v>
      </c>
      <c r="C175">
        <f t="shared" si="15"/>
        <v>-1.8300000000000125</v>
      </c>
      <c r="D175">
        <f t="shared" si="16"/>
        <v>0</v>
      </c>
      <c r="E175">
        <f t="shared" si="17"/>
        <v>1.8300000000000125</v>
      </c>
      <c r="F175">
        <f t="shared" si="20"/>
        <v>0.92239075662525105</v>
      </c>
      <c r="G175">
        <f t="shared" si="21"/>
        <v>2.0012068974426378</v>
      </c>
      <c r="H175">
        <f t="shared" si="18"/>
        <v>0.46091723839448251</v>
      </c>
      <c r="I175" s="1">
        <v>45727</v>
      </c>
      <c r="J175">
        <f t="shared" si="19"/>
        <v>31.549852810349549</v>
      </c>
      <c r="K175">
        <v>70</v>
      </c>
      <c r="L175">
        <v>30</v>
      </c>
    </row>
    <row r="176" spans="1:12" x14ac:dyDescent="0.35">
      <c r="A176" s="1">
        <v>45728</v>
      </c>
      <c r="B176">
        <v>169</v>
      </c>
      <c r="C176">
        <f t="shared" si="15"/>
        <v>3.0200000000000102</v>
      </c>
      <c r="D176">
        <f t="shared" si="16"/>
        <v>3.0200000000000102</v>
      </c>
      <c r="E176">
        <f t="shared" si="17"/>
        <v>0</v>
      </c>
      <c r="F176">
        <f t="shared" si="20"/>
        <v>1.0722199882948769</v>
      </c>
      <c r="G176">
        <f t="shared" si="21"/>
        <v>1.8582635476253064</v>
      </c>
      <c r="H176">
        <f t="shared" si="18"/>
        <v>0.57700103393034718</v>
      </c>
      <c r="I176" s="1">
        <v>45728</v>
      </c>
      <c r="J176">
        <f t="shared" si="19"/>
        <v>36.588500674111295</v>
      </c>
      <c r="K176">
        <v>70</v>
      </c>
      <c r="L176">
        <v>30</v>
      </c>
    </row>
    <row r="177" spans="1:12" x14ac:dyDescent="0.35">
      <c r="A177" s="1">
        <v>45729</v>
      </c>
      <c r="B177">
        <v>164.73</v>
      </c>
      <c r="C177">
        <f t="shared" si="15"/>
        <v>-4.2700000000000102</v>
      </c>
      <c r="D177">
        <f t="shared" si="16"/>
        <v>0</v>
      </c>
      <c r="E177">
        <f t="shared" si="17"/>
        <v>4.2700000000000102</v>
      </c>
      <c r="F177">
        <f t="shared" si="20"/>
        <v>0.99563284627381421</v>
      </c>
      <c r="G177">
        <f t="shared" si="21"/>
        <v>2.0305304370806425</v>
      </c>
      <c r="H177">
        <f t="shared" si="18"/>
        <v>0.49033140705108902</v>
      </c>
      <c r="I177" s="1">
        <v>45729</v>
      </c>
      <c r="J177">
        <f t="shared" si="19"/>
        <v>32.900830293934774</v>
      </c>
      <c r="K177">
        <v>70</v>
      </c>
      <c r="L177">
        <v>30</v>
      </c>
    </row>
    <row r="178" spans="1:12" x14ac:dyDescent="0.35">
      <c r="A178" s="1">
        <v>45730</v>
      </c>
      <c r="B178">
        <v>167.62</v>
      </c>
      <c r="C178">
        <f t="shared" si="15"/>
        <v>2.8900000000000148</v>
      </c>
      <c r="D178">
        <f t="shared" si="16"/>
        <v>2.8900000000000148</v>
      </c>
      <c r="E178">
        <f t="shared" si="17"/>
        <v>0</v>
      </c>
      <c r="F178">
        <f t="shared" si="20"/>
        <v>1.1309447858256856</v>
      </c>
      <c r="G178">
        <f t="shared" si="21"/>
        <v>1.8854925487177394</v>
      </c>
      <c r="H178">
        <f t="shared" si="18"/>
        <v>0.59981397783555468</v>
      </c>
      <c r="I178" s="1">
        <v>45730</v>
      </c>
      <c r="J178">
        <f t="shared" si="19"/>
        <v>37.492732664272907</v>
      </c>
      <c r="K178">
        <v>70</v>
      </c>
      <c r="L178">
        <v>30</v>
      </c>
    </row>
    <row r="179" spans="1:12" x14ac:dyDescent="0.35">
      <c r="A179" s="1">
        <v>45733</v>
      </c>
      <c r="B179">
        <v>166.57</v>
      </c>
      <c r="C179">
        <f t="shared" si="15"/>
        <v>-1.0500000000000114</v>
      </c>
      <c r="D179">
        <f t="shared" si="16"/>
        <v>0</v>
      </c>
      <c r="E179">
        <f t="shared" si="17"/>
        <v>1.0500000000000114</v>
      </c>
      <c r="F179">
        <f t="shared" si="20"/>
        <v>1.0501630154095651</v>
      </c>
      <c r="G179">
        <f t="shared" si="21"/>
        <v>1.825814509523616</v>
      </c>
      <c r="H179">
        <f t="shared" si="18"/>
        <v>0.57517508483573687</v>
      </c>
      <c r="I179" s="1">
        <v>45733</v>
      </c>
      <c r="J179">
        <f t="shared" si="19"/>
        <v>36.51499381706622</v>
      </c>
      <c r="K179">
        <v>70</v>
      </c>
      <c r="L179">
        <v>30</v>
      </c>
    </row>
    <row r="180" spans="1:12" x14ac:dyDescent="0.35">
      <c r="A180" s="1">
        <v>45734</v>
      </c>
      <c r="B180">
        <v>162.66999999999999</v>
      </c>
      <c r="C180">
        <f t="shared" si="15"/>
        <v>-3.9000000000000057</v>
      </c>
      <c r="D180">
        <f t="shared" si="16"/>
        <v>0</v>
      </c>
      <c r="E180">
        <f t="shared" si="17"/>
        <v>3.9000000000000057</v>
      </c>
      <c r="F180">
        <f t="shared" si="20"/>
        <v>0.97515137145173902</v>
      </c>
      <c r="G180">
        <f t="shared" si="21"/>
        <v>1.9739706159862151</v>
      </c>
      <c r="H180">
        <f t="shared" si="18"/>
        <v>0.49400500876480563</v>
      </c>
      <c r="I180" s="1">
        <v>45734</v>
      </c>
      <c r="J180">
        <f t="shared" si="19"/>
        <v>33.065820118851732</v>
      </c>
      <c r="K180">
        <v>70</v>
      </c>
      <c r="L180">
        <v>30</v>
      </c>
    </row>
    <row r="181" spans="1:12" x14ac:dyDescent="0.35">
      <c r="A181" s="1">
        <v>45735</v>
      </c>
      <c r="B181">
        <v>166.28</v>
      </c>
      <c r="C181">
        <f t="shared" si="15"/>
        <v>3.6100000000000136</v>
      </c>
      <c r="D181">
        <f t="shared" si="16"/>
        <v>3.6100000000000136</v>
      </c>
      <c r="E181">
        <f t="shared" si="17"/>
        <v>0</v>
      </c>
      <c r="F181">
        <f t="shared" si="20"/>
        <v>1.1633548449194728</v>
      </c>
      <c r="G181">
        <f t="shared" si="21"/>
        <v>1.8329727148443424</v>
      </c>
      <c r="H181">
        <f t="shared" si="18"/>
        <v>0.63468203072420848</v>
      </c>
      <c r="I181" s="1">
        <v>45735</v>
      </c>
      <c r="J181">
        <f t="shared" si="19"/>
        <v>38.826023581052468</v>
      </c>
      <c r="K181">
        <v>70</v>
      </c>
      <c r="L181">
        <v>30</v>
      </c>
    </row>
    <row r="182" spans="1:12" x14ac:dyDescent="0.35">
      <c r="A182" s="1">
        <v>45736</v>
      </c>
      <c r="B182">
        <v>165.05</v>
      </c>
      <c r="C182">
        <f t="shared" si="15"/>
        <v>-1.2299999999999898</v>
      </c>
      <c r="D182">
        <f t="shared" si="16"/>
        <v>0</v>
      </c>
      <c r="E182">
        <f t="shared" si="17"/>
        <v>1.2299999999999898</v>
      </c>
      <c r="F182">
        <f t="shared" si="20"/>
        <v>1.0802580702823676</v>
      </c>
      <c r="G182">
        <f t="shared" si="21"/>
        <v>1.7899032352126028</v>
      </c>
      <c r="H182">
        <f t="shared" si="18"/>
        <v>0.60352875453295429</v>
      </c>
      <c r="I182" s="1">
        <v>45736</v>
      </c>
      <c r="J182">
        <f t="shared" si="19"/>
        <v>37.637538636389387</v>
      </c>
      <c r="K182">
        <v>70</v>
      </c>
      <c r="L182">
        <v>30</v>
      </c>
    </row>
    <row r="183" spans="1:12" x14ac:dyDescent="0.35">
      <c r="A183" s="1">
        <v>45737</v>
      </c>
      <c r="B183">
        <v>166.25</v>
      </c>
      <c r="C183">
        <f t="shared" si="15"/>
        <v>1.1999999999999886</v>
      </c>
      <c r="D183">
        <f t="shared" si="16"/>
        <v>1.1999999999999886</v>
      </c>
      <c r="E183">
        <f t="shared" si="17"/>
        <v>0</v>
      </c>
      <c r="F183">
        <f t="shared" si="20"/>
        <v>1.0888110652621976</v>
      </c>
      <c r="G183">
        <f t="shared" si="21"/>
        <v>1.6620530041259882</v>
      </c>
      <c r="H183">
        <f t="shared" si="18"/>
        <v>0.65510008559249455</v>
      </c>
      <c r="I183" s="1">
        <v>45737</v>
      </c>
      <c r="J183">
        <f t="shared" si="19"/>
        <v>39.580693113068207</v>
      </c>
      <c r="K183">
        <v>70</v>
      </c>
      <c r="L183">
        <v>30</v>
      </c>
    </row>
    <row r="184" spans="1:12" x14ac:dyDescent="0.35">
      <c r="A184" s="1">
        <v>45740</v>
      </c>
      <c r="B184">
        <v>169.93</v>
      </c>
      <c r="C184">
        <f t="shared" si="15"/>
        <v>3.6800000000000068</v>
      </c>
      <c r="D184">
        <f t="shared" si="16"/>
        <v>3.6800000000000068</v>
      </c>
      <c r="E184">
        <f t="shared" si="17"/>
        <v>0</v>
      </c>
      <c r="F184">
        <f t="shared" si="20"/>
        <v>1.2738959891720412</v>
      </c>
      <c r="G184">
        <f t="shared" si="21"/>
        <v>1.5433349324027035</v>
      </c>
      <c r="H184">
        <f t="shared" si="18"/>
        <v>0.82541771227118355</v>
      </c>
      <c r="I184" s="1">
        <v>45740</v>
      </c>
      <c r="J184">
        <f t="shared" si="19"/>
        <v>45.218018140308246</v>
      </c>
      <c r="K184">
        <v>70</v>
      </c>
      <c r="L184">
        <v>30</v>
      </c>
    </row>
    <row r="185" spans="1:12" x14ac:dyDescent="0.35">
      <c r="A185" s="1">
        <v>45741</v>
      </c>
      <c r="B185">
        <v>172.79</v>
      </c>
      <c r="C185">
        <f t="shared" si="15"/>
        <v>2.8599999999999852</v>
      </c>
      <c r="D185">
        <f t="shared" si="16"/>
        <v>2.8599999999999852</v>
      </c>
      <c r="E185">
        <f t="shared" si="17"/>
        <v>0</v>
      </c>
      <c r="F185">
        <f t="shared" si="20"/>
        <v>1.3871891328026087</v>
      </c>
      <c r="G185">
        <f t="shared" si="21"/>
        <v>1.4330967229453677</v>
      </c>
      <c r="H185">
        <f t="shared" si="18"/>
        <v>0.96796616068704167</v>
      </c>
      <c r="I185" s="1">
        <v>45741</v>
      </c>
      <c r="J185">
        <f t="shared" si="19"/>
        <v>49.186118136762701</v>
      </c>
      <c r="K185">
        <v>70</v>
      </c>
      <c r="L185">
        <v>30</v>
      </c>
    </row>
    <row r="186" spans="1:12" x14ac:dyDescent="0.35">
      <c r="A186" s="1">
        <v>45742</v>
      </c>
      <c r="B186">
        <v>167.14</v>
      </c>
      <c r="C186">
        <f t="shared" si="15"/>
        <v>-5.6500000000000057</v>
      </c>
      <c r="D186">
        <f t="shared" si="16"/>
        <v>0</v>
      </c>
      <c r="E186">
        <f t="shared" si="17"/>
        <v>5.6500000000000057</v>
      </c>
      <c r="F186">
        <f t="shared" si="20"/>
        <v>1.2881041947452796</v>
      </c>
      <c r="G186">
        <f t="shared" si="21"/>
        <v>1.7343040998778421</v>
      </c>
      <c r="H186">
        <f t="shared" si="18"/>
        <v>0.74272106883447309</v>
      </c>
      <c r="I186" s="1">
        <v>45742</v>
      </c>
      <c r="J186">
        <f t="shared" si="19"/>
        <v>42.618470741918721</v>
      </c>
      <c r="K186">
        <v>70</v>
      </c>
      <c r="L186">
        <v>30</v>
      </c>
    </row>
    <row r="187" spans="1:12" x14ac:dyDescent="0.35">
      <c r="A187" s="1">
        <v>45743</v>
      </c>
      <c r="B187">
        <v>164.08</v>
      </c>
      <c r="C187">
        <f t="shared" si="15"/>
        <v>-3.0599999999999739</v>
      </c>
      <c r="D187">
        <f t="shared" si="16"/>
        <v>0</v>
      </c>
      <c r="E187">
        <f t="shared" si="17"/>
        <v>3.0599999999999739</v>
      </c>
      <c r="F187">
        <f t="shared" si="20"/>
        <v>1.1960967522634738</v>
      </c>
      <c r="G187">
        <f t="shared" si="21"/>
        <v>1.8289966641722801</v>
      </c>
      <c r="H187">
        <f t="shared" si="18"/>
        <v>0.6539633317509479</v>
      </c>
      <c r="I187" s="1">
        <v>45743</v>
      </c>
      <c r="J187">
        <f t="shared" si="19"/>
        <v>39.539167477107107</v>
      </c>
      <c r="K187">
        <v>70</v>
      </c>
      <c r="L187">
        <v>30</v>
      </c>
    </row>
    <row r="188" spans="1:12" x14ac:dyDescent="0.35">
      <c r="A188" s="1">
        <v>45744</v>
      </c>
      <c r="B188">
        <v>156.06</v>
      </c>
      <c r="C188">
        <f t="shared" si="15"/>
        <v>-8.0200000000000102</v>
      </c>
      <c r="D188">
        <f t="shared" si="16"/>
        <v>0</v>
      </c>
      <c r="E188">
        <f t="shared" si="17"/>
        <v>8.0200000000000102</v>
      </c>
      <c r="F188">
        <f t="shared" si="20"/>
        <v>1.11066126995894</v>
      </c>
      <c r="G188">
        <f t="shared" si="21"/>
        <v>2.2712111881599752</v>
      </c>
      <c r="H188">
        <f t="shared" si="18"/>
        <v>0.48901717099181063</v>
      </c>
      <c r="I188" s="1">
        <v>45744</v>
      </c>
      <c r="J188">
        <f t="shared" si="19"/>
        <v>32.841607237214333</v>
      </c>
      <c r="K188">
        <v>70</v>
      </c>
      <c r="L188">
        <v>30</v>
      </c>
    </row>
    <row r="189" spans="1:12" x14ac:dyDescent="0.35">
      <c r="A189" s="3">
        <v>45747</v>
      </c>
      <c r="B189">
        <v>156.22999999999999</v>
      </c>
      <c r="C189">
        <f t="shared" si="15"/>
        <v>0.16999999999998749</v>
      </c>
      <c r="D189">
        <f t="shared" si="16"/>
        <v>0.16999999999998749</v>
      </c>
      <c r="E189">
        <f t="shared" si="17"/>
        <v>0</v>
      </c>
      <c r="F189">
        <f t="shared" si="20"/>
        <v>1.0434711792475861</v>
      </c>
      <c r="G189">
        <f>((G188*13)+E189)/14</f>
        <v>2.1089818175771198</v>
      </c>
      <c r="H189">
        <f t="shared" si="18"/>
        <v>0.49477485796741782</v>
      </c>
      <c r="I189" s="3">
        <v>45747</v>
      </c>
      <c r="J189">
        <f t="shared" si="19"/>
        <v>33.100293019392126</v>
      </c>
      <c r="K189">
        <v>70</v>
      </c>
      <c r="L189">
        <v>30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723D4-FC01-4AB6-AB05-4763FFE9A5E8}">
  <dimension ref="A1:P189"/>
  <sheetViews>
    <sheetView zoomScale="61" workbookViewId="0">
      <selection activeCell="V11" sqref="V11"/>
    </sheetView>
  </sheetViews>
  <sheetFormatPr defaultRowHeight="14.5" x14ac:dyDescent="0.35"/>
  <cols>
    <col min="1" max="1" width="11.08984375" bestFit="1" customWidth="1"/>
    <col min="2" max="2" width="16.6328125" bestFit="1" customWidth="1"/>
    <col min="3" max="3" width="10.36328125" customWidth="1"/>
    <col min="4" max="4" width="12.1796875" bestFit="1" customWidth="1"/>
    <col min="5" max="5" width="12.453125" customWidth="1"/>
    <col min="6" max="6" width="12.453125" bestFit="1" customWidth="1"/>
    <col min="9" max="9" width="16.08984375" bestFit="1" customWidth="1"/>
    <col min="10" max="10" width="12.453125" bestFit="1" customWidth="1"/>
    <col min="11" max="11" width="16.08984375" bestFit="1" customWidth="1"/>
    <col min="12" max="12" width="12.453125" bestFit="1" customWidth="1"/>
    <col min="13" max="13" width="16.08984375" bestFit="1" customWidth="1"/>
    <col min="15" max="15" width="16.08984375" bestFit="1" customWidth="1"/>
    <col min="16" max="16" width="12.453125" bestFit="1" customWidth="1"/>
  </cols>
  <sheetData>
    <row r="1" spans="1:6" ht="16" x14ac:dyDescent="0.4">
      <c r="A1" s="7" t="s">
        <v>0</v>
      </c>
      <c r="B1" s="7" t="s">
        <v>83</v>
      </c>
      <c r="C1" s="7" t="s">
        <v>134</v>
      </c>
      <c r="D1" s="7" t="s">
        <v>136</v>
      </c>
      <c r="E1" s="7" t="s">
        <v>137</v>
      </c>
      <c r="F1" s="7" t="s">
        <v>135</v>
      </c>
    </row>
    <row r="2" spans="1:6" x14ac:dyDescent="0.35">
      <c r="A2" s="3">
        <v>45474</v>
      </c>
      <c r="B2">
        <v>184.49</v>
      </c>
    </row>
    <row r="3" spans="1:6" x14ac:dyDescent="0.35">
      <c r="A3" s="1">
        <v>45475</v>
      </c>
      <c r="B3">
        <v>186.61</v>
      </c>
    </row>
    <row r="4" spans="1:6" x14ac:dyDescent="0.35">
      <c r="A4" s="1">
        <v>45476</v>
      </c>
      <c r="B4">
        <v>187.39</v>
      </c>
    </row>
    <row r="5" spans="1:6" x14ac:dyDescent="0.35">
      <c r="A5" s="1">
        <v>45478</v>
      </c>
      <c r="B5">
        <v>191.96</v>
      </c>
    </row>
    <row r="6" spans="1:6" x14ac:dyDescent="0.35">
      <c r="A6" s="1">
        <v>45481</v>
      </c>
      <c r="B6">
        <v>190.48</v>
      </c>
    </row>
    <row r="7" spans="1:6" x14ac:dyDescent="0.35">
      <c r="A7" s="1">
        <v>45482</v>
      </c>
      <c r="B7">
        <v>190.44</v>
      </c>
    </row>
    <row r="8" spans="1:6" x14ac:dyDescent="0.35">
      <c r="A8" s="1">
        <v>45483</v>
      </c>
      <c r="B8">
        <v>192.66</v>
      </c>
    </row>
    <row r="9" spans="1:6" x14ac:dyDescent="0.35">
      <c r="A9" s="1">
        <v>45484</v>
      </c>
      <c r="B9">
        <v>187.3</v>
      </c>
    </row>
    <row r="10" spans="1:6" x14ac:dyDescent="0.35">
      <c r="A10" s="1">
        <v>45485</v>
      </c>
      <c r="B10">
        <v>186.78</v>
      </c>
    </row>
    <row r="11" spans="1:6" x14ac:dyDescent="0.35">
      <c r="A11" s="1">
        <v>45488</v>
      </c>
      <c r="B11">
        <v>188.19</v>
      </c>
    </row>
    <row r="12" spans="1:6" x14ac:dyDescent="0.35">
      <c r="A12" s="1">
        <v>45489</v>
      </c>
      <c r="B12">
        <v>185.5</v>
      </c>
    </row>
    <row r="13" spans="1:6" x14ac:dyDescent="0.35">
      <c r="A13" s="1">
        <v>45490</v>
      </c>
      <c r="B13">
        <v>182.62</v>
      </c>
    </row>
    <row r="14" spans="1:6" x14ac:dyDescent="0.35">
      <c r="A14" s="1">
        <v>45491</v>
      </c>
      <c r="B14">
        <v>179.22</v>
      </c>
    </row>
    <row r="15" spans="1:6" x14ac:dyDescent="0.35">
      <c r="A15" s="1">
        <v>45492</v>
      </c>
      <c r="B15">
        <v>179.39</v>
      </c>
    </row>
    <row r="16" spans="1:6" x14ac:dyDescent="0.35">
      <c r="A16" s="1">
        <v>45495</v>
      </c>
      <c r="B16">
        <v>183.35</v>
      </c>
    </row>
    <row r="17" spans="1:16" x14ac:dyDescent="0.35">
      <c r="A17" s="1">
        <v>45496</v>
      </c>
      <c r="B17">
        <v>183.6</v>
      </c>
    </row>
    <row r="18" spans="1:16" x14ac:dyDescent="0.35">
      <c r="A18" s="1">
        <v>45497</v>
      </c>
      <c r="B18">
        <v>174.37</v>
      </c>
    </row>
    <row r="19" spans="1:16" x14ac:dyDescent="0.35">
      <c r="A19" s="1">
        <v>45498</v>
      </c>
      <c r="B19">
        <v>169.16</v>
      </c>
    </row>
    <row r="20" spans="1:16" ht="15" thickBot="1" x14ac:dyDescent="0.4">
      <c r="A20" s="1">
        <v>45499</v>
      </c>
      <c r="B20">
        <v>168.68</v>
      </c>
    </row>
    <row r="21" spans="1:16" x14ac:dyDescent="0.35">
      <c r="A21" s="1">
        <v>45502</v>
      </c>
      <c r="B21">
        <v>171.13</v>
      </c>
      <c r="C21">
        <f>AVERAGE(B2:B21)</f>
        <v>183.16599999999997</v>
      </c>
      <c r="D21" s="24">
        <f t="shared" ref="D21:D52" si="0">C21+F21*2</f>
        <v>197.85411248666935</v>
      </c>
      <c r="E21">
        <f t="shared" ref="E21:E52" si="1">C21+F21*-2</f>
        <v>168.47788751333059</v>
      </c>
      <c r="F21">
        <f t="shared" ref="F21:F52" si="2">_xlfn.STDEV.S(B2:B21)</f>
        <v>7.344056243334685</v>
      </c>
      <c r="I21" s="21" t="s">
        <v>83</v>
      </c>
      <c r="J21" s="21"/>
      <c r="K21" s="21" t="s">
        <v>134</v>
      </c>
      <c r="L21" s="21"/>
      <c r="M21" s="21" t="s">
        <v>136</v>
      </c>
      <c r="N21" s="21"/>
      <c r="O21" s="21" t="s">
        <v>137</v>
      </c>
      <c r="P21" s="21"/>
    </row>
    <row r="22" spans="1:16" x14ac:dyDescent="0.35">
      <c r="A22" s="1">
        <v>45503</v>
      </c>
      <c r="B22">
        <v>171.86</v>
      </c>
      <c r="C22">
        <f>AVERAGE(B3:B22)</f>
        <v>182.53449999999998</v>
      </c>
      <c r="D22" s="24">
        <f t="shared" si="0"/>
        <v>198.04588729416145</v>
      </c>
      <c r="E22">
        <f t="shared" si="1"/>
        <v>167.02311270583851</v>
      </c>
      <c r="F22">
        <f t="shared" si="2"/>
        <v>7.7556936470807303</v>
      </c>
    </row>
    <row r="23" spans="1:16" x14ac:dyDescent="0.35">
      <c r="A23" s="1">
        <v>45504</v>
      </c>
      <c r="B23">
        <v>173.15</v>
      </c>
      <c r="C23">
        <f t="shared" ref="C23:C86" si="3">AVERAGE(B4:B23)</f>
        <v>181.86149999999998</v>
      </c>
      <c r="D23" s="24">
        <f t="shared" si="0"/>
        <v>197.79072144329322</v>
      </c>
      <c r="E23">
        <f t="shared" si="1"/>
        <v>165.93227855670673</v>
      </c>
      <c r="F23">
        <f t="shared" si="2"/>
        <v>7.9646107216466273</v>
      </c>
      <c r="I23" t="s">
        <v>112</v>
      </c>
      <c r="J23">
        <v>176.14723404255318</v>
      </c>
      <c r="K23" t="s">
        <v>112</v>
      </c>
      <c r="L23">
        <v>176.17430473372778</v>
      </c>
      <c r="M23" t="s">
        <v>112</v>
      </c>
      <c r="N23">
        <v>187.40151375449926</v>
      </c>
      <c r="O23" t="s">
        <v>112</v>
      </c>
      <c r="P23">
        <v>164.94709571295638</v>
      </c>
    </row>
    <row r="24" spans="1:16" x14ac:dyDescent="0.35">
      <c r="A24" s="1">
        <v>45505</v>
      </c>
      <c r="B24">
        <v>172.45</v>
      </c>
      <c r="C24">
        <f t="shared" si="3"/>
        <v>181.11449999999996</v>
      </c>
      <c r="D24" s="24">
        <f t="shared" si="0"/>
        <v>197.35037512432362</v>
      </c>
      <c r="E24">
        <f t="shared" si="1"/>
        <v>164.87862487567631</v>
      </c>
      <c r="F24">
        <f t="shared" si="2"/>
        <v>8.1179375621618259</v>
      </c>
      <c r="I24" t="s">
        <v>56</v>
      </c>
      <c r="J24">
        <v>0.96751557955444345</v>
      </c>
      <c r="K24" t="s">
        <v>56</v>
      </c>
      <c r="L24">
        <v>0.9251027857694436</v>
      </c>
      <c r="M24" t="s">
        <v>56</v>
      </c>
      <c r="N24">
        <v>1.0686709576880047</v>
      </c>
      <c r="O24" t="s">
        <v>56</v>
      </c>
      <c r="P24">
        <v>0.91186338408214784</v>
      </c>
    </row>
    <row r="25" spans="1:16" x14ac:dyDescent="0.35">
      <c r="A25" s="1">
        <v>45506</v>
      </c>
      <c r="B25">
        <v>168.4</v>
      </c>
      <c r="C25">
        <f t="shared" si="3"/>
        <v>179.93649999999997</v>
      </c>
      <c r="D25" s="24">
        <f t="shared" si="0"/>
        <v>196.27758322763918</v>
      </c>
      <c r="E25">
        <f t="shared" si="1"/>
        <v>163.59541677236075</v>
      </c>
      <c r="F25">
        <f t="shared" si="2"/>
        <v>8.170541613819605</v>
      </c>
      <c r="I25" t="s">
        <v>113</v>
      </c>
      <c r="J25">
        <v>172.63</v>
      </c>
      <c r="K25" t="s">
        <v>113</v>
      </c>
      <c r="L25">
        <v>174.89449999999999</v>
      </c>
      <c r="M25" t="s">
        <v>113</v>
      </c>
      <c r="N25">
        <v>185.44939034408571</v>
      </c>
      <c r="O25" t="s">
        <v>113</v>
      </c>
      <c r="P25">
        <v>161.6328166044924</v>
      </c>
    </row>
    <row r="26" spans="1:16" x14ac:dyDescent="0.35">
      <c r="A26" s="1">
        <v>45509</v>
      </c>
      <c r="B26">
        <v>160.63999999999999</v>
      </c>
      <c r="C26">
        <f t="shared" si="3"/>
        <v>178.44450000000001</v>
      </c>
      <c r="D26" s="24">
        <f t="shared" si="0"/>
        <v>196.12628066169867</v>
      </c>
      <c r="E26">
        <f t="shared" si="1"/>
        <v>160.76271933830134</v>
      </c>
      <c r="F26">
        <f t="shared" si="2"/>
        <v>8.8408903308493354</v>
      </c>
      <c r="I26" t="s">
        <v>114</v>
      </c>
      <c r="J26">
        <v>190.44</v>
      </c>
      <c r="K26" t="s">
        <v>114</v>
      </c>
      <c r="L26" t="e">
        <v>#N/A</v>
      </c>
      <c r="M26" t="s">
        <v>114</v>
      </c>
      <c r="N26" t="e">
        <v>#N/A</v>
      </c>
      <c r="O26" t="s">
        <v>114</v>
      </c>
      <c r="P26" t="e">
        <v>#N/A</v>
      </c>
    </row>
    <row r="27" spans="1:16" x14ac:dyDescent="0.35">
      <c r="A27" s="1">
        <v>45510</v>
      </c>
      <c r="B27">
        <v>160.54</v>
      </c>
      <c r="C27">
        <f t="shared" si="3"/>
        <v>176.9495</v>
      </c>
      <c r="D27" s="24">
        <f t="shared" si="0"/>
        <v>195.4002543420174</v>
      </c>
      <c r="E27">
        <f t="shared" si="1"/>
        <v>158.4987456579826</v>
      </c>
      <c r="F27">
        <f t="shared" si="2"/>
        <v>9.2253771710086969</v>
      </c>
      <c r="I27" t="s">
        <v>115</v>
      </c>
      <c r="J27">
        <v>13.265905267864206</v>
      </c>
      <c r="K27" t="s">
        <v>115</v>
      </c>
      <c r="L27">
        <v>12.026336215002766</v>
      </c>
      <c r="M27" t="s">
        <v>115</v>
      </c>
      <c r="N27">
        <v>13.892722449944062</v>
      </c>
      <c r="O27" t="s">
        <v>115</v>
      </c>
      <c r="P27">
        <v>11.854223993067922</v>
      </c>
    </row>
    <row r="28" spans="1:16" x14ac:dyDescent="0.35">
      <c r="A28" s="1">
        <v>45511</v>
      </c>
      <c r="B28">
        <v>160.75</v>
      </c>
      <c r="C28">
        <f t="shared" si="3"/>
        <v>175.35399999999998</v>
      </c>
      <c r="D28" s="24">
        <f t="shared" si="0"/>
        <v>193.60220498742706</v>
      </c>
      <c r="E28">
        <f t="shared" si="1"/>
        <v>157.10579501257291</v>
      </c>
      <c r="F28">
        <f t="shared" si="2"/>
        <v>9.1241024937135311</v>
      </c>
      <c r="I28" t="s">
        <v>116</v>
      </c>
      <c r="J28">
        <v>175.98424257594726</v>
      </c>
      <c r="K28" t="s">
        <v>116</v>
      </c>
      <c r="L28">
        <v>144.63276275628706</v>
      </c>
      <c r="M28" t="s">
        <v>116</v>
      </c>
      <c r="N28">
        <v>193.00773707117975</v>
      </c>
      <c r="O28" t="s">
        <v>116</v>
      </c>
      <c r="P28">
        <v>140.5226264778272</v>
      </c>
    </row>
    <row r="29" spans="1:16" x14ac:dyDescent="0.35">
      <c r="A29" s="1">
        <v>45512</v>
      </c>
      <c r="B29">
        <v>163.84</v>
      </c>
      <c r="C29">
        <f t="shared" si="3"/>
        <v>174.18100000000001</v>
      </c>
      <c r="D29" s="24">
        <f t="shared" si="0"/>
        <v>192.21069702287986</v>
      </c>
      <c r="E29">
        <f t="shared" si="1"/>
        <v>156.15130297712017</v>
      </c>
      <c r="F29">
        <f t="shared" si="2"/>
        <v>9.0148485114399186</v>
      </c>
      <c r="I29" t="s">
        <v>117</v>
      </c>
      <c r="J29">
        <v>-0.89902271144007795</v>
      </c>
      <c r="K29" t="s">
        <v>117</v>
      </c>
      <c r="L29">
        <v>-1.0943245055188817</v>
      </c>
      <c r="M29" t="s">
        <v>117</v>
      </c>
      <c r="N29">
        <v>-1.4553918135897328</v>
      </c>
      <c r="O29" t="s">
        <v>117</v>
      </c>
      <c r="P29">
        <v>-0.18106993770687874</v>
      </c>
    </row>
    <row r="30" spans="1:16" x14ac:dyDescent="0.35">
      <c r="A30" s="1">
        <v>45513</v>
      </c>
      <c r="B30">
        <v>165.39</v>
      </c>
      <c r="C30">
        <f t="shared" si="3"/>
        <v>173.11150000000001</v>
      </c>
      <c r="D30" s="24">
        <f t="shared" si="0"/>
        <v>190.52143458072899</v>
      </c>
      <c r="E30">
        <f t="shared" si="1"/>
        <v>155.70156541927102</v>
      </c>
      <c r="F30">
        <f t="shared" si="2"/>
        <v>8.7049672903644968</v>
      </c>
      <c r="I30" t="s">
        <v>118</v>
      </c>
      <c r="J30">
        <v>0.3894545609850289</v>
      </c>
      <c r="K30" t="s">
        <v>118</v>
      </c>
      <c r="L30">
        <v>0.44069480646933235</v>
      </c>
      <c r="M30" t="s">
        <v>118</v>
      </c>
      <c r="N30">
        <v>0.14764461119940328</v>
      </c>
      <c r="O30" t="s">
        <v>118</v>
      </c>
      <c r="P30">
        <v>0.85377950042597683</v>
      </c>
    </row>
    <row r="31" spans="1:16" x14ac:dyDescent="0.35">
      <c r="A31" s="1">
        <v>45516</v>
      </c>
      <c r="B31">
        <v>163.95</v>
      </c>
      <c r="C31">
        <f t="shared" si="3"/>
        <v>171.89950000000002</v>
      </c>
      <c r="D31" s="24">
        <f t="shared" si="0"/>
        <v>188.23123014330341</v>
      </c>
      <c r="E31">
        <f t="shared" si="1"/>
        <v>155.56776985669663</v>
      </c>
      <c r="F31">
        <f t="shared" si="2"/>
        <v>8.165865071651691</v>
      </c>
      <c r="I31" t="s">
        <v>119</v>
      </c>
      <c r="J31">
        <v>58.170000000000016</v>
      </c>
      <c r="K31" t="s">
        <v>119</v>
      </c>
      <c r="L31">
        <v>39.024499999999989</v>
      </c>
      <c r="M31" t="s">
        <v>119</v>
      </c>
      <c r="N31">
        <v>40.563729139771908</v>
      </c>
      <c r="O31" t="s">
        <v>119</v>
      </c>
      <c r="P31">
        <v>41.817830509419451</v>
      </c>
    </row>
    <row r="32" spans="1:16" x14ac:dyDescent="0.35">
      <c r="A32" s="1">
        <v>45517</v>
      </c>
      <c r="B32">
        <v>165.93</v>
      </c>
      <c r="C32">
        <f t="shared" si="3"/>
        <v>170.92099999999999</v>
      </c>
      <c r="D32" s="24">
        <f t="shared" si="0"/>
        <v>186.12804670452761</v>
      </c>
      <c r="E32">
        <f t="shared" si="1"/>
        <v>155.71395329547238</v>
      </c>
      <c r="F32">
        <f t="shared" si="2"/>
        <v>7.6035233522638093</v>
      </c>
      <c r="I32" s="5" t="s">
        <v>120</v>
      </c>
      <c r="J32">
        <v>149.54</v>
      </c>
      <c r="K32" s="5" t="s">
        <v>120</v>
      </c>
      <c r="L32">
        <v>159.13800000000001</v>
      </c>
      <c r="M32" s="5" t="s">
        <v>120</v>
      </c>
      <c r="N32">
        <v>168.97836075015388</v>
      </c>
      <c r="O32" s="5" t="s">
        <v>120</v>
      </c>
      <c r="P32" s="37">
        <v>147.81845467069979</v>
      </c>
    </row>
    <row r="33" spans="1:16" x14ac:dyDescent="0.35">
      <c r="A33" s="1">
        <v>45518</v>
      </c>
      <c r="B33">
        <v>162.03</v>
      </c>
      <c r="C33">
        <f t="shared" si="3"/>
        <v>169.89150000000001</v>
      </c>
      <c r="D33" s="24">
        <f t="shared" si="0"/>
        <v>184.541405011368</v>
      </c>
      <c r="E33">
        <f t="shared" si="1"/>
        <v>155.24159498863202</v>
      </c>
      <c r="F33">
        <f t="shared" si="2"/>
        <v>7.3249525056840001</v>
      </c>
      <c r="I33" s="5" t="s">
        <v>121</v>
      </c>
      <c r="J33">
        <v>207.71</v>
      </c>
      <c r="K33" s="5" t="s">
        <v>121</v>
      </c>
      <c r="L33">
        <v>198.16249999999999</v>
      </c>
      <c r="M33" s="5" t="s">
        <v>121</v>
      </c>
      <c r="N33" s="37">
        <v>209.54208988992579</v>
      </c>
      <c r="O33" s="5" t="s">
        <v>121</v>
      </c>
      <c r="P33">
        <v>189.63628518011924</v>
      </c>
    </row>
    <row r="34" spans="1:16" x14ac:dyDescent="0.35">
      <c r="A34" s="1">
        <v>45519</v>
      </c>
      <c r="B34">
        <v>163.16999999999999</v>
      </c>
      <c r="C34">
        <f t="shared" si="3"/>
        <v>169.089</v>
      </c>
      <c r="D34" s="24">
        <f t="shared" si="0"/>
        <v>183.34028751339588</v>
      </c>
      <c r="E34">
        <f t="shared" si="1"/>
        <v>154.83771248660412</v>
      </c>
      <c r="F34">
        <f t="shared" si="2"/>
        <v>7.1256437566979471</v>
      </c>
      <c r="I34" t="s">
        <v>122</v>
      </c>
      <c r="J34">
        <v>33115.68</v>
      </c>
      <c r="K34" t="s">
        <v>122</v>
      </c>
      <c r="L34">
        <v>29773.457499999997</v>
      </c>
      <c r="M34" t="s">
        <v>122</v>
      </c>
      <c r="N34">
        <v>31670.855824510374</v>
      </c>
      <c r="O34" t="s">
        <v>122</v>
      </c>
      <c r="P34">
        <v>27876.05917548963</v>
      </c>
    </row>
    <row r="35" spans="1:16" ht="15" thickBot="1" x14ac:dyDescent="0.4">
      <c r="A35" s="1">
        <v>45520</v>
      </c>
      <c r="B35">
        <v>164.74</v>
      </c>
      <c r="C35">
        <f t="shared" si="3"/>
        <v>168.35650000000001</v>
      </c>
      <c r="D35" s="24">
        <f t="shared" si="0"/>
        <v>181.86511911989217</v>
      </c>
      <c r="E35">
        <f t="shared" si="1"/>
        <v>154.84788088010785</v>
      </c>
      <c r="F35">
        <f t="shared" si="2"/>
        <v>6.7543095599460763</v>
      </c>
      <c r="I35" s="20" t="s">
        <v>123</v>
      </c>
      <c r="J35" s="20">
        <v>188</v>
      </c>
      <c r="K35" s="20" t="s">
        <v>123</v>
      </c>
      <c r="L35" s="20">
        <v>169</v>
      </c>
      <c r="M35" s="20" t="s">
        <v>123</v>
      </c>
      <c r="N35" s="20">
        <v>169</v>
      </c>
      <c r="O35" s="20" t="s">
        <v>123</v>
      </c>
      <c r="P35" s="20">
        <v>169</v>
      </c>
    </row>
    <row r="36" spans="1:16" x14ac:dyDescent="0.35">
      <c r="A36" s="1">
        <v>45523</v>
      </c>
      <c r="B36">
        <v>168.4</v>
      </c>
      <c r="C36">
        <f t="shared" si="3"/>
        <v>167.60899999999998</v>
      </c>
      <c r="D36" s="24">
        <f t="shared" si="0"/>
        <v>179.13302506436924</v>
      </c>
      <c r="E36">
        <f t="shared" si="1"/>
        <v>156.08497493563073</v>
      </c>
      <c r="F36">
        <f t="shared" si="2"/>
        <v>5.7620125321846221</v>
      </c>
    </row>
    <row r="37" spans="1:16" x14ac:dyDescent="0.35">
      <c r="A37" s="1">
        <v>45524</v>
      </c>
      <c r="B37">
        <v>168.96</v>
      </c>
      <c r="C37">
        <f t="shared" si="3"/>
        <v>166.87700000000001</v>
      </c>
      <c r="D37" s="24">
        <f t="shared" si="0"/>
        <v>175.65750016558823</v>
      </c>
      <c r="E37">
        <f t="shared" si="1"/>
        <v>158.09649983441179</v>
      </c>
      <c r="F37">
        <f t="shared" si="2"/>
        <v>4.3902500827941129</v>
      </c>
    </row>
    <row r="38" spans="1:16" x14ac:dyDescent="0.35">
      <c r="A38" s="1">
        <v>45525</v>
      </c>
      <c r="B38">
        <v>167.63</v>
      </c>
      <c r="C38">
        <f t="shared" si="3"/>
        <v>166.54000000000002</v>
      </c>
      <c r="D38" s="24">
        <f t="shared" si="0"/>
        <v>174.59719292897577</v>
      </c>
      <c r="E38">
        <f t="shared" si="1"/>
        <v>158.48280707102427</v>
      </c>
      <c r="F38">
        <f t="shared" si="2"/>
        <v>4.0285964644878787</v>
      </c>
    </row>
    <row r="39" spans="1:16" x14ac:dyDescent="0.35">
      <c r="A39" s="1">
        <v>45526</v>
      </c>
      <c r="B39">
        <v>165.49</v>
      </c>
      <c r="C39">
        <f t="shared" si="3"/>
        <v>166.35650000000004</v>
      </c>
      <c r="D39" s="24">
        <f t="shared" si="0"/>
        <v>174.32917511071744</v>
      </c>
      <c r="E39">
        <f t="shared" si="1"/>
        <v>158.38382488928264</v>
      </c>
      <c r="F39">
        <f t="shared" si="2"/>
        <v>3.9863375553587015</v>
      </c>
    </row>
    <row r="40" spans="1:16" x14ac:dyDescent="0.35">
      <c r="A40" s="1">
        <v>45527</v>
      </c>
      <c r="B40">
        <v>167.43</v>
      </c>
      <c r="C40">
        <f t="shared" si="3"/>
        <v>166.29400000000004</v>
      </c>
      <c r="D40" s="24">
        <f t="shared" si="0"/>
        <v>174.20937451319969</v>
      </c>
      <c r="E40">
        <f t="shared" si="1"/>
        <v>158.37862548680039</v>
      </c>
      <c r="F40">
        <f t="shared" si="2"/>
        <v>3.9576872565998258</v>
      </c>
    </row>
    <row r="41" spans="1:16" x14ac:dyDescent="0.35">
      <c r="A41" s="1">
        <v>45530</v>
      </c>
      <c r="B41">
        <v>167.93</v>
      </c>
      <c r="C41">
        <f t="shared" si="3"/>
        <v>166.13400000000001</v>
      </c>
      <c r="D41" s="24">
        <f t="shared" si="0"/>
        <v>173.76192763468561</v>
      </c>
      <c r="E41">
        <f t="shared" si="1"/>
        <v>158.50607236531442</v>
      </c>
      <c r="F41">
        <f t="shared" si="2"/>
        <v>3.8139638173427954</v>
      </c>
    </row>
    <row r="42" spans="1:16" x14ac:dyDescent="0.35">
      <c r="A42" s="1">
        <v>45531</v>
      </c>
      <c r="B42">
        <v>166.38</v>
      </c>
      <c r="C42">
        <f t="shared" si="3"/>
        <v>165.85999999999999</v>
      </c>
      <c r="D42" s="24">
        <f t="shared" si="0"/>
        <v>172.99998378296846</v>
      </c>
      <c r="E42">
        <f t="shared" si="1"/>
        <v>158.72001621703151</v>
      </c>
      <c r="F42">
        <f t="shared" si="2"/>
        <v>3.5699918914842335</v>
      </c>
    </row>
    <row r="43" spans="1:16" x14ac:dyDescent="0.35">
      <c r="A43" s="1">
        <v>45532</v>
      </c>
      <c r="B43">
        <v>164.5</v>
      </c>
      <c r="C43">
        <f t="shared" si="3"/>
        <v>165.42750000000001</v>
      </c>
      <c r="D43" s="24">
        <f t="shared" si="0"/>
        <v>171.70387802021452</v>
      </c>
      <c r="E43">
        <f t="shared" si="1"/>
        <v>159.1511219797855</v>
      </c>
      <c r="F43">
        <f t="shared" si="2"/>
        <v>3.138189010107248</v>
      </c>
    </row>
    <row r="44" spans="1:16" x14ac:dyDescent="0.35">
      <c r="A44" s="1">
        <v>45533</v>
      </c>
      <c r="B44">
        <v>163.4</v>
      </c>
      <c r="C44">
        <f t="shared" si="3"/>
        <v>164.97500000000002</v>
      </c>
      <c r="D44" s="24">
        <f t="shared" si="0"/>
        <v>170.36146451765907</v>
      </c>
      <c r="E44">
        <f t="shared" si="1"/>
        <v>159.58853548234097</v>
      </c>
      <c r="F44">
        <f t="shared" si="2"/>
        <v>2.6932322588295317</v>
      </c>
    </row>
    <row r="45" spans="1:16" x14ac:dyDescent="0.35">
      <c r="A45" s="1">
        <v>45534</v>
      </c>
      <c r="B45">
        <v>165.11</v>
      </c>
      <c r="C45">
        <f t="shared" si="3"/>
        <v>164.81049999999999</v>
      </c>
      <c r="D45" s="24">
        <f t="shared" si="0"/>
        <v>169.95192914802982</v>
      </c>
      <c r="E45">
        <f t="shared" si="1"/>
        <v>159.66907085197016</v>
      </c>
      <c r="F45">
        <f t="shared" si="2"/>
        <v>2.5707145740149082</v>
      </c>
    </row>
    <row r="46" spans="1:16" x14ac:dyDescent="0.35">
      <c r="A46" s="1">
        <v>45538</v>
      </c>
      <c r="B46">
        <v>158.61000000000001</v>
      </c>
      <c r="C46">
        <f t="shared" si="3"/>
        <v>164.70900000000003</v>
      </c>
      <c r="D46" s="24">
        <f t="shared" si="0"/>
        <v>170.26086038046805</v>
      </c>
      <c r="E46">
        <f t="shared" si="1"/>
        <v>159.15713961953202</v>
      </c>
      <c r="F46">
        <f t="shared" si="2"/>
        <v>2.7759301902340119</v>
      </c>
    </row>
    <row r="47" spans="1:16" x14ac:dyDescent="0.35">
      <c r="A47" s="1">
        <v>45539</v>
      </c>
      <c r="B47">
        <v>157.81</v>
      </c>
      <c r="C47">
        <f t="shared" si="3"/>
        <v>164.57250000000005</v>
      </c>
      <c r="D47" s="24">
        <f t="shared" si="0"/>
        <v>170.66396037282396</v>
      </c>
      <c r="E47">
        <f t="shared" si="1"/>
        <v>158.48103962717613</v>
      </c>
      <c r="F47">
        <f t="shared" si="2"/>
        <v>3.0457301864119635</v>
      </c>
    </row>
    <row r="48" spans="1:16" x14ac:dyDescent="0.35">
      <c r="A48" s="1">
        <v>45540</v>
      </c>
      <c r="B48">
        <v>158.6</v>
      </c>
      <c r="C48">
        <f t="shared" si="3"/>
        <v>164.465</v>
      </c>
      <c r="D48" s="24">
        <f t="shared" si="0"/>
        <v>170.90633199693485</v>
      </c>
      <c r="E48">
        <f t="shared" si="1"/>
        <v>158.02366800306515</v>
      </c>
      <c r="F48">
        <f t="shared" si="2"/>
        <v>3.2206659984674317</v>
      </c>
    </row>
    <row r="49" spans="1:6" x14ac:dyDescent="0.35">
      <c r="A49" s="1">
        <v>45541</v>
      </c>
      <c r="B49">
        <v>152.13</v>
      </c>
      <c r="C49">
        <f t="shared" si="3"/>
        <v>163.87950000000001</v>
      </c>
      <c r="D49" s="24">
        <f t="shared" si="0"/>
        <v>172.36461383789901</v>
      </c>
      <c r="E49">
        <f t="shared" si="1"/>
        <v>155.394386162101</v>
      </c>
      <c r="F49">
        <f t="shared" si="2"/>
        <v>4.2425569189495063</v>
      </c>
    </row>
    <row r="50" spans="1:6" x14ac:dyDescent="0.35">
      <c r="A50" s="1">
        <v>45544</v>
      </c>
      <c r="B50">
        <v>149.54</v>
      </c>
      <c r="C50">
        <f t="shared" si="3"/>
        <v>163.08700000000002</v>
      </c>
      <c r="D50" s="24">
        <f t="shared" si="0"/>
        <v>173.67761173125075</v>
      </c>
      <c r="E50">
        <f t="shared" si="1"/>
        <v>152.49638826874929</v>
      </c>
      <c r="F50">
        <f t="shared" si="2"/>
        <v>5.2953058656253598</v>
      </c>
    </row>
    <row r="51" spans="1:6" x14ac:dyDescent="0.35">
      <c r="A51" s="1">
        <v>45545</v>
      </c>
      <c r="B51">
        <v>150.01</v>
      </c>
      <c r="C51">
        <f t="shared" si="3"/>
        <v>162.39000000000001</v>
      </c>
      <c r="D51" s="24">
        <f t="shared" si="0"/>
        <v>174.47140807408772</v>
      </c>
      <c r="E51">
        <f t="shared" si="1"/>
        <v>150.30859192591231</v>
      </c>
      <c r="F51">
        <f t="shared" si="2"/>
        <v>6.0407040370438567</v>
      </c>
    </row>
    <row r="52" spans="1:6" x14ac:dyDescent="0.35">
      <c r="A52" s="1">
        <v>45546</v>
      </c>
      <c r="B52">
        <v>152.15</v>
      </c>
      <c r="C52">
        <f t="shared" si="3"/>
        <v>161.70100000000005</v>
      </c>
      <c r="D52" s="24">
        <f t="shared" si="0"/>
        <v>174.4837480778217</v>
      </c>
      <c r="E52">
        <f t="shared" si="1"/>
        <v>148.9182519221784</v>
      </c>
      <c r="F52">
        <f t="shared" si="2"/>
        <v>6.3913740389108193</v>
      </c>
    </row>
    <row r="53" spans="1:6" x14ac:dyDescent="0.35">
      <c r="A53" s="1">
        <v>45547</v>
      </c>
      <c r="B53">
        <v>155.54</v>
      </c>
      <c r="C53">
        <f t="shared" si="3"/>
        <v>161.37650000000002</v>
      </c>
      <c r="D53" s="24">
        <f t="shared" ref="D53:D84" si="4">C53+F53*2</f>
        <v>174.45027652522711</v>
      </c>
      <c r="E53">
        <f t="shared" ref="E53:E84" si="5">C53+F53*-2</f>
        <v>148.30272347477293</v>
      </c>
      <c r="F53">
        <f t="shared" ref="F53:F84" si="6">_xlfn.STDEV.S(B34:B53)</f>
        <v>6.5368882626135489</v>
      </c>
    </row>
    <row r="54" spans="1:6" x14ac:dyDescent="0.35">
      <c r="A54" s="1">
        <v>45548</v>
      </c>
      <c r="B54">
        <v>158.37</v>
      </c>
      <c r="C54">
        <f t="shared" si="3"/>
        <v>161.13650000000001</v>
      </c>
      <c r="D54" s="24">
        <f t="shared" si="4"/>
        <v>174.24782620053526</v>
      </c>
      <c r="E54">
        <f t="shared" si="5"/>
        <v>148.02517379946477</v>
      </c>
      <c r="F54">
        <f t="shared" si="6"/>
        <v>6.5556631002676289</v>
      </c>
    </row>
    <row r="55" spans="1:6" x14ac:dyDescent="0.35">
      <c r="A55" s="1">
        <v>45551</v>
      </c>
      <c r="B55">
        <v>158.99</v>
      </c>
      <c r="C55">
        <f t="shared" si="3"/>
        <v>160.84900000000002</v>
      </c>
      <c r="D55" s="24">
        <f t="shared" si="4"/>
        <v>173.87954532930024</v>
      </c>
      <c r="E55">
        <f t="shared" si="5"/>
        <v>147.81845467069979</v>
      </c>
      <c r="F55">
        <f t="shared" si="6"/>
        <v>6.515272664650106</v>
      </c>
    </row>
    <row r="56" spans="1:6" x14ac:dyDescent="0.35">
      <c r="A56" s="1">
        <v>45552</v>
      </c>
      <c r="B56">
        <v>160.28</v>
      </c>
      <c r="C56">
        <f t="shared" si="3"/>
        <v>160.44300000000004</v>
      </c>
      <c r="D56" s="24">
        <f t="shared" si="4"/>
        <v>172.97956731326408</v>
      </c>
      <c r="E56">
        <f t="shared" si="5"/>
        <v>147.906432686736</v>
      </c>
      <c r="F56">
        <f t="shared" si="6"/>
        <v>6.2682836566320166</v>
      </c>
    </row>
    <row r="57" spans="1:6" x14ac:dyDescent="0.35">
      <c r="A57" s="1">
        <v>45553</v>
      </c>
      <c r="B57">
        <v>160.81</v>
      </c>
      <c r="C57">
        <f t="shared" si="3"/>
        <v>160.03550000000001</v>
      </c>
      <c r="D57" s="24">
        <f t="shared" si="4"/>
        <v>171.91923939908074</v>
      </c>
      <c r="E57">
        <f t="shared" si="5"/>
        <v>148.15176060091929</v>
      </c>
      <c r="F57">
        <f t="shared" si="6"/>
        <v>5.9418696995403577</v>
      </c>
    </row>
    <row r="58" spans="1:6" x14ac:dyDescent="0.35">
      <c r="A58" s="1">
        <v>45554</v>
      </c>
      <c r="B58">
        <v>163.24</v>
      </c>
      <c r="C58">
        <f t="shared" si="3"/>
        <v>159.81599999999997</v>
      </c>
      <c r="D58" s="24">
        <f t="shared" si="4"/>
        <v>171.26326379625507</v>
      </c>
      <c r="E58">
        <f t="shared" si="5"/>
        <v>148.36873620374487</v>
      </c>
      <c r="F58">
        <f t="shared" si="6"/>
        <v>5.723631898127552</v>
      </c>
    </row>
    <row r="59" spans="1:6" x14ac:dyDescent="0.35">
      <c r="A59" s="1">
        <v>45555</v>
      </c>
      <c r="B59">
        <v>164.64</v>
      </c>
      <c r="C59">
        <f t="shared" si="3"/>
        <v>159.77349999999998</v>
      </c>
      <c r="D59" s="24">
        <f t="shared" si="4"/>
        <v>171.13807890483454</v>
      </c>
      <c r="E59">
        <f t="shared" si="5"/>
        <v>148.40892109516543</v>
      </c>
      <c r="F59">
        <f t="shared" si="6"/>
        <v>5.6822894524172796</v>
      </c>
    </row>
    <row r="60" spans="1:6" x14ac:dyDescent="0.35">
      <c r="A60" s="1">
        <v>45558</v>
      </c>
      <c r="B60">
        <v>163.07</v>
      </c>
      <c r="C60">
        <f t="shared" si="3"/>
        <v>159.55549999999999</v>
      </c>
      <c r="D60" s="24">
        <f t="shared" si="4"/>
        <v>170.45962085309711</v>
      </c>
      <c r="E60">
        <f t="shared" si="5"/>
        <v>148.65137914690288</v>
      </c>
      <c r="F60">
        <f t="shared" si="6"/>
        <v>5.4520604265485613</v>
      </c>
    </row>
    <row r="61" spans="1:6" x14ac:dyDescent="0.35">
      <c r="A61" s="1">
        <v>45559</v>
      </c>
      <c r="B61">
        <v>163.63999999999999</v>
      </c>
      <c r="C61">
        <f t="shared" si="3"/>
        <v>159.34100000000001</v>
      </c>
      <c r="D61" s="24">
        <f t="shared" si="4"/>
        <v>169.70698668723824</v>
      </c>
      <c r="E61">
        <f t="shared" si="5"/>
        <v>148.97501331276177</v>
      </c>
      <c r="F61">
        <f t="shared" si="6"/>
        <v>5.1829933436191107</v>
      </c>
    </row>
    <row r="62" spans="1:6" x14ac:dyDescent="0.35">
      <c r="A62" s="1">
        <v>45560</v>
      </c>
      <c r="B62">
        <v>162.99</v>
      </c>
      <c r="C62">
        <f t="shared" si="3"/>
        <v>159.17150000000001</v>
      </c>
      <c r="D62" s="24">
        <f t="shared" si="4"/>
        <v>169.15673177919325</v>
      </c>
      <c r="E62">
        <f t="shared" si="5"/>
        <v>149.18626822080677</v>
      </c>
      <c r="F62">
        <f t="shared" si="6"/>
        <v>4.9926158895966202</v>
      </c>
    </row>
    <row r="63" spans="1:6" x14ac:dyDescent="0.35">
      <c r="A63" s="1">
        <v>45561</v>
      </c>
      <c r="B63">
        <v>163.83000000000001</v>
      </c>
      <c r="C63">
        <f t="shared" si="3"/>
        <v>159.13800000000001</v>
      </c>
      <c r="D63" s="24">
        <f t="shared" si="4"/>
        <v>169.05220373955839</v>
      </c>
      <c r="E63">
        <f t="shared" si="5"/>
        <v>149.22379626044162</v>
      </c>
      <c r="F63">
        <f t="shared" si="6"/>
        <v>4.9571018697792004</v>
      </c>
    </row>
    <row r="64" spans="1:6" x14ac:dyDescent="0.35">
      <c r="A64" s="1">
        <v>45562</v>
      </c>
      <c r="B64">
        <v>165.29</v>
      </c>
      <c r="C64">
        <f t="shared" si="3"/>
        <v>159.23249999999999</v>
      </c>
      <c r="D64" s="24">
        <f t="shared" si="4"/>
        <v>169.35166550543155</v>
      </c>
      <c r="E64">
        <f t="shared" si="5"/>
        <v>149.11333449456842</v>
      </c>
      <c r="F64">
        <f t="shared" si="6"/>
        <v>5.0595827527157775</v>
      </c>
    </row>
    <row r="65" spans="1:6" x14ac:dyDescent="0.35">
      <c r="A65" s="1">
        <v>45565</v>
      </c>
      <c r="B65">
        <v>167.19</v>
      </c>
      <c r="C65">
        <f t="shared" si="3"/>
        <v>159.3365</v>
      </c>
      <c r="D65" s="24">
        <f t="shared" si="4"/>
        <v>169.74852397029005</v>
      </c>
      <c r="E65">
        <f t="shared" si="5"/>
        <v>148.92447602970995</v>
      </c>
      <c r="F65">
        <f t="shared" si="6"/>
        <v>5.2060119851450297</v>
      </c>
    </row>
    <row r="66" spans="1:6" x14ac:dyDescent="0.35">
      <c r="A66" s="1">
        <v>45566</v>
      </c>
      <c r="B66">
        <v>168.42</v>
      </c>
      <c r="C66">
        <f t="shared" si="3"/>
        <v>159.82700000000003</v>
      </c>
      <c r="D66" s="24">
        <f t="shared" si="4"/>
        <v>170.9919736134697</v>
      </c>
      <c r="E66">
        <f t="shared" si="5"/>
        <v>148.66202638653036</v>
      </c>
      <c r="F66">
        <f t="shared" si="6"/>
        <v>5.5824868067348286</v>
      </c>
    </row>
    <row r="67" spans="1:6" x14ac:dyDescent="0.35">
      <c r="A67" s="1">
        <v>45567</v>
      </c>
      <c r="B67">
        <v>167.31</v>
      </c>
      <c r="C67">
        <f t="shared" si="3"/>
        <v>160.30199999999999</v>
      </c>
      <c r="D67" s="24">
        <f t="shared" si="4"/>
        <v>171.90538897863351</v>
      </c>
      <c r="E67">
        <f t="shared" si="5"/>
        <v>148.69861102136647</v>
      </c>
      <c r="F67">
        <f t="shared" si="6"/>
        <v>5.8016944893167564</v>
      </c>
    </row>
    <row r="68" spans="1:6" x14ac:dyDescent="0.35">
      <c r="A68" s="1">
        <v>45568</v>
      </c>
      <c r="B68">
        <v>167.21</v>
      </c>
      <c r="C68">
        <f t="shared" si="3"/>
        <v>160.73249999999999</v>
      </c>
      <c r="D68" s="24">
        <f t="shared" si="4"/>
        <v>172.70308302234008</v>
      </c>
      <c r="E68">
        <f t="shared" si="5"/>
        <v>148.76191697765989</v>
      </c>
      <c r="F68">
        <f t="shared" si="6"/>
        <v>5.9852915111700469</v>
      </c>
    </row>
    <row r="69" spans="1:6" x14ac:dyDescent="0.35">
      <c r="A69" s="1">
        <v>45569</v>
      </c>
      <c r="B69">
        <v>168.56</v>
      </c>
      <c r="C69">
        <f t="shared" si="3"/>
        <v>161.55399999999997</v>
      </c>
      <c r="D69" s="24">
        <f t="shared" si="4"/>
        <v>173.29165940982494</v>
      </c>
      <c r="E69">
        <f t="shared" si="5"/>
        <v>149.816340590175</v>
      </c>
      <c r="F69">
        <f t="shared" si="6"/>
        <v>5.8688297049124856</v>
      </c>
    </row>
    <row r="70" spans="1:6" x14ac:dyDescent="0.35">
      <c r="A70" s="1">
        <v>45572</v>
      </c>
      <c r="B70">
        <v>164.39</v>
      </c>
      <c r="C70">
        <f t="shared" si="3"/>
        <v>162.29649999999998</v>
      </c>
      <c r="D70" s="24">
        <f t="shared" si="4"/>
        <v>172.62887787886112</v>
      </c>
      <c r="E70">
        <f t="shared" si="5"/>
        <v>151.96412212113884</v>
      </c>
      <c r="F70">
        <f t="shared" si="6"/>
        <v>5.166188939430568</v>
      </c>
    </row>
    <row r="71" spans="1:6" x14ac:dyDescent="0.35">
      <c r="A71" s="1">
        <v>45573</v>
      </c>
      <c r="B71">
        <v>165.7</v>
      </c>
      <c r="C71">
        <f t="shared" si="3"/>
        <v>163.08099999999999</v>
      </c>
      <c r="D71" s="24">
        <f t="shared" si="4"/>
        <v>171.73113026978265</v>
      </c>
      <c r="E71">
        <f t="shared" si="5"/>
        <v>154.43086973021732</v>
      </c>
      <c r="F71">
        <f t="shared" si="6"/>
        <v>4.3250651348913358</v>
      </c>
    </row>
    <row r="72" spans="1:6" x14ac:dyDescent="0.35">
      <c r="A72" s="1">
        <v>45574</v>
      </c>
      <c r="B72">
        <v>163.06</v>
      </c>
      <c r="C72">
        <f t="shared" si="3"/>
        <v>163.62649999999996</v>
      </c>
      <c r="D72" s="24">
        <f t="shared" si="4"/>
        <v>170.58471899475339</v>
      </c>
      <c r="E72">
        <f t="shared" si="5"/>
        <v>156.66828100524654</v>
      </c>
      <c r="F72">
        <f t="shared" si="6"/>
        <v>3.4791094973767112</v>
      </c>
    </row>
    <row r="73" spans="1:6" x14ac:dyDescent="0.35">
      <c r="A73" s="1">
        <v>45575</v>
      </c>
      <c r="B73">
        <v>163.18</v>
      </c>
      <c r="C73">
        <f t="shared" si="3"/>
        <v>164.00849999999997</v>
      </c>
      <c r="D73" s="24">
        <f t="shared" si="4"/>
        <v>169.84611405839203</v>
      </c>
      <c r="E73">
        <f t="shared" si="5"/>
        <v>158.17088594160791</v>
      </c>
      <c r="F73">
        <f t="shared" si="6"/>
        <v>2.9188070291960364</v>
      </c>
    </row>
    <row r="74" spans="1:6" x14ac:dyDescent="0.35">
      <c r="A74" s="1">
        <v>45576</v>
      </c>
      <c r="B74">
        <v>164.52</v>
      </c>
      <c r="C74">
        <f t="shared" si="3"/>
        <v>164.31599999999997</v>
      </c>
      <c r="D74" s="24">
        <f t="shared" si="4"/>
        <v>169.51614331786303</v>
      </c>
      <c r="E74">
        <f t="shared" si="5"/>
        <v>159.11585668213692</v>
      </c>
      <c r="F74">
        <f t="shared" si="6"/>
        <v>2.6000716589315251</v>
      </c>
    </row>
    <row r="75" spans="1:6" x14ac:dyDescent="0.35">
      <c r="A75" s="1">
        <v>45579</v>
      </c>
      <c r="B75">
        <v>166.35</v>
      </c>
      <c r="C75">
        <f t="shared" si="3"/>
        <v>164.68399999999997</v>
      </c>
      <c r="D75" s="24">
        <f t="shared" si="4"/>
        <v>169.30681481806323</v>
      </c>
      <c r="E75">
        <f t="shared" si="5"/>
        <v>160.06118518193671</v>
      </c>
      <c r="F75">
        <f t="shared" si="6"/>
        <v>2.3114074090316286</v>
      </c>
    </row>
    <row r="76" spans="1:6" x14ac:dyDescent="0.35">
      <c r="A76" s="1">
        <v>45580</v>
      </c>
      <c r="B76">
        <v>166.9</v>
      </c>
      <c r="C76">
        <f t="shared" si="3"/>
        <v>165.01499999999999</v>
      </c>
      <c r="D76" s="24">
        <f t="shared" si="4"/>
        <v>169.24107694153685</v>
      </c>
      <c r="E76">
        <f t="shared" si="5"/>
        <v>160.78892305846313</v>
      </c>
      <c r="F76">
        <f t="shared" si="6"/>
        <v>2.1130384707684247</v>
      </c>
    </row>
    <row r="77" spans="1:6" x14ac:dyDescent="0.35">
      <c r="A77" s="1">
        <v>45581</v>
      </c>
      <c r="B77">
        <v>166.74</v>
      </c>
      <c r="C77">
        <f t="shared" si="3"/>
        <v>165.31149999999997</v>
      </c>
      <c r="D77" s="24">
        <f t="shared" si="4"/>
        <v>169.10537470314421</v>
      </c>
      <c r="E77">
        <f t="shared" si="5"/>
        <v>161.51762529685573</v>
      </c>
      <c r="F77">
        <f t="shared" si="6"/>
        <v>1.8969373515721257</v>
      </c>
    </row>
    <row r="78" spans="1:6" x14ac:dyDescent="0.35">
      <c r="A78" s="1">
        <v>45582</v>
      </c>
      <c r="B78">
        <v>164.51</v>
      </c>
      <c r="C78">
        <f t="shared" si="3"/>
        <v>165.375</v>
      </c>
      <c r="D78" s="24">
        <f t="shared" si="4"/>
        <v>169.06395078507924</v>
      </c>
      <c r="E78">
        <f t="shared" si="5"/>
        <v>161.68604921492076</v>
      </c>
      <c r="F78">
        <f t="shared" si="6"/>
        <v>1.8444753925396267</v>
      </c>
    </row>
    <row r="79" spans="1:6" x14ac:dyDescent="0.35">
      <c r="A79" s="1">
        <v>45583</v>
      </c>
      <c r="B79">
        <v>165.05</v>
      </c>
      <c r="C79">
        <f t="shared" si="3"/>
        <v>165.39550000000003</v>
      </c>
      <c r="D79" s="24">
        <f t="shared" si="4"/>
        <v>169.0717880306378</v>
      </c>
      <c r="E79">
        <f t="shared" si="5"/>
        <v>161.71921196936225</v>
      </c>
      <c r="F79">
        <f t="shared" si="6"/>
        <v>1.8381440153188842</v>
      </c>
    </row>
    <row r="80" spans="1:6" x14ac:dyDescent="0.35">
      <c r="A80" s="1">
        <v>45586</v>
      </c>
      <c r="B80">
        <v>165.8</v>
      </c>
      <c r="C80">
        <f t="shared" si="3"/>
        <v>165.53200000000001</v>
      </c>
      <c r="D80" s="24">
        <f t="shared" si="4"/>
        <v>169.04377627869133</v>
      </c>
      <c r="E80">
        <f t="shared" si="5"/>
        <v>162.0202237213087</v>
      </c>
      <c r="F80">
        <f t="shared" si="6"/>
        <v>1.7558881393456514</v>
      </c>
    </row>
    <row r="81" spans="1:6" x14ac:dyDescent="0.35">
      <c r="A81" s="1">
        <v>45587</v>
      </c>
      <c r="B81">
        <v>166.82</v>
      </c>
      <c r="C81">
        <f t="shared" si="3"/>
        <v>165.69100000000006</v>
      </c>
      <c r="D81" s="24">
        <f t="shared" si="4"/>
        <v>169.12927925138823</v>
      </c>
      <c r="E81">
        <f t="shared" si="5"/>
        <v>162.25272074861189</v>
      </c>
      <c r="F81">
        <f t="shared" si="6"/>
        <v>1.7191396256940772</v>
      </c>
    </row>
    <row r="82" spans="1:6" x14ac:dyDescent="0.35">
      <c r="A82" s="1">
        <v>45588</v>
      </c>
      <c r="B82">
        <v>164.48</v>
      </c>
      <c r="C82">
        <f t="shared" si="3"/>
        <v>165.76550000000003</v>
      </c>
      <c r="D82" s="24">
        <f t="shared" si="4"/>
        <v>169.01684773674907</v>
      </c>
      <c r="E82">
        <f t="shared" si="5"/>
        <v>162.51415226325099</v>
      </c>
      <c r="F82">
        <f t="shared" si="6"/>
        <v>1.6256738683745229</v>
      </c>
    </row>
    <row r="83" spans="1:6" x14ac:dyDescent="0.35">
      <c r="A83" s="1">
        <v>45589</v>
      </c>
      <c r="B83">
        <v>164.53</v>
      </c>
      <c r="C83">
        <f t="shared" si="3"/>
        <v>165.80050000000003</v>
      </c>
      <c r="D83" s="24">
        <f t="shared" si="4"/>
        <v>168.97836075015388</v>
      </c>
      <c r="E83">
        <f t="shared" si="5"/>
        <v>162.62263924984617</v>
      </c>
      <c r="F83">
        <f t="shared" si="6"/>
        <v>1.588930375076927</v>
      </c>
    </row>
    <row r="84" spans="1:6" x14ac:dyDescent="0.35">
      <c r="A84" s="1">
        <v>45590</v>
      </c>
      <c r="B84">
        <v>166.99</v>
      </c>
      <c r="C84">
        <f t="shared" si="3"/>
        <v>165.88550000000004</v>
      </c>
      <c r="D84" s="24">
        <f t="shared" si="4"/>
        <v>169.09663506739483</v>
      </c>
      <c r="E84">
        <f t="shared" si="5"/>
        <v>162.67436493260524</v>
      </c>
      <c r="F84">
        <f t="shared" si="6"/>
        <v>1.6055675336974016</v>
      </c>
    </row>
    <row r="85" spans="1:6" x14ac:dyDescent="0.35">
      <c r="A85" s="1">
        <v>45593</v>
      </c>
      <c r="B85">
        <v>168.34</v>
      </c>
      <c r="C85">
        <f t="shared" si="3"/>
        <v>165.94300000000004</v>
      </c>
      <c r="D85" s="24">
        <f t="shared" ref="D85:D116" si="7">C85+F85*2</f>
        <v>169.29076657678397</v>
      </c>
      <c r="E85">
        <f t="shared" ref="E85:E116" si="8">C85+F85*-2</f>
        <v>162.59523342321611</v>
      </c>
      <c r="F85">
        <f t="shared" ref="F85:F116" si="9">_xlfn.STDEV.S(B66:B85)</f>
        <v>1.6738832883919641</v>
      </c>
    </row>
    <row r="86" spans="1:6" x14ac:dyDescent="0.35">
      <c r="A86" s="1">
        <v>45594</v>
      </c>
      <c r="B86">
        <v>171.14</v>
      </c>
      <c r="C86">
        <f t="shared" si="3"/>
        <v>166.07900000000001</v>
      </c>
      <c r="D86" s="24">
        <f t="shared" si="7"/>
        <v>170.0190555700062</v>
      </c>
      <c r="E86">
        <f t="shared" si="8"/>
        <v>162.13894442999381</v>
      </c>
      <c r="F86">
        <f t="shared" si="9"/>
        <v>1.9700277850030967</v>
      </c>
    </row>
    <row r="87" spans="1:6" x14ac:dyDescent="0.35">
      <c r="A87" s="1">
        <v>45595</v>
      </c>
      <c r="B87">
        <v>176.14</v>
      </c>
      <c r="C87">
        <f t="shared" ref="C87:C150" si="10">AVERAGE(B68:B87)</f>
        <v>166.5205</v>
      </c>
      <c r="D87" s="24">
        <f t="shared" si="7"/>
        <v>172.4949913018423</v>
      </c>
      <c r="E87">
        <f t="shared" si="8"/>
        <v>160.54600869815769</v>
      </c>
      <c r="F87">
        <f t="shared" si="9"/>
        <v>2.987245650921154</v>
      </c>
    </row>
    <row r="88" spans="1:6" x14ac:dyDescent="0.35">
      <c r="A88" s="1">
        <v>45596</v>
      </c>
      <c r="B88">
        <v>172.69</v>
      </c>
      <c r="C88">
        <f t="shared" si="10"/>
        <v>166.7945</v>
      </c>
      <c r="D88" s="24">
        <f t="shared" si="7"/>
        <v>173.37413196859103</v>
      </c>
      <c r="E88">
        <f t="shared" si="8"/>
        <v>160.21486803140897</v>
      </c>
      <c r="F88">
        <f t="shared" si="9"/>
        <v>3.2898159842955192</v>
      </c>
    </row>
    <row r="89" spans="1:6" x14ac:dyDescent="0.35">
      <c r="A89" s="1">
        <v>45597</v>
      </c>
      <c r="B89">
        <v>172.65</v>
      </c>
      <c r="C89">
        <f t="shared" si="10"/>
        <v>166.99899999999997</v>
      </c>
      <c r="D89" s="24">
        <f t="shared" si="7"/>
        <v>174.04723053568839</v>
      </c>
      <c r="E89">
        <f t="shared" si="8"/>
        <v>159.95076946431155</v>
      </c>
      <c r="F89">
        <f t="shared" si="9"/>
        <v>3.5241152678442025</v>
      </c>
    </row>
    <row r="90" spans="1:6" x14ac:dyDescent="0.35">
      <c r="A90" s="1">
        <v>45600</v>
      </c>
      <c r="B90">
        <v>170.68</v>
      </c>
      <c r="C90">
        <f t="shared" si="10"/>
        <v>167.3135</v>
      </c>
      <c r="D90" s="24">
        <f t="shared" si="7"/>
        <v>174.43253386407838</v>
      </c>
      <c r="E90">
        <f t="shared" si="8"/>
        <v>160.19446613592163</v>
      </c>
      <c r="F90">
        <f t="shared" si="9"/>
        <v>3.5595169320391871</v>
      </c>
    </row>
    <row r="91" spans="1:6" x14ac:dyDescent="0.35">
      <c r="A91" s="1">
        <v>45601</v>
      </c>
      <c r="B91">
        <v>171.41</v>
      </c>
      <c r="C91">
        <f t="shared" si="10"/>
        <v>167.59899999999999</v>
      </c>
      <c r="D91" s="24">
        <f t="shared" si="7"/>
        <v>174.90120990342541</v>
      </c>
      <c r="E91">
        <f t="shared" si="8"/>
        <v>160.29679009657457</v>
      </c>
      <c r="F91">
        <f t="shared" si="9"/>
        <v>3.6511049517127043</v>
      </c>
    </row>
    <row r="92" spans="1:6" x14ac:dyDescent="0.35">
      <c r="A92" s="1">
        <v>45602</v>
      </c>
      <c r="B92">
        <v>178.33</v>
      </c>
      <c r="C92">
        <f t="shared" si="10"/>
        <v>168.36249999999998</v>
      </c>
      <c r="D92" s="24">
        <f t="shared" si="7"/>
        <v>176.77519685778896</v>
      </c>
      <c r="E92">
        <f t="shared" si="8"/>
        <v>159.94980314221101</v>
      </c>
      <c r="F92">
        <f t="shared" si="9"/>
        <v>4.2063484288944908</v>
      </c>
    </row>
    <row r="93" spans="1:6" x14ac:dyDescent="0.35">
      <c r="A93" s="1">
        <v>45603</v>
      </c>
      <c r="B93">
        <v>182.28</v>
      </c>
      <c r="C93">
        <f t="shared" si="10"/>
        <v>169.31749999999997</v>
      </c>
      <c r="D93" s="24">
        <f t="shared" si="7"/>
        <v>179.41983922884873</v>
      </c>
      <c r="E93">
        <f t="shared" si="8"/>
        <v>159.2151607711512</v>
      </c>
      <c r="F93">
        <f t="shared" si="9"/>
        <v>5.0511696144243867</v>
      </c>
    </row>
    <row r="94" spans="1:6" x14ac:dyDescent="0.35">
      <c r="A94" s="1">
        <v>45604</v>
      </c>
      <c r="B94">
        <v>179.86</v>
      </c>
      <c r="C94">
        <f t="shared" si="10"/>
        <v>170.08449999999999</v>
      </c>
      <c r="D94" s="24">
        <f t="shared" si="7"/>
        <v>180.95342717312693</v>
      </c>
      <c r="E94">
        <f t="shared" si="8"/>
        <v>159.21557282687306</v>
      </c>
      <c r="F94">
        <f t="shared" si="9"/>
        <v>5.4344635865634636</v>
      </c>
    </row>
    <row r="95" spans="1:6" x14ac:dyDescent="0.35">
      <c r="A95" s="1">
        <v>45607</v>
      </c>
      <c r="B95">
        <v>181.97</v>
      </c>
      <c r="C95">
        <f t="shared" si="10"/>
        <v>170.86549999999997</v>
      </c>
      <c r="D95" s="24">
        <f t="shared" si="7"/>
        <v>182.79735823971399</v>
      </c>
      <c r="E95">
        <f t="shared" si="8"/>
        <v>158.93364176028595</v>
      </c>
      <c r="F95">
        <f t="shared" si="9"/>
        <v>5.965929119857015</v>
      </c>
    </row>
    <row r="96" spans="1:6" x14ac:dyDescent="0.35">
      <c r="A96" s="1">
        <v>45608</v>
      </c>
      <c r="B96">
        <v>183.32</v>
      </c>
      <c r="C96">
        <f t="shared" si="10"/>
        <v>171.6865</v>
      </c>
      <c r="D96" s="24">
        <f t="shared" si="7"/>
        <v>184.68174167977608</v>
      </c>
      <c r="E96">
        <f t="shared" si="8"/>
        <v>158.69125832022391</v>
      </c>
      <c r="F96">
        <f t="shared" si="9"/>
        <v>6.4976208398880404</v>
      </c>
    </row>
    <row r="97" spans="1:6" x14ac:dyDescent="0.35">
      <c r="A97" s="1">
        <v>45609</v>
      </c>
      <c r="B97">
        <v>180.49</v>
      </c>
      <c r="C97">
        <f t="shared" si="10"/>
        <v>172.37399999999997</v>
      </c>
      <c r="D97" s="24">
        <f t="shared" si="7"/>
        <v>185.717581780648</v>
      </c>
      <c r="E97">
        <f t="shared" si="8"/>
        <v>159.03041821935193</v>
      </c>
      <c r="F97">
        <f t="shared" si="9"/>
        <v>6.6717908903240168</v>
      </c>
    </row>
    <row r="98" spans="1:6" x14ac:dyDescent="0.35">
      <c r="A98" s="1">
        <v>45610</v>
      </c>
      <c r="B98">
        <v>177.35</v>
      </c>
      <c r="C98">
        <f t="shared" si="10"/>
        <v>173.01600000000002</v>
      </c>
      <c r="D98" s="24">
        <f t="shared" si="7"/>
        <v>185.99710270232933</v>
      </c>
      <c r="E98">
        <f t="shared" si="8"/>
        <v>160.03489729767071</v>
      </c>
      <c r="F98">
        <f t="shared" si="9"/>
        <v>6.4905513511646493</v>
      </c>
    </row>
    <row r="99" spans="1:6" x14ac:dyDescent="0.35">
      <c r="A99" s="1">
        <v>45611</v>
      </c>
      <c r="B99">
        <v>173.89</v>
      </c>
      <c r="C99">
        <f t="shared" si="10"/>
        <v>173.458</v>
      </c>
      <c r="D99" s="24">
        <f t="shared" si="7"/>
        <v>185.8873144156106</v>
      </c>
      <c r="E99">
        <f t="shared" si="8"/>
        <v>161.02868558438939</v>
      </c>
      <c r="F99">
        <f t="shared" si="9"/>
        <v>6.2146572078052955</v>
      </c>
    </row>
    <row r="100" spans="1:6" x14ac:dyDescent="0.35">
      <c r="A100" s="1">
        <v>45614</v>
      </c>
      <c r="B100">
        <v>176.8</v>
      </c>
      <c r="C100">
        <f t="shared" si="10"/>
        <v>174.00800000000004</v>
      </c>
      <c r="D100" s="24">
        <f t="shared" si="7"/>
        <v>185.97542350145423</v>
      </c>
      <c r="E100">
        <f t="shared" si="8"/>
        <v>162.04057649854585</v>
      </c>
      <c r="F100">
        <f t="shared" si="9"/>
        <v>5.9837117507270934</v>
      </c>
    </row>
    <row r="101" spans="1:6" x14ac:dyDescent="0.35">
      <c r="A101" s="1">
        <v>45615</v>
      </c>
      <c r="B101">
        <v>179.58</v>
      </c>
      <c r="C101">
        <f t="shared" si="10"/>
        <v>174.64600000000002</v>
      </c>
      <c r="D101" s="24">
        <f t="shared" si="7"/>
        <v>186.35771505261653</v>
      </c>
      <c r="E101">
        <f t="shared" si="8"/>
        <v>162.9342849473835</v>
      </c>
      <c r="F101">
        <f t="shared" si="9"/>
        <v>5.8558575263082586</v>
      </c>
    </row>
    <row r="102" spans="1:6" x14ac:dyDescent="0.35">
      <c r="A102" s="1">
        <v>45616</v>
      </c>
      <c r="B102">
        <v>177.33</v>
      </c>
      <c r="C102">
        <f t="shared" si="10"/>
        <v>175.28849999999997</v>
      </c>
      <c r="D102" s="24">
        <f t="shared" si="7"/>
        <v>186.02094422055703</v>
      </c>
      <c r="E102">
        <f t="shared" si="8"/>
        <v>164.55605577944291</v>
      </c>
      <c r="F102">
        <f t="shared" si="9"/>
        <v>5.3662221102785264</v>
      </c>
    </row>
    <row r="103" spans="1:6" x14ac:dyDescent="0.35">
      <c r="A103" s="1">
        <v>45617</v>
      </c>
      <c r="B103">
        <v>169.24</v>
      </c>
      <c r="C103">
        <f t="shared" si="10"/>
        <v>175.52399999999997</v>
      </c>
      <c r="D103" s="24">
        <f t="shared" si="7"/>
        <v>185.43794849375573</v>
      </c>
      <c r="E103">
        <f t="shared" si="8"/>
        <v>165.61005150624422</v>
      </c>
      <c r="F103">
        <f t="shared" si="9"/>
        <v>4.9569742468778797</v>
      </c>
    </row>
    <row r="104" spans="1:6" x14ac:dyDescent="0.35">
      <c r="A104" s="1">
        <v>45618</v>
      </c>
      <c r="B104">
        <v>166.57</v>
      </c>
      <c r="C104">
        <f t="shared" si="10"/>
        <v>175.50299999999999</v>
      </c>
      <c r="D104" s="24">
        <f t="shared" si="7"/>
        <v>185.49453768261711</v>
      </c>
      <c r="E104">
        <f t="shared" si="8"/>
        <v>165.51146231738286</v>
      </c>
      <c r="F104">
        <f t="shared" si="9"/>
        <v>4.9957688413085615</v>
      </c>
    </row>
    <row r="105" spans="1:6" x14ac:dyDescent="0.35">
      <c r="A105" s="1">
        <v>45621</v>
      </c>
      <c r="B105">
        <v>169.43</v>
      </c>
      <c r="C105">
        <f t="shared" si="10"/>
        <v>175.55749999999998</v>
      </c>
      <c r="D105" s="24">
        <f t="shared" si="7"/>
        <v>185.39523374630343</v>
      </c>
      <c r="E105">
        <f t="shared" si="8"/>
        <v>165.71976625369652</v>
      </c>
      <c r="F105">
        <f t="shared" si="9"/>
        <v>4.9188668731517309</v>
      </c>
    </row>
    <row r="106" spans="1:6" x14ac:dyDescent="0.35">
      <c r="A106" s="1">
        <v>45622</v>
      </c>
      <c r="B106">
        <v>170.62</v>
      </c>
      <c r="C106">
        <f t="shared" si="10"/>
        <v>175.53149999999999</v>
      </c>
      <c r="D106" s="24">
        <f t="shared" si="7"/>
        <v>185.42100379256502</v>
      </c>
      <c r="E106">
        <f t="shared" si="8"/>
        <v>165.64199620743497</v>
      </c>
      <c r="F106">
        <f t="shared" si="9"/>
        <v>4.9447518962825114</v>
      </c>
    </row>
    <row r="107" spans="1:6" x14ac:dyDescent="0.35">
      <c r="A107" s="1">
        <v>45623</v>
      </c>
      <c r="B107">
        <v>170.82</v>
      </c>
      <c r="C107">
        <f t="shared" si="10"/>
        <v>175.2655</v>
      </c>
      <c r="D107" s="24">
        <f t="shared" si="7"/>
        <v>185.36994086840821</v>
      </c>
      <c r="E107">
        <f t="shared" si="8"/>
        <v>165.1610591315918</v>
      </c>
      <c r="F107">
        <f t="shared" si="9"/>
        <v>5.0522204342041022</v>
      </c>
    </row>
    <row r="108" spans="1:6" x14ac:dyDescent="0.35">
      <c r="A108" s="1">
        <v>45625</v>
      </c>
      <c r="B108">
        <v>170.49</v>
      </c>
      <c r="C108">
        <f t="shared" si="10"/>
        <v>175.15550000000002</v>
      </c>
      <c r="D108" s="24">
        <f t="shared" si="7"/>
        <v>185.42455310040549</v>
      </c>
      <c r="E108">
        <f t="shared" si="8"/>
        <v>164.88644689959455</v>
      </c>
      <c r="F108">
        <f t="shared" si="9"/>
        <v>5.1345265502027404</v>
      </c>
    </row>
    <row r="109" spans="1:6" x14ac:dyDescent="0.35">
      <c r="A109" s="1">
        <v>45628</v>
      </c>
      <c r="B109">
        <v>172.98</v>
      </c>
      <c r="C109">
        <f t="shared" si="10"/>
        <v>175.172</v>
      </c>
      <c r="D109" s="24">
        <f t="shared" si="7"/>
        <v>185.42515068392973</v>
      </c>
      <c r="E109">
        <f t="shared" si="8"/>
        <v>164.91884931607026</v>
      </c>
      <c r="F109">
        <f t="shared" si="9"/>
        <v>5.1265753419648599</v>
      </c>
    </row>
    <row r="110" spans="1:6" x14ac:dyDescent="0.35">
      <c r="A110" s="1">
        <v>45629</v>
      </c>
      <c r="B110">
        <v>173.02</v>
      </c>
      <c r="C110">
        <f t="shared" si="10"/>
        <v>175.28900000000004</v>
      </c>
      <c r="D110" s="24">
        <f t="shared" si="7"/>
        <v>185.37842103602117</v>
      </c>
      <c r="E110">
        <f t="shared" si="8"/>
        <v>165.19957896397892</v>
      </c>
      <c r="F110">
        <f t="shared" si="9"/>
        <v>5.0447105180105556</v>
      </c>
    </row>
    <row r="111" spans="1:6" x14ac:dyDescent="0.35">
      <c r="A111" s="1">
        <v>45630</v>
      </c>
      <c r="B111">
        <v>176.09</v>
      </c>
      <c r="C111">
        <f t="shared" si="10"/>
        <v>175.523</v>
      </c>
      <c r="D111" s="24">
        <f t="shared" si="7"/>
        <v>185.44939034408571</v>
      </c>
      <c r="E111">
        <f t="shared" si="8"/>
        <v>165.59660965591428</v>
      </c>
      <c r="F111">
        <f t="shared" si="9"/>
        <v>4.9631951720428527</v>
      </c>
    </row>
    <row r="112" spans="1:6" x14ac:dyDescent="0.35">
      <c r="A112" s="1">
        <v>45631</v>
      </c>
      <c r="B112">
        <v>174.31</v>
      </c>
      <c r="C112">
        <f t="shared" si="10"/>
        <v>175.322</v>
      </c>
      <c r="D112" s="24">
        <f t="shared" si="7"/>
        <v>185.17157300704213</v>
      </c>
      <c r="E112">
        <f t="shared" si="8"/>
        <v>165.47242699295788</v>
      </c>
      <c r="F112">
        <f t="shared" si="9"/>
        <v>4.9247865035210578</v>
      </c>
    </row>
    <row r="113" spans="1:6" x14ac:dyDescent="0.35">
      <c r="A113" s="1">
        <v>45632</v>
      </c>
      <c r="B113">
        <v>176.49</v>
      </c>
      <c r="C113">
        <f t="shared" si="10"/>
        <v>175.03250000000003</v>
      </c>
      <c r="D113" s="24">
        <f t="shared" si="7"/>
        <v>184.34679207412489</v>
      </c>
      <c r="E113">
        <f t="shared" si="8"/>
        <v>165.71820792587516</v>
      </c>
      <c r="F113">
        <f t="shared" si="9"/>
        <v>4.6571460370624331</v>
      </c>
    </row>
    <row r="114" spans="1:6" x14ac:dyDescent="0.35">
      <c r="A114" s="1">
        <v>45635</v>
      </c>
      <c r="B114">
        <v>177.1</v>
      </c>
      <c r="C114">
        <f t="shared" si="10"/>
        <v>174.89449999999999</v>
      </c>
      <c r="D114" s="24">
        <f t="shared" si="7"/>
        <v>183.98677659523239</v>
      </c>
      <c r="E114">
        <f t="shared" si="8"/>
        <v>165.8022234047676</v>
      </c>
      <c r="F114">
        <f t="shared" si="9"/>
        <v>4.5461382976161913</v>
      </c>
    </row>
    <row r="115" spans="1:6" x14ac:dyDescent="0.35">
      <c r="A115" s="1">
        <v>45636</v>
      </c>
      <c r="B115">
        <v>186.53</v>
      </c>
      <c r="C115">
        <f t="shared" si="10"/>
        <v>175.12250000000003</v>
      </c>
      <c r="D115" s="24">
        <f t="shared" si="7"/>
        <v>185.14313738911906</v>
      </c>
      <c r="E115">
        <f t="shared" si="8"/>
        <v>165.101862610881</v>
      </c>
      <c r="F115">
        <f t="shared" si="9"/>
        <v>5.0103186945595217</v>
      </c>
    </row>
    <row r="116" spans="1:6" x14ac:dyDescent="0.35">
      <c r="A116" s="1">
        <v>45637</v>
      </c>
      <c r="B116">
        <v>196.71</v>
      </c>
      <c r="C116">
        <f t="shared" si="10"/>
        <v>175.792</v>
      </c>
      <c r="D116" s="24">
        <f t="shared" si="7"/>
        <v>189.30082066612306</v>
      </c>
      <c r="E116">
        <f t="shared" si="8"/>
        <v>162.28317933387694</v>
      </c>
      <c r="F116">
        <f t="shared" si="9"/>
        <v>6.7544103330615357</v>
      </c>
    </row>
    <row r="117" spans="1:6" x14ac:dyDescent="0.35">
      <c r="A117" s="1">
        <v>45638</v>
      </c>
      <c r="B117">
        <v>193.63</v>
      </c>
      <c r="C117">
        <f t="shared" si="10"/>
        <v>176.44900000000001</v>
      </c>
      <c r="D117" s="24">
        <f t="shared" ref="D117:D148" si="11">C117+F117*2</f>
        <v>192.03785688392094</v>
      </c>
      <c r="E117">
        <f t="shared" ref="E117:E148" si="12">C117+F117*-2</f>
        <v>160.86014311607909</v>
      </c>
      <c r="F117">
        <f t="shared" ref="F117:F148" si="13">_xlfn.STDEV.S(B98:B117)</f>
        <v>7.7944284419604566</v>
      </c>
    </row>
    <row r="118" spans="1:6" x14ac:dyDescent="0.35">
      <c r="A118" s="1">
        <v>45639</v>
      </c>
      <c r="B118">
        <v>191.38</v>
      </c>
      <c r="C118">
        <f t="shared" si="10"/>
        <v>177.15050000000002</v>
      </c>
      <c r="D118" s="24">
        <f t="shared" si="11"/>
        <v>194.11231528889928</v>
      </c>
      <c r="E118">
        <f t="shared" si="12"/>
        <v>160.18868471110076</v>
      </c>
      <c r="F118">
        <f t="shared" si="13"/>
        <v>8.4809076444496316</v>
      </c>
    </row>
    <row r="119" spans="1:6" x14ac:dyDescent="0.35">
      <c r="A119" s="1">
        <v>45642</v>
      </c>
      <c r="B119">
        <v>198.16</v>
      </c>
      <c r="C119">
        <f t="shared" si="10"/>
        <v>178.36400000000003</v>
      </c>
      <c r="D119" s="24">
        <f t="shared" si="11"/>
        <v>197.6562492208659</v>
      </c>
      <c r="E119">
        <f t="shared" si="12"/>
        <v>159.07175077913416</v>
      </c>
      <c r="F119">
        <f t="shared" si="13"/>
        <v>9.6461246104329366</v>
      </c>
    </row>
    <row r="120" spans="1:6" x14ac:dyDescent="0.35">
      <c r="A120" s="1">
        <v>45643</v>
      </c>
      <c r="B120">
        <v>197.12</v>
      </c>
      <c r="C120">
        <f t="shared" si="10"/>
        <v>179.38000000000002</v>
      </c>
      <c r="D120" s="24">
        <f t="shared" si="11"/>
        <v>200.38928616738701</v>
      </c>
      <c r="E120">
        <f t="shared" si="12"/>
        <v>158.37071383261303</v>
      </c>
      <c r="F120">
        <f t="shared" si="13"/>
        <v>10.504643083693489</v>
      </c>
    </row>
    <row r="121" spans="1:6" x14ac:dyDescent="0.35">
      <c r="A121" s="1">
        <v>45644</v>
      </c>
      <c r="B121">
        <v>190.15</v>
      </c>
      <c r="C121">
        <f t="shared" si="10"/>
        <v>179.90850000000003</v>
      </c>
      <c r="D121" s="24">
        <f t="shared" si="11"/>
        <v>201.46366621430502</v>
      </c>
      <c r="E121">
        <f t="shared" si="12"/>
        <v>158.35333378569504</v>
      </c>
      <c r="F121">
        <f t="shared" si="13"/>
        <v>10.7775831071525</v>
      </c>
    </row>
    <row r="122" spans="1:6" x14ac:dyDescent="0.35">
      <c r="A122" s="1">
        <v>45645</v>
      </c>
      <c r="B122">
        <v>189.7</v>
      </c>
      <c r="C122">
        <f t="shared" si="10"/>
        <v>180.52699999999999</v>
      </c>
      <c r="D122" s="24">
        <f t="shared" si="11"/>
        <v>202.4769124563654</v>
      </c>
      <c r="E122">
        <f t="shared" si="12"/>
        <v>158.57708754363458</v>
      </c>
      <c r="F122">
        <f t="shared" si="13"/>
        <v>10.974956228182702</v>
      </c>
    </row>
    <row r="123" spans="1:6" x14ac:dyDescent="0.35">
      <c r="A123" s="1">
        <v>45646</v>
      </c>
      <c r="B123">
        <v>192.96</v>
      </c>
      <c r="C123">
        <f t="shared" si="10"/>
        <v>181.71299999999999</v>
      </c>
      <c r="D123" s="24">
        <f t="shared" si="11"/>
        <v>203.65836191257014</v>
      </c>
      <c r="E123">
        <f t="shared" si="12"/>
        <v>159.76763808742984</v>
      </c>
      <c r="F123">
        <f t="shared" si="13"/>
        <v>10.972680956285069</v>
      </c>
    </row>
    <row r="124" spans="1:6" x14ac:dyDescent="0.35">
      <c r="A124" s="1">
        <v>45649</v>
      </c>
      <c r="B124">
        <v>195.99</v>
      </c>
      <c r="C124">
        <f t="shared" si="10"/>
        <v>183.18399999999997</v>
      </c>
      <c r="D124" s="24">
        <f t="shared" si="11"/>
        <v>204.79705784644281</v>
      </c>
      <c r="E124">
        <f t="shared" si="12"/>
        <v>161.57094215355713</v>
      </c>
      <c r="F124">
        <f t="shared" si="13"/>
        <v>10.806528923221418</v>
      </c>
    </row>
    <row r="125" spans="1:6" x14ac:dyDescent="0.35">
      <c r="A125" s="1">
        <v>45650</v>
      </c>
      <c r="B125">
        <v>197.57</v>
      </c>
      <c r="C125">
        <f t="shared" si="10"/>
        <v>184.59100000000001</v>
      </c>
      <c r="D125" s="24">
        <f t="shared" si="11"/>
        <v>206.09758053517086</v>
      </c>
      <c r="E125">
        <f t="shared" si="12"/>
        <v>163.08441946482915</v>
      </c>
      <c r="F125">
        <f t="shared" si="13"/>
        <v>10.753290267585422</v>
      </c>
    </row>
    <row r="126" spans="1:6" x14ac:dyDescent="0.35">
      <c r="A126" s="1">
        <v>45652</v>
      </c>
      <c r="B126">
        <v>197.1</v>
      </c>
      <c r="C126">
        <f t="shared" si="10"/>
        <v>185.91500000000002</v>
      </c>
      <c r="D126" s="24">
        <f t="shared" si="11"/>
        <v>207.05741683142409</v>
      </c>
      <c r="E126">
        <f t="shared" si="12"/>
        <v>164.77258316857595</v>
      </c>
      <c r="F126">
        <f t="shared" si="13"/>
        <v>10.571208415712039</v>
      </c>
    </row>
    <row r="127" spans="1:6" x14ac:dyDescent="0.35">
      <c r="A127" s="1">
        <v>45653</v>
      </c>
      <c r="B127">
        <v>194.04</v>
      </c>
      <c r="C127">
        <f t="shared" si="10"/>
        <v>187.07599999999996</v>
      </c>
      <c r="D127" s="24">
        <f t="shared" si="11"/>
        <v>207.25653611514659</v>
      </c>
      <c r="E127">
        <f t="shared" si="12"/>
        <v>166.89546388485334</v>
      </c>
      <c r="F127">
        <f t="shared" si="13"/>
        <v>10.090268057573306</v>
      </c>
    </row>
    <row r="128" spans="1:6" x14ac:dyDescent="0.35">
      <c r="A128" s="1">
        <v>45656</v>
      </c>
      <c r="B128">
        <v>192.69</v>
      </c>
      <c r="C128">
        <f t="shared" si="10"/>
        <v>188.18600000000004</v>
      </c>
      <c r="D128" s="24">
        <f t="shared" si="11"/>
        <v>206.91529751120311</v>
      </c>
      <c r="E128">
        <f t="shared" si="12"/>
        <v>169.45670248879696</v>
      </c>
      <c r="F128">
        <f t="shared" si="13"/>
        <v>9.3646487556015394</v>
      </c>
    </row>
    <row r="129" spans="1:6" x14ac:dyDescent="0.35">
      <c r="A129" s="1">
        <v>45657</v>
      </c>
      <c r="B129">
        <v>190.44</v>
      </c>
      <c r="C129">
        <f t="shared" si="10"/>
        <v>189.05900000000003</v>
      </c>
      <c r="D129" s="24">
        <f t="shared" si="11"/>
        <v>206.37860726429656</v>
      </c>
      <c r="E129">
        <f t="shared" si="12"/>
        <v>171.73939273570349</v>
      </c>
      <c r="F129">
        <f t="shared" si="13"/>
        <v>8.6598036321482716</v>
      </c>
    </row>
    <row r="130" spans="1:6" x14ac:dyDescent="0.35">
      <c r="A130" s="1">
        <v>45659</v>
      </c>
      <c r="B130">
        <v>190.63</v>
      </c>
      <c r="C130">
        <f t="shared" si="10"/>
        <v>189.93950000000004</v>
      </c>
      <c r="D130" s="24">
        <f t="shared" si="11"/>
        <v>205.53008214368367</v>
      </c>
      <c r="E130">
        <f t="shared" si="12"/>
        <v>174.3489178563164</v>
      </c>
      <c r="F130">
        <f t="shared" si="13"/>
        <v>7.7952910718418238</v>
      </c>
    </row>
    <row r="131" spans="1:6" x14ac:dyDescent="0.35">
      <c r="A131" s="1">
        <v>45660</v>
      </c>
      <c r="B131">
        <v>193.13</v>
      </c>
      <c r="C131">
        <f t="shared" si="10"/>
        <v>190.79150000000004</v>
      </c>
      <c r="D131" s="24">
        <f t="shared" si="11"/>
        <v>204.99614901657947</v>
      </c>
      <c r="E131">
        <f t="shared" si="12"/>
        <v>176.58685098342062</v>
      </c>
      <c r="F131">
        <f t="shared" si="13"/>
        <v>7.1023245082897066</v>
      </c>
    </row>
    <row r="132" spans="1:6" x14ac:dyDescent="0.35">
      <c r="A132" s="1">
        <v>45663</v>
      </c>
      <c r="B132">
        <v>197.96</v>
      </c>
      <c r="C132">
        <f t="shared" si="10"/>
        <v>191.97400000000002</v>
      </c>
      <c r="D132" s="24">
        <f t="shared" si="11"/>
        <v>204.20165355981874</v>
      </c>
      <c r="E132">
        <f t="shared" si="12"/>
        <v>179.7463464401813</v>
      </c>
      <c r="F132">
        <f t="shared" si="13"/>
        <v>6.1138267799093589</v>
      </c>
    </row>
    <row r="133" spans="1:6" x14ac:dyDescent="0.35">
      <c r="A133" s="1">
        <v>45664</v>
      </c>
      <c r="B133">
        <v>196.71</v>
      </c>
      <c r="C133">
        <f t="shared" si="10"/>
        <v>192.98500000000004</v>
      </c>
      <c r="D133" s="24">
        <f t="shared" si="11"/>
        <v>202.95792862017765</v>
      </c>
      <c r="E133">
        <f t="shared" si="12"/>
        <v>183.01207137982243</v>
      </c>
      <c r="F133">
        <f t="shared" si="13"/>
        <v>4.9864643100888122</v>
      </c>
    </row>
    <row r="134" spans="1:6" x14ac:dyDescent="0.35">
      <c r="A134" s="1">
        <v>45665</v>
      </c>
      <c r="B134">
        <v>195.39</v>
      </c>
      <c r="C134">
        <f t="shared" si="10"/>
        <v>193.89950000000002</v>
      </c>
      <c r="D134" s="24">
        <f t="shared" si="11"/>
        <v>200.53522936537701</v>
      </c>
      <c r="E134">
        <f t="shared" si="12"/>
        <v>187.26377063462303</v>
      </c>
      <c r="F134">
        <f t="shared" si="13"/>
        <v>3.317864682688489</v>
      </c>
    </row>
    <row r="135" spans="1:6" x14ac:dyDescent="0.35">
      <c r="A135" s="1">
        <v>45667</v>
      </c>
      <c r="B135">
        <v>193.17</v>
      </c>
      <c r="C135">
        <f t="shared" si="10"/>
        <v>194.23150000000004</v>
      </c>
      <c r="D135" s="24">
        <f t="shared" si="11"/>
        <v>199.91016654102978</v>
      </c>
      <c r="E135">
        <f t="shared" si="12"/>
        <v>188.5528334589703</v>
      </c>
      <c r="F135">
        <f t="shared" si="13"/>
        <v>2.8393332705148655</v>
      </c>
    </row>
    <row r="136" spans="1:6" x14ac:dyDescent="0.35">
      <c r="A136" s="1">
        <v>45670</v>
      </c>
      <c r="B136">
        <v>192.29</v>
      </c>
      <c r="C136">
        <f t="shared" si="10"/>
        <v>194.01050000000001</v>
      </c>
      <c r="D136" s="24">
        <f t="shared" si="11"/>
        <v>199.62671890036725</v>
      </c>
      <c r="E136">
        <f t="shared" si="12"/>
        <v>188.39428109963276</v>
      </c>
      <c r="F136">
        <f t="shared" si="13"/>
        <v>2.8081094501836175</v>
      </c>
    </row>
    <row r="137" spans="1:6" x14ac:dyDescent="0.35">
      <c r="A137" s="1">
        <v>45671</v>
      </c>
      <c r="B137">
        <v>191.05</v>
      </c>
      <c r="C137">
        <f t="shared" si="10"/>
        <v>193.88150000000002</v>
      </c>
      <c r="D137" s="24">
        <f t="shared" si="11"/>
        <v>199.65094866471114</v>
      </c>
      <c r="E137">
        <f t="shared" si="12"/>
        <v>188.1120513352889</v>
      </c>
      <c r="F137">
        <f t="shared" si="13"/>
        <v>2.8847243323555571</v>
      </c>
    </row>
    <row r="138" spans="1:6" x14ac:dyDescent="0.35">
      <c r="A138" s="1">
        <v>45672</v>
      </c>
      <c r="B138">
        <v>196.98</v>
      </c>
      <c r="C138">
        <f t="shared" si="10"/>
        <v>194.16149999999999</v>
      </c>
      <c r="D138" s="24">
        <f t="shared" si="11"/>
        <v>199.96324665170121</v>
      </c>
      <c r="E138">
        <f t="shared" si="12"/>
        <v>188.35975334829877</v>
      </c>
      <c r="F138">
        <f t="shared" si="13"/>
        <v>2.9008733258506099</v>
      </c>
    </row>
    <row r="139" spans="1:6" x14ac:dyDescent="0.35">
      <c r="A139" s="1">
        <v>45673</v>
      </c>
      <c r="B139">
        <v>194.41</v>
      </c>
      <c r="C139">
        <f t="shared" si="10"/>
        <v>193.97399999999999</v>
      </c>
      <c r="D139" s="24">
        <f t="shared" si="11"/>
        <v>199.46575228482627</v>
      </c>
      <c r="E139">
        <f t="shared" si="12"/>
        <v>188.48224771517371</v>
      </c>
      <c r="F139">
        <f t="shared" si="13"/>
        <v>2.7458761424131439</v>
      </c>
    </row>
    <row r="140" spans="1:6" x14ac:dyDescent="0.35">
      <c r="A140" s="1">
        <v>45674</v>
      </c>
      <c r="B140">
        <v>197.55</v>
      </c>
      <c r="C140">
        <f t="shared" si="10"/>
        <v>193.99550000000002</v>
      </c>
      <c r="D140" s="24">
        <f t="shared" si="11"/>
        <v>199.54220305107839</v>
      </c>
      <c r="E140">
        <f t="shared" si="12"/>
        <v>188.44879694892165</v>
      </c>
      <c r="F140">
        <f t="shared" si="13"/>
        <v>2.7733515255391867</v>
      </c>
    </row>
    <row r="141" spans="1:6" x14ac:dyDescent="0.35">
      <c r="A141" s="1">
        <v>45678</v>
      </c>
      <c r="B141">
        <v>199.63</v>
      </c>
      <c r="C141">
        <f t="shared" si="10"/>
        <v>194.46950000000004</v>
      </c>
      <c r="D141" s="24">
        <f t="shared" si="11"/>
        <v>200.24794078404696</v>
      </c>
      <c r="E141">
        <f t="shared" si="12"/>
        <v>188.69105921595312</v>
      </c>
      <c r="F141">
        <f t="shared" si="13"/>
        <v>2.8892203920234638</v>
      </c>
    </row>
    <row r="142" spans="1:6" x14ac:dyDescent="0.35">
      <c r="A142" s="1">
        <v>45679</v>
      </c>
      <c r="B142">
        <v>200.03</v>
      </c>
      <c r="C142">
        <f t="shared" si="10"/>
        <v>194.98600000000005</v>
      </c>
      <c r="D142" s="24">
        <f t="shared" si="11"/>
        <v>200.81586647856494</v>
      </c>
      <c r="E142">
        <f t="shared" si="12"/>
        <v>189.15613352143515</v>
      </c>
      <c r="F142">
        <f t="shared" si="13"/>
        <v>2.9149332392824516</v>
      </c>
    </row>
    <row r="143" spans="1:6" x14ac:dyDescent="0.35">
      <c r="A143" s="1">
        <v>45680</v>
      </c>
      <c r="B143">
        <v>199.58</v>
      </c>
      <c r="C143">
        <f t="shared" si="10"/>
        <v>195.31700000000004</v>
      </c>
      <c r="D143" s="24">
        <f t="shared" si="11"/>
        <v>201.40838857214368</v>
      </c>
      <c r="E143">
        <f t="shared" si="12"/>
        <v>189.22561142785639</v>
      </c>
      <c r="F143">
        <f t="shared" si="13"/>
        <v>3.0456942860718206</v>
      </c>
    </row>
    <row r="144" spans="1:6" x14ac:dyDescent="0.35">
      <c r="A144" s="1">
        <v>45681</v>
      </c>
      <c r="B144">
        <v>201.9</v>
      </c>
      <c r="C144">
        <f t="shared" si="10"/>
        <v>195.61250000000001</v>
      </c>
      <c r="D144" s="24">
        <f t="shared" si="11"/>
        <v>202.37750865522457</v>
      </c>
      <c r="E144">
        <f t="shared" si="12"/>
        <v>188.84749134477545</v>
      </c>
      <c r="F144">
        <f t="shared" si="13"/>
        <v>3.3825043276122808</v>
      </c>
    </row>
    <row r="145" spans="1:6" x14ac:dyDescent="0.35">
      <c r="A145" s="1">
        <v>45684</v>
      </c>
      <c r="B145">
        <v>193.77</v>
      </c>
      <c r="C145">
        <f t="shared" si="10"/>
        <v>195.42250000000004</v>
      </c>
      <c r="D145" s="24">
        <f t="shared" si="11"/>
        <v>202.16945057824375</v>
      </c>
      <c r="E145">
        <f t="shared" si="12"/>
        <v>188.67554942175633</v>
      </c>
      <c r="F145">
        <f t="shared" si="13"/>
        <v>3.3734752891218585</v>
      </c>
    </row>
    <row r="146" spans="1:6" x14ac:dyDescent="0.35">
      <c r="A146" s="1">
        <v>45685</v>
      </c>
      <c r="B146">
        <v>197.07</v>
      </c>
      <c r="C146">
        <f t="shared" si="10"/>
        <v>195.42100000000005</v>
      </c>
      <c r="D146" s="24">
        <f t="shared" si="11"/>
        <v>202.16639343786406</v>
      </c>
      <c r="E146">
        <f t="shared" si="12"/>
        <v>188.67560656213604</v>
      </c>
      <c r="F146">
        <f t="shared" si="13"/>
        <v>3.3726967189320116</v>
      </c>
    </row>
    <row r="147" spans="1:6" x14ac:dyDescent="0.35">
      <c r="A147" s="1">
        <v>45686</v>
      </c>
      <c r="B147">
        <v>197.18</v>
      </c>
      <c r="C147">
        <f t="shared" si="10"/>
        <v>195.578</v>
      </c>
      <c r="D147" s="24">
        <f t="shared" si="11"/>
        <v>202.33421382603882</v>
      </c>
      <c r="E147">
        <f t="shared" si="12"/>
        <v>188.82178617396119</v>
      </c>
      <c r="F147">
        <f t="shared" si="13"/>
        <v>3.3781069130194044</v>
      </c>
    </row>
    <row r="148" spans="1:6" x14ac:dyDescent="0.35">
      <c r="A148" s="1">
        <v>45687</v>
      </c>
      <c r="B148">
        <v>202.63</v>
      </c>
      <c r="C148">
        <f t="shared" si="10"/>
        <v>196.07500000000005</v>
      </c>
      <c r="D148" s="24">
        <f t="shared" si="11"/>
        <v>203.37706171318476</v>
      </c>
      <c r="E148">
        <f t="shared" si="12"/>
        <v>188.77293828681533</v>
      </c>
      <c r="F148">
        <f t="shared" si="13"/>
        <v>3.6510308565923522</v>
      </c>
    </row>
    <row r="149" spans="1:6" x14ac:dyDescent="0.35">
      <c r="A149" s="1">
        <v>45688</v>
      </c>
      <c r="B149">
        <v>205.6</v>
      </c>
      <c r="C149">
        <f t="shared" si="10"/>
        <v>196.83300000000003</v>
      </c>
      <c r="D149" s="24">
        <f t="shared" ref="D149:D180" si="14">C149+F149*2</f>
        <v>204.79014336469541</v>
      </c>
      <c r="E149">
        <f t="shared" ref="E149:E180" si="15">C149+F149*-2</f>
        <v>188.87585663530464</v>
      </c>
      <c r="F149">
        <f t="shared" ref="F149:F180" si="16">_xlfn.STDEV.S(B130:B149)</f>
        <v>3.9785716823476931</v>
      </c>
    </row>
    <row r="150" spans="1:6" x14ac:dyDescent="0.35">
      <c r="A150" s="1">
        <v>45691</v>
      </c>
      <c r="B150">
        <v>202.64</v>
      </c>
      <c r="C150">
        <f t="shared" si="10"/>
        <v>197.43350000000001</v>
      </c>
      <c r="D150" s="24">
        <f t="shared" si="14"/>
        <v>205.23071481988077</v>
      </c>
      <c r="E150">
        <f t="shared" si="15"/>
        <v>189.63628518011924</v>
      </c>
      <c r="F150">
        <f t="shared" si="16"/>
        <v>3.8986074099403885</v>
      </c>
    </row>
    <row r="151" spans="1:6" x14ac:dyDescent="0.35">
      <c r="A151" s="1">
        <v>45692</v>
      </c>
      <c r="B151">
        <v>207.71</v>
      </c>
      <c r="C151">
        <f t="shared" ref="C151:C189" si="17">AVERAGE(B132:B151)</f>
        <v>198.16249999999999</v>
      </c>
      <c r="D151" s="24">
        <f t="shared" si="14"/>
        <v>206.93135847458882</v>
      </c>
      <c r="E151">
        <f t="shared" si="15"/>
        <v>189.39364152541117</v>
      </c>
      <c r="F151">
        <f t="shared" si="16"/>
        <v>4.3844292372944178</v>
      </c>
    </row>
    <row r="152" spans="1:6" x14ac:dyDescent="0.35">
      <c r="A152" s="1">
        <v>45693</v>
      </c>
      <c r="B152">
        <v>193.3</v>
      </c>
      <c r="C152">
        <f t="shared" si="17"/>
        <v>197.92950000000002</v>
      </c>
      <c r="D152" s="24">
        <f t="shared" si="14"/>
        <v>206.96461622853622</v>
      </c>
      <c r="E152">
        <f t="shared" si="15"/>
        <v>188.89438377146382</v>
      </c>
      <c r="F152">
        <f t="shared" si="16"/>
        <v>4.5175581142680912</v>
      </c>
    </row>
    <row r="153" spans="1:6" x14ac:dyDescent="0.35">
      <c r="A153" s="1">
        <v>45694</v>
      </c>
      <c r="B153">
        <v>193.31</v>
      </c>
      <c r="C153">
        <f t="shared" si="17"/>
        <v>197.75949999999997</v>
      </c>
      <c r="D153" s="24">
        <f t="shared" si="14"/>
        <v>207.01645067446475</v>
      </c>
      <c r="E153">
        <f t="shared" si="15"/>
        <v>188.5025493255352</v>
      </c>
      <c r="F153">
        <f t="shared" si="16"/>
        <v>4.6284753372323824</v>
      </c>
    </row>
    <row r="154" spans="1:6" x14ac:dyDescent="0.35">
      <c r="A154" s="1">
        <v>45695</v>
      </c>
      <c r="B154">
        <v>187.14</v>
      </c>
      <c r="C154">
        <f t="shared" si="17"/>
        <v>197.34700000000001</v>
      </c>
      <c r="D154" s="24">
        <f t="shared" si="14"/>
        <v>207.71688575280925</v>
      </c>
      <c r="E154">
        <f t="shared" si="15"/>
        <v>186.97711424719077</v>
      </c>
      <c r="F154">
        <f t="shared" si="16"/>
        <v>5.1849428764046142</v>
      </c>
    </row>
    <row r="155" spans="1:6" x14ac:dyDescent="0.35">
      <c r="A155" s="1">
        <v>45698</v>
      </c>
      <c r="B155">
        <v>188.2</v>
      </c>
      <c r="C155">
        <f t="shared" si="17"/>
        <v>197.09849999999997</v>
      </c>
      <c r="D155" s="24">
        <f t="shared" si="14"/>
        <v>208.10829712036414</v>
      </c>
      <c r="E155">
        <f t="shared" si="15"/>
        <v>186.0887028796358</v>
      </c>
      <c r="F155">
        <f t="shared" si="16"/>
        <v>5.504898560182081</v>
      </c>
    </row>
    <row r="156" spans="1:6" x14ac:dyDescent="0.35">
      <c r="A156" s="1">
        <v>45699</v>
      </c>
      <c r="B156">
        <v>187.07</v>
      </c>
      <c r="C156">
        <f t="shared" si="17"/>
        <v>196.83750000000001</v>
      </c>
      <c r="D156" s="24">
        <f t="shared" si="14"/>
        <v>208.55218691317376</v>
      </c>
      <c r="E156">
        <f t="shared" si="15"/>
        <v>185.12281308682626</v>
      </c>
      <c r="F156">
        <f t="shared" si="16"/>
        <v>5.8573434565868734</v>
      </c>
    </row>
    <row r="157" spans="1:6" x14ac:dyDescent="0.35">
      <c r="A157" s="1">
        <v>45700</v>
      </c>
      <c r="B157">
        <v>185.43</v>
      </c>
      <c r="C157">
        <f t="shared" si="17"/>
        <v>196.55649999999997</v>
      </c>
      <c r="D157" s="24">
        <f t="shared" si="14"/>
        <v>209.0962696193057</v>
      </c>
      <c r="E157">
        <f t="shared" si="15"/>
        <v>184.01673038069424</v>
      </c>
      <c r="F157">
        <f t="shared" si="16"/>
        <v>6.2698848096528694</v>
      </c>
    </row>
    <row r="158" spans="1:6" x14ac:dyDescent="0.35">
      <c r="A158" s="1">
        <v>45701</v>
      </c>
      <c r="B158">
        <v>187.88</v>
      </c>
      <c r="C158">
        <f t="shared" si="17"/>
        <v>196.10149999999999</v>
      </c>
      <c r="D158" s="24">
        <f t="shared" si="14"/>
        <v>209.22343386742412</v>
      </c>
      <c r="E158">
        <f t="shared" si="15"/>
        <v>182.97956613257585</v>
      </c>
      <c r="F158">
        <f t="shared" si="16"/>
        <v>6.5609669337120708</v>
      </c>
    </row>
    <row r="159" spans="1:6" x14ac:dyDescent="0.35">
      <c r="A159" s="1">
        <v>45702</v>
      </c>
      <c r="B159">
        <v>186.87</v>
      </c>
      <c r="C159">
        <f t="shared" si="17"/>
        <v>195.72449999999998</v>
      </c>
      <c r="D159" s="24">
        <f t="shared" si="14"/>
        <v>209.46951858090679</v>
      </c>
      <c r="E159">
        <f t="shared" si="15"/>
        <v>181.97948141909316</v>
      </c>
      <c r="F159">
        <f t="shared" si="16"/>
        <v>6.8725092904534097</v>
      </c>
    </row>
    <row r="160" spans="1:6" x14ac:dyDescent="0.35">
      <c r="A160" s="1">
        <v>45706</v>
      </c>
      <c r="B160">
        <v>185.8</v>
      </c>
      <c r="C160">
        <f t="shared" si="17"/>
        <v>195.137</v>
      </c>
      <c r="D160" s="24">
        <f t="shared" si="14"/>
        <v>209.54208988992579</v>
      </c>
      <c r="E160">
        <f t="shared" si="15"/>
        <v>180.73191011007421</v>
      </c>
      <c r="F160">
        <f t="shared" si="16"/>
        <v>7.2025449449628933</v>
      </c>
    </row>
    <row r="161" spans="1:6" x14ac:dyDescent="0.35">
      <c r="A161" s="1">
        <v>45707</v>
      </c>
      <c r="B161">
        <v>187.13</v>
      </c>
      <c r="C161">
        <f t="shared" si="17"/>
        <v>194.512</v>
      </c>
      <c r="D161" s="24">
        <f t="shared" si="14"/>
        <v>209.1786030939611</v>
      </c>
      <c r="E161">
        <f t="shared" si="15"/>
        <v>179.8453969060389</v>
      </c>
      <c r="F161">
        <f t="shared" si="16"/>
        <v>7.3333015469805529</v>
      </c>
    </row>
    <row r="162" spans="1:6" x14ac:dyDescent="0.35">
      <c r="A162" s="1">
        <v>45708</v>
      </c>
      <c r="B162">
        <v>186.64</v>
      </c>
      <c r="C162">
        <f t="shared" si="17"/>
        <v>193.8425</v>
      </c>
      <c r="D162" s="24">
        <f t="shared" si="14"/>
        <v>208.67010139597414</v>
      </c>
      <c r="E162">
        <f t="shared" si="15"/>
        <v>179.01489860402586</v>
      </c>
      <c r="F162">
        <f t="shared" si="16"/>
        <v>7.4138006979870781</v>
      </c>
    </row>
    <row r="163" spans="1:6" x14ac:dyDescent="0.35">
      <c r="A163" s="1">
        <v>45709</v>
      </c>
      <c r="B163">
        <v>181.58</v>
      </c>
      <c r="C163">
        <f t="shared" si="17"/>
        <v>192.9425</v>
      </c>
      <c r="D163" s="24">
        <f t="shared" si="14"/>
        <v>208.47226344416035</v>
      </c>
      <c r="E163">
        <f t="shared" si="15"/>
        <v>177.41273655583964</v>
      </c>
      <c r="F163">
        <f t="shared" si="16"/>
        <v>7.7648817220801707</v>
      </c>
    </row>
    <row r="164" spans="1:6" x14ac:dyDescent="0.35">
      <c r="A164" s="1">
        <v>45712</v>
      </c>
      <c r="B164">
        <v>181.19</v>
      </c>
      <c r="C164">
        <f t="shared" si="17"/>
        <v>191.90699999999998</v>
      </c>
      <c r="D164" s="24">
        <f t="shared" si="14"/>
        <v>207.68182084308972</v>
      </c>
      <c r="E164">
        <f t="shared" si="15"/>
        <v>176.13217915691024</v>
      </c>
      <c r="F164">
        <f t="shared" si="16"/>
        <v>7.8874104215448764</v>
      </c>
    </row>
    <row r="165" spans="1:6" x14ac:dyDescent="0.35">
      <c r="A165" s="1">
        <v>45713</v>
      </c>
      <c r="B165">
        <v>177.37</v>
      </c>
      <c r="C165">
        <f t="shared" si="17"/>
        <v>191.08699999999999</v>
      </c>
      <c r="D165" s="24">
        <f t="shared" si="14"/>
        <v>208.10970446692949</v>
      </c>
      <c r="E165">
        <f t="shared" si="15"/>
        <v>174.06429553307049</v>
      </c>
      <c r="F165">
        <f t="shared" si="16"/>
        <v>8.5113522334647413</v>
      </c>
    </row>
    <row r="166" spans="1:6" x14ac:dyDescent="0.35">
      <c r="A166" s="1">
        <v>45714</v>
      </c>
      <c r="B166">
        <v>174.7</v>
      </c>
      <c r="C166">
        <f t="shared" si="17"/>
        <v>189.96849999999998</v>
      </c>
      <c r="D166" s="24">
        <f t="shared" si="14"/>
        <v>208.23054493651128</v>
      </c>
      <c r="E166">
        <f t="shared" si="15"/>
        <v>171.70645506348868</v>
      </c>
      <c r="F166">
        <f t="shared" si="16"/>
        <v>9.1310224682556473</v>
      </c>
    </row>
    <row r="167" spans="1:6" x14ac:dyDescent="0.35">
      <c r="A167" s="1">
        <v>45715</v>
      </c>
      <c r="B167">
        <v>170.21</v>
      </c>
      <c r="C167">
        <f t="shared" si="17"/>
        <v>188.61999999999998</v>
      </c>
      <c r="D167" s="24">
        <f t="shared" si="14"/>
        <v>208.54702159063623</v>
      </c>
      <c r="E167">
        <f t="shared" si="15"/>
        <v>168.69297840936372</v>
      </c>
      <c r="F167">
        <f t="shared" si="16"/>
        <v>9.9635107953181361</v>
      </c>
    </row>
    <row r="168" spans="1:6" x14ac:dyDescent="0.35">
      <c r="A168" s="1">
        <v>45716</v>
      </c>
      <c r="B168">
        <v>172.22</v>
      </c>
      <c r="C168">
        <f t="shared" si="17"/>
        <v>187.09949999999998</v>
      </c>
      <c r="D168" s="24">
        <f t="shared" si="14"/>
        <v>207.16571090290839</v>
      </c>
      <c r="E168">
        <f t="shared" si="15"/>
        <v>167.03328909709157</v>
      </c>
      <c r="F168">
        <f t="shared" si="16"/>
        <v>10.033105451454201</v>
      </c>
    </row>
    <row r="169" spans="1:6" x14ac:dyDescent="0.35">
      <c r="A169" s="1">
        <v>45719</v>
      </c>
      <c r="B169">
        <v>168.66</v>
      </c>
      <c r="C169">
        <f t="shared" si="17"/>
        <v>185.25249999999997</v>
      </c>
      <c r="D169" s="24">
        <f t="shared" si="14"/>
        <v>204.94550904542413</v>
      </c>
      <c r="E169">
        <f t="shared" si="15"/>
        <v>165.55949095457581</v>
      </c>
      <c r="F169">
        <f t="shared" si="16"/>
        <v>9.8465045227120811</v>
      </c>
    </row>
    <row r="170" spans="1:6" x14ac:dyDescent="0.35">
      <c r="A170" s="1">
        <v>45720</v>
      </c>
      <c r="B170">
        <v>172.61</v>
      </c>
      <c r="C170">
        <f t="shared" si="17"/>
        <v>183.75099999999995</v>
      </c>
      <c r="D170" s="24">
        <f t="shared" si="14"/>
        <v>202.4144288043982</v>
      </c>
      <c r="E170">
        <f t="shared" si="15"/>
        <v>165.0875711956017</v>
      </c>
      <c r="F170">
        <f t="shared" si="16"/>
        <v>9.3317144021991218</v>
      </c>
    </row>
    <row r="171" spans="1:6" x14ac:dyDescent="0.35">
      <c r="A171" s="1">
        <v>45721</v>
      </c>
      <c r="B171">
        <v>174.99</v>
      </c>
      <c r="C171">
        <f t="shared" si="17"/>
        <v>182.11499999999995</v>
      </c>
      <c r="D171" s="24">
        <f t="shared" si="14"/>
        <v>197.35848696121857</v>
      </c>
      <c r="E171">
        <f t="shared" si="15"/>
        <v>166.87151303878133</v>
      </c>
      <c r="F171">
        <f t="shared" si="16"/>
        <v>7.6217434806093092</v>
      </c>
    </row>
    <row r="172" spans="1:6" x14ac:dyDescent="0.35">
      <c r="A172" s="1">
        <v>45722</v>
      </c>
      <c r="B172">
        <v>174.21</v>
      </c>
      <c r="C172">
        <f t="shared" si="17"/>
        <v>181.16049999999996</v>
      </c>
      <c r="D172" s="24">
        <f t="shared" si="14"/>
        <v>195.83516054480518</v>
      </c>
      <c r="E172">
        <f t="shared" si="15"/>
        <v>166.48583945519474</v>
      </c>
      <c r="F172">
        <f t="shared" si="16"/>
        <v>7.3373302724026095</v>
      </c>
    </row>
    <row r="173" spans="1:6" x14ac:dyDescent="0.35">
      <c r="A173" s="1">
        <v>45723</v>
      </c>
      <c r="B173">
        <v>175.75</v>
      </c>
      <c r="C173">
        <f t="shared" si="17"/>
        <v>180.28249999999997</v>
      </c>
      <c r="D173" s="24">
        <f t="shared" si="14"/>
        <v>193.96412328780735</v>
      </c>
      <c r="E173">
        <f t="shared" si="15"/>
        <v>166.60087671219259</v>
      </c>
      <c r="F173">
        <f t="shared" si="16"/>
        <v>6.8408116439036952</v>
      </c>
    </row>
    <row r="174" spans="1:6" x14ac:dyDescent="0.35">
      <c r="A174" s="1">
        <v>45726</v>
      </c>
      <c r="B174">
        <v>167.81</v>
      </c>
      <c r="C174">
        <f t="shared" si="17"/>
        <v>179.31599999999997</v>
      </c>
      <c r="D174" s="24">
        <f t="shared" si="14"/>
        <v>193.67231443687848</v>
      </c>
      <c r="E174">
        <f t="shared" si="15"/>
        <v>164.95968556312147</v>
      </c>
      <c r="F174">
        <f t="shared" si="16"/>
        <v>7.178157218439253</v>
      </c>
    </row>
    <row r="175" spans="1:6" x14ac:dyDescent="0.35">
      <c r="A175" s="1">
        <v>45727</v>
      </c>
      <c r="B175">
        <v>165.98</v>
      </c>
      <c r="C175">
        <f t="shared" si="17"/>
        <v>178.20499999999998</v>
      </c>
      <c r="D175" s="24">
        <f t="shared" si="14"/>
        <v>193.09568871900541</v>
      </c>
      <c r="E175">
        <f t="shared" si="15"/>
        <v>163.31431128099456</v>
      </c>
      <c r="F175">
        <f t="shared" si="16"/>
        <v>7.4453443595027187</v>
      </c>
    </row>
    <row r="176" spans="1:6" x14ac:dyDescent="0.35">
      <c r="A176" s="1">
        <v>45728</v>
      </c>
      <c r="B176">
        <v>169</v>
      </c>
      <c r="C176">
        <f t="shared" si="17"/>
        <v>177.30149999999998</v>
      </c>
      <c r="D176" s="24">
        <f t="shared" si="14"/>
        <v>192.12003359461511</v>
      </c>
      <c r="E176">
        <f t="shared" si="15"/>
        <v>162.48296640538484</v>
      </c>
      <c r="F176">
        <f t="shared" si="16"/>
        <v>7.4092667973075592</v>
      </c>
    </row>
    <row r="177" spans="1:6" x14ac:dyDescent="0.35">
      <c r="A177" s="1">
        <v>45729</v>
      </c>
      <c r="B177">
        <v>164.73</v>
      </c>
      <c r="C177">
        <f t="shared" si="17"/>
        <v>176.26650000000001</v>
      </c>
      <c r="D177" s="24">
        <f t="shared" si="14"/>
        <v>191.57795463886089</v>
      </c>
      <c r="E177">
        <f t="shared" si="15"/>
        <v>160.95504536113913</v>
      </c>
      <c r="F177">
        <f t="shared" si="16"/>
        <v>7.6557273194304463</v>
      </c>
    </row>
    <row r="178" spans="1:6" x14ac:dyDescent="0.35">
      <c r="A178" s="1">
        <v>45730</v>
      </c>
      <c r="B178">
        <v>167.62</v>
      </c>
      <c r="C178">
        <f t="shared" si="17"/>
        <v>175.2535</v>
      </c>
      <c r="D178" s="24">
        <f t="shared" si="14"/>
        <v>190.00019101152776</v>
      </c>
      <c r="E178">
        <f t="shared" si="15"/>
        <v>160.50680898847224</v>
      </c>
      <c r="F178">
        <f t="shared" si="16"/>
        <v>7.373345505763881</v>
      </c>
    </row>
    <row r="179" spans="1:6" x14ac:dyDescent="0.35">
      <c r="A179" s="1">
        <v>45733</v>
      </c>
      <c r="B179">
        <v>166.57</v>
      </c>
      <c r="C179">
        <f t="shared" si="17"/>
        <v>174.23850000000002</v>
      </c>
      <c r="D179" s="24">
        <f t="shared" si="14"/>
        <v>188.40156430566196</v>
      </c>
      <c r="E179">
        <f t="shared" si="15"/>
        <v>160.07543569433807</v>
      </c>
      <c r="F179">
        <f t="shared" si="16"/>
        <v>7.0815321528309791</v>
      </c>
    </row>
    <row r="180" spans="1:6" x14ac:dyDescent="0.35">
      <c r="A180" s="1">
        <v>45734</v>
      </c>
      <c r="B180">
        <v>162.66999999999999</v>
      </c>
      <c r="C180">
        <f t="shared" si="17"/>
        <v>173.08199999999999</v>
      </c>
      <c r="D180" s="24">
        <f t="shared" si="14"/>
        <v>187.04605852631374</v>
      </c>
      <c r="E180">
        <f t="shared" si="15"/>
        <v>159.11794147368624</v>
      </c>
      <c r="F180">
        <f t="shared" si="16"/>
        <v>6.9820292631568774</v>
      </c>
    </row>
    <row r="181" spans="1:6" x14ac:dyDescent="0.35">
      <c r="A181" s="1">
        <v>45735</v>
      </c>
      <c r="B181">
        <v>166.28</v>
      </c>
      <c r="C181">
        <f t="shared" si="17"/>
        <v>172.03950000000003</v>
      </c>
      <c r="D181" s="24">
        <f t="shared" ref="D181:D189" si="18">C181+F181*2</f>
        <v>184.63365649794531</v>
      </c>
      <c r="E181">
        <f t="shared" ref="E181:E189" si="19">C181+F181*-2</f>
        <v>159.44534350205475</v>
      </c>
      <c r="F181">
        <f t="shared" ref="F181:F189" si="20">_xlfn.STDEV.S(B162:B181)</f>
        <v>6.2970782489726318</v>
      </c>
    </row>
    <row r="182" spans="1:6" x14ac:dyDescent="0.35">
      <c r="A182" s="1">
        <v>45736</v>
      </c>
      <c r="B182">
        <v>165.05</v>
      </c>
      <c r="C182">
        <f t="shared" si="17"/>
        <v>170.96000000000004</v>
      </c>
      <c r="D182" s="24">
        <f t="shared" si="18"/>
        <v>181.87385213483552</v>
      </c>
      <c r="E182">
        <f t="shared" si="19"/>
        <v>160.04614786516456</v>
      </c>
      <c r="F182">
        <f t="shared" si="20"/>
        <v>5.4569260674177356</v>
      </c>
    </row>
    <row r="183" spans="1:6" x14ac:dyDescent="0.35">
      <c r="A183" s="1">
        <v>45737</v>
      </c>
      <c r="B183">
        <v>166.25</v>
      </c>
      <c r="C183">
        <f t="shared" si="17"/>
        <v>170.19350000000003</v>
      </c>
      <c r="D183" s="24">
        <f t="shared" si="18"/>
        <v>180.07098162022564</v>
      </c>
      <c r="E183">
        <f t="shared" si="19"/>
        <v>160.31601837977442</v>
      </c>
      <c r="F183">
        <f t="shared" si="20"/>
        <v>4.9387408101128072</v>
      </c>
    </row>
    <row r="184" spans="1:6" x14ac:dyDescent="0.35">
      <c r="A184" s="1">
        <v>45740</v>
      </c>
      <c r="B184">
        <v>169.93</v>
      </c>
      <c r="C184">
        <f t="shared" si="17"/>
        <v>169.63050000000004</v>
      </c>
      <c r="D184" s="24">
        <f t="shared" si="18"/>
        <v>178.04401162682609</v>
      </c>
      <c r="E184">
        <f t="shared" si="19"/>
        <v>161.21698837317399</v>
      </c>
      <c r="F184">
        <f t="shared" si="20"/>
        <v>4.2067558134130199</v>
      </c>
    </row>
    <row r="185" spans="1:6" x14ac:dyDescent="0.35">
      <c r="A185" s="1">
        <v>45741</v>
      </c>
      <c r="B185">
        <v>172.79</v>
      </c>
      <c r="C185">
        <f t="shared" si="17"/>
        <v>169.4015</v>
      </c>
      <c r="D185" s="24">
        <f t="shared" si="18"/>
        <v>177.15117374525502</v>
      </c>
      <c r="E185">
        <f t="shared" si="19"/>
        <v>161.65182625474498</v>
      </c>
      <c r="F185">
        <f t="shared" si="20"/>
        <v>3.8748368726275051</v>
      </c>
    </row>
    <row r="186" spans="1:6" x14ac:dyDescent="0.35">
      <c r="A186" s="1">
        <v>45742</v>
      </c>
      <c r="B186">
        <v>167.14</v>
      </c>
      <c r="C186">
        <f t="shared" si="17"/>
        <v>169.02350000000001</v>
      </c>
      <c r="D186" s="24">
        <f t="shared" si="18"/>
        <v>176.41418339550762</v>
      </c>
      <c r="E186">
        <f t="shared" si="19"/>
        <v>161.6328166044924</v>
      </c>
      <c r="F186">
        <f t="shared" si="20"/>
        <v>3.6953416977537983</v>
      </c>
    </row>
    <row r="187" spans="1:6" x14ac:dyDescent="0.35">
      <c r="A187" s="1">
        <v>45743</v>
      </c>
      <c r="B187">
        <v>164.08</v>
      </c>
      <c r="C187">
        <f t="shared" si="17"/>
        <v>168.71699999999998</v>
      </c>
      <c r="D187" s="24">
        <f t="shared" si="18"/>
        <v>176.40303682695205</v>
      </c>
      <c r="E187">
        <f t="shared" si="19"/>
        <v>161.03096317304792</v>
      </c>
      <c r="F187">
        <f t="shared" si="20"/>
        <v>3.8430184134760283</v>
      </c>
    </row>
    <row r="188" spans="1:6" x14ac:dyDescent="0.35">
      <c r="A188" s="1">
        <v>45744</v>
      </c>
      <c r="B188">
        <v>156.06</v>
      </c>
      <c r="C188">
        <f t="shared" si="17"/>
        <v>167.90899999999999</v>
      </c>
      <c r="D188" s="24">
        <f t="shared" si="18"/>
        <v>177.26149339115398</v>
      </c>
      <c r="E188">
        <f t="shared" si="19"/>
        <v>158.55650660884601</v>
      </c>
      <c r="F188">
        <f t="shared" si="20"/>
        <v>4.6762466955769941</v>
      </c>
    </row>
    <row r="189" spans="1:6" x14ac:dyDescent="0.35">
      <c r="A189" s="3">
        <v>45747</v>
      </c>
      <c r="B189">
        <v>156.22999999999999</v>
      </c>
      <c r="C189">
        <f t="shared" si="17"/>
        <v>167.28749999999999</v>
      </c>
      <c r="D189" s="24">
        <f t="shared" si="18"/>
        <v>177.98514533855342</v>
      </c>
      <c r="E189">
        <f t="shared" si="19"/>
        <v>156.58985466144657</v>
      </c>
      <c r="F189">
        <f t="shared" si="20"/>
        <v>5.3488226692767125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FC4A7-E386-496C-A60F-622E3A96B31A}">
  <dimension ref="A1:M189"/>
  <sheetViews>
    <sheetView topLeftCell="A7" zoomScale="72" workbookViewId="0">
      <selection activeCell="T11" sqref="T11"/>
    </sheetView>
  </sheetViews>
  <sheetFormatPr defaultRowHeight="14.5" x14ac:dyDescent="0.35"/>
  <cols>
    <col min="1" max="1" width="11.08984375" bestFit="1" customWidth="1"/>
    <col min="2" max="2" width="16.6328125" bestFit="1" customWidth="1"/>
    <col min="3" max="3" width="11.08984375" bestFit="1" customWidth="1"/>
    <col min="4" max="4" width="8.08984375" bestFit="1" customWidth="1"/>
    <col min="5" max="5" width="8" bestFit="1" customWidth="1"/>
    <col min="6" max="6" width="11.90625" bestFit="1" customWidth="1"/>
    <col min="7" max="7" width="9" bestFit="1" customWidth="1"/>
    <col min="10" max="10" width="16.08984375" bestFit="1" customWidth="1"/>
    <col min="11" max="11" width="12.453125" bestFit="1" customWidth="1"/>
    <col min="12" max="12" width="16.08984375" bestFit="1" customWidth="1"/>
  </cols>
  <sheetData>
    <row r="1" spans="1:7" ht="16" x14ac:dyDescent="0.4">
      <c r="A1" s="7" t="s">
        <v>0</v>
      </c>
      <c r="B1" s="7" t="s">
        <v>83</v>
      </c>
      <c r="C1" s="7" t="s">
        <v>0</v>
      </c>
      <c r="D1" s="7" t="s">
        <v>138</v>
      </c>
      <c r="E1" s="7" t="s">
        <v>139</v>
      </c>
    </row>
    <row r="2" spans="1:7" x14ac:dyDescent="0.35">
      <c r="A2" s="3">
        <v>45474</v>
      </c>
      <c r="B2">
        <v>184.49</v>
      </c>
      <c r="C2" s="3">
        <v>45474</v>
      </c>
    </row>
    <row r="3" spans="1:7" x14ac:dyDescent="0.35">
      <c r="A3" s="1">
        <v>45475</v>
      </c>
      <c r="B3">
        <v>186.61</v>
      </c>
      <c r="C3" s="1">
        <v>45475</v>
      </c>
    </row>
    <row r="4" spans="1:7" x14ac:dyDescent="0.35">
      <c r="A4" s="1">
        <v>45476</v>
      </c>
      <c r="B4">
        <v>187.39</v>
      </c>
      <c r="C4" s="1">
        <v>45476</v>
      </c>
    </row>
    <row r="5" spans="1:7" x14ac:dyDescent="0.35">
      <c r="A5" s="1">
        <v>45478</v>
      </c>
      <c r="B5">
        <v>191.96</v>
      </c>
      <c r="C5" s="1">
        <v>45478</v>
      </c>
    </row>
    <row r="6" spans="1:7" x14ac:dyDescent="0.35">
      <c r="A6" s="1">
        <v>45481</v>
      </c>
      <c r="B6">
        <v>190.48</v>
      </c>
      <c r="C6" s="1">
        <v>45481</v>
      </c>
    </row>
    <row r="7" spans="1:7" x14ac:dyDescent="0.35">
      <c r="A7" s="1">
        <v>45482</v>
      </c>
      <c r="B7">
        <v>190.44</v>
      </c>
      <c r="C7" s="1">
        <v>45482</v>
      </c>
    </row>
    <row r="8" spans="1:7" x14ac:dyDescent="0.35">
      <c r="A8" s="1">
        <v>45483</v>
      </c>
      <c r="B8">
        <v>192.66</v>
      </c>
      <c r="C8" s="1">
        <v>45483</v>
      </c>
    </row>
    <row r="9" spans="1:7" x14ac:dyDescent="0.35">
      <c r="A9" s="1">
        <v>45484</v>
      </c>
      <c r="B9">
        <v>187.3</v>
      </c>
      <c r="C9" s="1">
        <v>45484</v>
      </c>
    </row>
    <row r="10" spans="1:7" x14ac:dyDescent="0.35">
      <c r="A10" s="1">
        <v>45485</v>
      </c>
      <c r="B10">
        <v>186.78</v>
      </c>
      <c r="C10" s="1">
        <v>45485</v>
      </c>
    </row>
    <row r="11" spans="1:7" x14ac:dyDescent="0.35">
      <c r="A11" s="1">
        <v>45488</v>
      </c>
      <c r="B11">
        <v>188.19</v>
      </c>
      <c r="C11" s="1">
        <v>45488</v>
      </c>
    </row>
    <row r="12" spans="1:7" x14ac:dyDescent="0.35">
      <c r="A12" s="1">
        <v>45489</v>
      </c>
      <c r="B12">
        <v>185.5</v>
      </c>
      <c r="C12" s="1">
        <v>45489</v>
      </c>
    </row>
    <row r="13" spans="1:7" x14ac:dyDescent="0.35">
      <c r="A13" s="1">
        <v>45490</v>
      </c>
      <c r="B13">
        <v>182.62</v>
      </c>
      <c r="C13" s="1">
        <v>45490</v>
      </c>
    </row>
    <row r="14" spans="1:7" ht="16" x14ac:dyDescent="0.4">
      <c r="A14" s="1">
        <v>45491</v>
      </c>
      <c r="B14">
        <v>179.22</v>
      </c>
      <c r="C14" s="1">
        <v>45491</v>
      </c>
      <c r="F14" s="7" t="s">
        <v>140</v>
      </c>
      <c r="G14" s="7" t="s">
        <v>141</v>
      </c>
    </row>
    <row r="15" spans="1:7" x14ac:dyDescent="0.35">
      <c r="A15" s="1">
        <v>45492</v>
      </c>
      <c r="B15">
        <v>179.39</v>
      </c>
      <c r="C15" s="1">
        <v>45492</v>
      </c>
      <c r="D15">
        <f>(B15-MIN(B2:B15))/(MAX(B2:B15)-MIN(B2:B15))*100</f>
        <v>1.2648809523808595</v>
      </c>
      <c r="F15">
        <v>80</v>
      </c>
      <c r="G15">
        <v>20</v>
      </c>
    </row>
    <row r="16" spans="1:7" x14ac:dyDescent="0.35">
      <c r="A16" s="1">
        <v>45495</v>
      </c>
      <c r="B16">
        <v>183.35</v>
      </c>
      <c r="C16" s="1">
        <v>45495</v>
      </c>
      <c r="D16">
        <f t="shared" ref="D16:D79" si="0">(B16-MIN(B3:B16))/(MAX(B3:B16)-MIN(B3:B16))*100</f>
        <v>30.729166666666639</v>
      </c>
      <c r="F16">
        <v>80</v>
      </c>
      <c r="G16">
        <v>20</v>
      </c>
    </row>
    <row r="17" spans="1:13" ht="15" thickBot="1" x14ac:dyDescent="0.4">
      <c r="A17" s="1">
        <v>45496</v>
      </c>
      <c r="B17">
        <v>183.6</v>
      </c>
      <c r="C17" s="1">
        <v>45496</v>
      </c>
      <c r="D17">
        <f t="shared" si="0"/>
        <v>32.589285714285687</v>
      </c>
      <c r="E17">
        <f>AVERAGE(D15:D17)</f>
        <v>21.527777777777729</v>
      </c>
      <c r="F17">
        <v>80</v>
      </c>
      <c r="G17">
        <v>20</v>
      </c>
    </row>
    <row r="18" spans="1:13" ht="16" x14ac:dyDescent="0.4">
      <c r="A18" s="1">
        <v>45497</v>
      </c>
      <c r="B18">
        <v>174.37</v>
      </c>
      <c r="C18" s="1">
        <v>45497</v>
      </c>
      <c r="D18">
        <f t="shared" si="0"/>
        <v>0</v>
      </c>
      <c r="E18">
        <f t="shared" ref="E18:E81" si="1">AVERAGE(D16:D18)</f>
        <v>21.106150793650773</v>
      </c>
      <c r="F18">
        <v>80</v>
      </c>
      <c r="G18">
        <v>20</v>
      </c>
      <c r="J18" s="7" t="s">
        <v>138</v>
      </c>
      <c r="K18" s="21"/>
      <c r="L18" s="7" t="s">
        <v>139</v>
      </c>
      <c r="M18" s="21"/>
    </row>
    <row r="19" spans="1:13" x14ac:dyDescent="0.35">
      <c r="A19" s="1">
        <v>45498</v>
      </c>
      <c r="B19">
        <v>169.16</v>
      </c>
      <c r="C19" s="1">
        <v>45498</v>
      </c>
      <c r="D19">
        <f t="shared" si="0"/>
        <v>0</v>
      </c>
      <c r="E19">
        <f t="shared" si="1"/>
        <v>10.863095238095228</v>
      </c>
      <c r="F19">
        <v>80</v>
      </c>
      <c r="G19">
        <v>20</v>
      </c>
    </row>
    <row r="20" spans="1:13" x14ac:dyDescent="0.35">
      <c r="A20" s="1">
        <v>45499</v>
      </c>
      <c r="B20">
        <v>168.68</v>
      </c>
      <c r="C20" s="1">
        <v>45499</v>
      </c>
      <c r="D20">
        <f t="shared" si="0"/>
        <v>0</v>
      </c>
      <c r="E20">
        <f t="shared" si="1"/>
        <v>0</v>
      </c>
      <c r="F20">
        <v>80</v>
      </c>
      <c r="G20">
        <v>20</v>
      </c>
      <c r="J20" t="s">
        <v>112</v>
      </c>
      <c r="K20">
        <v>46.124587585153549</v>
      </c>
      <c r="L20" t="s">
        <v>112</v>
      </c>
      <c r="M20">
        <v>46.589821341595574</v>
      </c>
    </row>
    <row r="21" spans="1:13" x14ac:dyDescent="0.35">
      <c r="A21" s="1">
        <v>45502</v>
      </c>
      <c r="B21">
        <v>171.13</v>
      </c>
      <c r="C21" s="1">
        <v>45502</v>
      </c>
      <c r="D21">
        <f t="shared" si="0"/>
        <v>10.216847372810632</v>
      </c>
      <c r="E21">
        <f t="shared" si="1"/>
        <v>3.4056157909368774</v>
      </c>
      <c r="F21">
        <v>80</v>
      </c>
      <c r="G21">
        <v>20</v>
      </c>
      <c r="J21" t="s">
        <v>56</v>
      </c>
      <c r="K21">
        <v>2.7631671795478581</v>
      </c>
      <c r="L21" t="s">
        <v>56</v>
      </c>
      <c r="M21">
        <v>2.5397998428016209</v>
      </c>
    </row>
    <row r="22" spans="1:13" x14ac:dyDescent="0.35">
      <c r="A22" s="1">
        <v>45503</v>
      </c>
      <c r="B22">
        <v>171.86</v>
      </c>
      <c r="C22" s="1">
        <v>45503</v>
      </c>
      <c r="D22">
        <f t="shared" si="0"/>
        <v>16.299333675038486</v>
      </c>
      <c r="E22">
        <f t="shared" si="1"/>
        <v>8.838727015949706</v>
      </c>
      <c r="F22">
        <v>80</v>
      </c>
      <c r="G22">
        <v>20</v>
      </c>
      <c r="J22" t="s">
        <v>113</v>
      </c>
      <c r="K22">
        <v>42.009685230024104</v>
      </c>
      <c r="L22" t="s">
        <v>113</v>
      </c>
      <c r="M22">
        <v>45.165649202342173</v>
      </c>
    </row>
    <row r="23" spans="1:13" x14ac:dyDescent="0.35">
      <c r="A23" s="1">
        <v>45504</v>
      </c>
      <c r="B23">
        <v>173.15</v>
      </c>
      <c r="C23" s="1">
        <v>45504</v>
      </c>
      <c r="D23">
        <f t="shared" si="0"/>
        <v>22.911327524346493</v>
      </c>
      <c r="E23">
        <f t="shared" si="1"/>
        <v>16.475836190731869</v>
      </c>
      <c r="F23">
        <v>80</v>
      </c>
      <c r="G23">
        <v>20</v>
      </c>
      <c r="J23" t="s">
        <v>114</v>
      </c>
      <c r="K23">
        <v>0</v>
      </c>
      <c r="L23" t="s">
        <v>114</v>
      </c>
      <c r="M23">
        <v>0</v>
      </c>
    </row>
    <row r="24" spans="1:13" x14ac:dyDescent="0.35">
      <c r="A24" s="1">
        <v>45505</v>
      </c>
      <c r="B24">
        <v>172.45</v>
      </c>
      <c r="C24" s="1">
        <v>45505</v>
      </c>
      <c r="D24">
        <f t="shared" si="0"/>
        <v>19.323423885187001</v>
      </c>
      <c r="E24">
        <f t="shared" si="1"/>
        <v>19.511361694857328</v>
      </c>
      <c r="F24">
        <v>80</v>
      </c>
      <c r="G24">
        <v>20</v>
      </c>
      <c r="J24" t="s">
        <v>115</v>
      </c>
      <c r="K24">
        <v>36.55326593989696</v>
      </c>
      <c r="L24" t="s">
        <v>115</v>
      </c>
      <c r="M24">
        <v>33.405851295523945</v>
      </c>
    </row>
    <row r="25" spans="1:13" x14ac:dyDescent="0.35">
      <c r="A25" s="1">
        <v>45506</v>
      </c>
      <c r="B25">
        <v>168.4</v>
      </c>
      <c r="C25" s="1">
        <v>45506</v>
      </c>
      <c r="D25">
        <f t="shared" si="0"/>
        <v>0</v>
      </c>
      <c r="E25">
        <f t="shared" si="1"/>
        <v>14.078250469844498</v>
      </c>
      <c r="F25">
        <v>80</v>
      </c>
      <c r="G25">
        <v>20</v>
      </c>
      <c r="J25" t="s">
        <v>116</v>
      </c>
      <c r="K25">
        <v>1336.1412508728313</v>
      </c>
      <c r="L25" t="s">
        <v>116</v>
      </c>
      <c r="M25">
        <v>1115.9509007786589</v>
      </c>
    </row>
    <row r="26" spans="1:13" x14ac:dyDescent="0.35">
      <c r="A26" s="1">
        <v>45509</v>
      </c>
      <c r="B26">
        <v>160.63999999999999</v>
      </c>
      <c r="C26" s="1">
        <v>45509</v>
      </c>
      <c r="D26">
        <f t="shared" si="0"/>
        <v>0</v>
      </c>
      <c r="E26">
        <f t="shared" si="1"/>
        <v>6.4411412950623337</v>
      </c>
      <c r="F26">
        <v>80</v>
      </c>
      <c r="G26">
        <v>20</v>
      </c>
      <c r="J26" t="s">
        <v>117</v>
      </c>
      <c r="K26">
        <v>-1.4687306757004421</v>
      </c>
      <c r="L26" t="s">
        <v>117</v>
      </c>
      <c r="M26">
        <v>-1.4349908960037356</v>
      </c>
    </row>
    <row r="27" spans="1:13" x14ac:dyDescent="0.35">
      <c r="A27" s="1">
        <v>45510</v>
      </c>
      <c r="B27">
        <v>160.54</v>
      </c>
      <c r="C27" s="1">
        <v>45510</v>
      </c>
      <c r="D27">
        <f t="shared" si="0"/>
        <v>0</v>
      </c>
      <c r="E27">
        <f t="shared" si="1"/>
        <v>0</v>
      </c>
      <c r="F27">
        <v>80</v>
      </c>
      <c r="G27">
        <v>20</v>
      </c>
      <c r="J27" t="s">
        <v>118</v>
      </c>
      <c r="K27">
        <v>0.1624062775507879</v>
      </c>
      <c r="L27" t="s">
        <v>118</v>
      </c>
      <c r="M27">
        <v>0.12466530030010778</v>
      </c>
    </row>
    <row r="28" spans="1:13" x14ac:dyDescent="0.35">
      <c r="A28" s="1">
        <v>45511</v>
      </c>
      <c r="B28">
        <v>160.75</v>
      </c>
      <c r="C28" s="1">
        <v>45511</v>
      </c>
      <c r="D28">
        <f t="shared" si="0"/>
        <v>0.91066782307028593</v>
      </c>
      <c r="E28">
        <f t="shared" si="1"/>
        <v>0.30355594102342864</v>
      </c>
      <c r="F28">
        <v>80</v>
      </c>
      <c r="G28">
        <v>20</v>
      </c>
      <c r="J28" t="s">
        <v>119</v>
      </c>
      <c r="K28">
        <v>100</v>
      </c>
      <c r="L28" t="s">
        <v>119</v>
      </c>
      <c r="M28">
        <v>100</v>
      </c>
    </row>
    <row r="29" spans="1:13" ht="16" x14ac:dyDescent="0.4">
      <c r="A29" s="1">
        <v>45512</v>
      </c>
      <c r="B29">
        <v>163.84</v>
      </c>
      <c r="C29" s="1">
        <v>45512</v>
      </c>
      <c r="D29">
        <f t="shared" si="0"/>
        <v>14.310494362532571</v>
      </c>
      <c r="E29">
        <f t="shared" si="1"/>
        <v>5.073720728534286</v>
      </c>
      <c r="F29">
        <v>80</v>
      </c>
      <c r="G29">
        <v>20</v>
      </c>
      <c r="J29" s="7" t="s">
        <v>120</v>
      </c>
      <c r="K29">
        <v>0</v>
      </c>
      <c r="L29" s="7" t="s">
        <v>120</v>
      </c>
      <c r="M29">
        <v>0</v>
      </c>
    </row>
    <row r="30" spans="1:13" ht="16" x14ac:dyDescent="0.4">
      <c r="A30" s="1">
        <v>45513</v>
      </c>
      <c r="B30">
        <v>165.39</v>
      </c>
      <c r="C30" s="1">
        <v>45513</v>
      </c>
      <c r="D30">
        <f t="shared" si="0"/>
        <v>21.03209019947959</v>
      </c>
      <c r="E30">
        <f t="shared" si="1"/>
        <v>12.08441746169415</v>
      </c>
      <c r="F30">
        <v>80</v>
      </c>
      <c r="G30">
        <v>20</v>
      </c>
      <c r="J30" s="7" t="s">
        <v>121</v>
      </c>
      <c r="K30">
        <v>100</v>
      </c>
      <c r="L30" s="7" t="s">
        <v>121</v>
      </c>
      <c r="M30">
        <v>100</v>
      </c>
    </row>
    <row r="31" spans="1:13" x14ac:dyDescent="0.35">
      <c r="A31" s="1">
        <v>45516</v>
      </c>
      <c r="B31">
        <v>163.95</v>
      </c>
      <c r="C31" s="1">
        <v>45516</v>
      </c>
      <c r="D31">
        <f t="shared" si="0"/>
        <v>24.656543745480793</v>
      </c>
      <c r="E31">
        <f t="shared" si="1"/>
        <v>19.999709435830983</v>
      </c>
      <c r="F31">
        <v>80</v>
      </c>
      <c r="G31">
        <v>20</v>
      </c>
      <c r="J31" t="s">
        <v>122</v>
      </c>
      <c r="K31">
        <v>8071.8028274018716</v>
      </c>
      <c r="L31" t="s">
        <v>122</v>
      </c>
      <c r="M31">
        <v>8060.0390920960344</v>
      </c>
    </row>
    <row r="32" spans="1:13" ht="15" thickBot="1" x14ac:dyDescent="0.4">
      <c r="A32" s="1">
        <v>45517</v>
      </c>
      <c r="B32">
        <v>165.93</v>
      </c>
      <c r="C32" s="1">
        <v>45517</v>
      </c>
      <c r="D32">
        <f t="shared" si="0"/>
        <v>42.743854084060338</v>
      </c>
      <c r="E32">
        <f t="shared" si="1"/>
        <v>29.477496009673576</v>
      </c>
      <c r="F32">
        <v>80</v>
      </c>
      <c r="G32">
        <v>20</v>
      </c>
      <c r="J32" s="20" t="s">
        <v>123</v>
      </c>
      <c r="K32" s="20">
        <v>175</v>
      </c>
      <c r="L32" s="20" t="s">
        <v>123</v>
      </c>
      <c r="M32" s="20">
        <v>173</v>
      </c>
    </row>
    <row r="33" spans="1:7" x14ac:dyDescent="0.35">
      <c r="A33" s="1">
        <v>45518</v>
      </c>
      <c r="B33">
        <v>162.03</v>
      </c>
      <c r="C33" s="1">
        <v>45518</v>
      </c>
      <c r="D33">
        <f t="shared" si="0"/>
        <v>11.816019032513937</v>
      </c>
      <c r="E33">
        <f t="shared" si="1"/>
        <v>26.405472287351689</v>
      </c>
      <c r="F33">
        <v>80</v>
      </c>
      <c r="G33">
        <v>20</v>
      </c>
    </row>
    <row r="34" spans="1:7" x14ac:dyDescent="0.35">
      <c r="A34" s="1">
        <v>45519</v>
      </c>
      <c r="B34">
        <v>163.16999999999999</v>
      </c>
      <c r="C34" s="1">
        <v>45519</v>
      </c>
      <c r="D34">
        <f t="shared" si="0"/>
        <v>20.856463124504305</v>
      </c>
      <c r="E34">
        <f t="shared" si="1"/>
        <v>25.138778747026194</v>
      </c>
      <c r="F34">
        <v>80</v>
      </c>
      <c r="G34">
        <v>20</v>
      </c>
    </row>
    <row r="35" spans="1:7" x14ac:dyDescent="0.35">
      <c r="A35" s="1">
        <v>45520</v>
      </c>
      <c r="B35">
        <v>164.74</v>
      </c>
      <c r="C35" s="1">
        <v>45520</v>
      </c>
      <c r="D35">
        <f t="shared" si="0"/>
        <v>33.306899286280824</v>
      </c>
      <c r="E35">
        <f t="shared" si="1"/>
        <v>21.993127147766359</v>
      </c>
      <c r="F35">
        <v>80</v>
      </c>
      <c r="G35">
        <v>20</v>
      </c>
    </row>
    <row r="36" spans="1:7" x14ac:dyDescent="0.35">
      <c r="A36" s="1">
        <v>45523</v>
      </c>
      <c r="B36">
        <v>168.4</v>
      </c>
      <c r="C36" s="1">
        <v>45523</v>
      </c>
      <c r="D36">
        <f t="shared" si="0"/>
        <v>62.3314829500397</v>
      </c>
      <c r="E36">
        <f t="shared" si="1"/>
        <v>38.83161512027494</v>
      </c>
      <c r="F36">
        <v>80</v>
      </c>
      <c r="G36">
        <v>20</v>
      </c>
    </row>
    <row r="37" spans="1:7" x14ac:dyDescent="0.35">
      <c r="A37" s="1">
        <v>45524</v>
      </c>
      <c r="B37">
        <v>168.96</v>
      </c>
      <c r="C37" s="1">
        <v>45524</v>
      </c>
      <c r="D37">
        <f t="shared" si="0"/>
        <v>70.696893366918715</v>
      </c>
      <c r="E37">
        <f t="shared" si="1"/>
        <v>55.445091867746413</v>
      </c>
      <c r="F37">
        <v>80</v>
      </c>
      <c r="G37">
        <v>20</v>
      </c>
    </row>
    <row r="38" spans="1:7" x14ac:dyDescent="0.35">
      <c r="A38" s="1">
        <v>45525</v>
      </c>
      <c r="B38">
        <v>167.63</v>
      </c>
      <c r="C38" s="1">
        <v>45525</v>
      </c>
      <c r="D38">
        <f t="shared" si="0"/>
        <v>84.204275534441692</v>
      </c>
      <c r="E38">
        <f t="shared" si="1"/>
        <v>72.410883950466712</v>
      </c>
      <c r="F38">
        <v>80</v>
      </c>
      <c r="G38">
        <v>20</v>
      </c>
    </row>
    <row r="39" spans="1:7" x14ac:dyDescent="0.35">
      <c r="A39" s="1">
        <v>45526</v>
      </c>
      <c r="B39">
        <v>165.49</v>
      </c>
      <c r="C39" s="1">
        <v>45526</v>
      </c>
      <c r="D39">
        <f t="shared" si="0"/>
        <v>58.788598574821947</v>
      </c>
      <c r="E39">
        <f t="shared" si="1"/>
        <v>71.22992249206078</v>
      </c>
      <c r="F39">
        <v>80</v>
      </c>
      <c r="G39">
        <v>20</v>
      </c>
    </row>
    <row r="40" spans="1:7" x14ac:dyDescent="0.35">
      <c r="A40" s="1">
        <v>45527</v>
      </c>
      <c r="B40">
        <v>167.43</v>
      </c>
      <c r="C40" s="1">
        <v>45527</v>
      </c>
      <c r="D40">
        <f t="shared" si="0"/>
        <v>81.82897862232781</v>
      </c>
      <c r="E40">
        <f t="shared" si="1"/>
        <v>74.940617577197159</v>
      </c>
      <c r="F40">
        <v>80</v>
      </c>
      <c r="G40">
        <v>20</v>
      </c>
    </row>
    <row r="41" spans="1:7" x14ac:dyDescent="0.35">
      <c r="A41" s="1">
        <v>45530</v>
      </c>
      <c r="B41">
        <v>167.93</v>
      </c>
      <c r="C41" s="1">
        <v>45530</v>
      </c>
      <c r="D41">
        <f t="shared" si="0"/>
        <v>87.454323995127893</v>
      </c>
      <c r="E41">
        <f t="shared" si="1"/>
        <v>76.02396706409256</v>
      </c>
      <c r="F41">
        <v>80</v>
      </c>
      <c r="G41">
        <v>20</v>
      </c>
    </row>
    <row r="42" spans="1:7" x14ac:dyDescent="0.35">
      <c r="A42" s="1">
        <v>45531</v>
      </c>
      <c r="B42">
        <v>166.38</v>
      </c>
      <c r="C42" s="1">
        <v>45531</v>
      </c>
      <c r="D42">
        <f t="shared" si="0"/>
        <v>62.77056277056262</v>
      </c>
      <c r="E42">
        <f t="shared" si="1"/>
        <v>77.35128846267277</v>
      </c>
      <c r="F42">
        <v>80</v>
      </c>
      <c r="G42">
        <v>20</v>
      </c>
    </row>
    <row r="43" spans="1:7" x14ac:dyDescent="0.35">
      <c r="A43" s="1">
        <v>45532</v>
      </c>
      <c r="B43">
        <v>164.5</v>
      </c>
      <c r="C43" s="1">
        <v>45532</v>
      </c>
      <c r="D43">
        <f t="shared" si="0"/>
        <v>35.642135642135592</v>
      </c>
      <c r="E43">
        <f t="shared" si="1"/>
        <v>61.95567413594204</v>
      </c>
      <c r="F43">
        <v>80</v>
      </c>
      <c r="G43">
        <v>20</v>
      </c>
    </row>
    <row r="44" spans="1:7" x14ac:dyDescent="0.35">
      <c r="A44" s="1">
        <v>45533</v>
      </c>
      <c r="B44">
        <v>163.4</v>
      </c>
      <c r="C44" s="1">
        <v>45533</v>
      </c>
      <c r="D44">
        <f t="shared" si="0"/>
        <v>19.769119769119815</v>
      </c>
      <c r="E44">
        <f t="shared" si="1"/>
        <v>39.393939393939341</v>
      </c>
      <c r="F44">
        <v>80</v>
      </c>
      <c r="G44">
        <v>20</v>
      </c>
    </row>
    <row r="45" spans="1:7" x14ac:dyDescent="0.35">
      <c r="A45" s="1">
        <v>45534</v>
      </c>
      <c r="B45">
        <v>165.11</v>
      </c>
      <c r="C45" s="1">
        <v>45534</v>
      </c>
      <c r="D45">
        <f t="shared" si="0"/>
        <v>44.444444444444578</v>
      </c>
      <c r="E45">
        <f t="shared" si="1"/>
        <v>33.285233285233325</v>
      </c>
      <c r="F45">
        <v>80</v>
      </c>
      <c r="G45">
        <v>20</v>
      </c>
    </row>
    <row r="46" spans="1:7" x14ac:dyDescent="0.35">
      <c r="A46" s="1">
        <v>45538</v>
      </c>
      <c r="B46">
        <v>158.61000000000001</v>
      </c>
      <c r="C46" s="1">
        <v>45538</v>
      </c>
      <c r="D46">
        <f t="shared" si="0"/>
        <v>0</v>
      </c>
      <c r="E46">
        <f t="shared" si="1"/>
        <v>21.404521404521464</v>
      </c>
      <c r="F46">
        <v>80</v>
      </c>
      <c r="G46">
        <v>20</v>
      </c>
    </row>
    <row r="47" spans="1:7" x14ac:dyDescent="0.35">
      <c r="A47" s="1">
        <v>45539</v>
      </c>
      <c r="B47">
        <v>157.81</v>
      </c>
      <c r="C47" s="1">
        <v>45539</v>
      </c>
      <c r="D47">
        <f t="shared" si="0"/>
        <v>0</v>
      </c>
      <c r="E47">
        <f t="shared" si="1"/>
        <v>14.814814814814859</v>
      </c>
      <c r="F47">
        <v>80</v>
      </c>
      <c r="G47">
        <v>20</v>
      </c>
    </row>
    <row r="48" spans="1:7" x14ac:dyDescent="0.35">
      <c r="A48" s="1">
        <v>45540</v>
      </c>
      <c r="B48">
        <v>158.6</v>
      </c>
      <c r="C48" s="1">
        <v>45540</v>
      </c>
      <c r="D48">
        <f t="shared" si="0"/>
        <v>7.0852017937218985</v>
      </c>
      <c r="E48">
        <f t="shared" si="1"/>
        <v>2.3617339312406327</v>
      </c>
      <c r="F48">
        <v>80</v>
      </c>
      <c r="G48">
        <v>20</v>
      </c>
    </row>
    <row r="49" spans="1:7" x14ac:dyDescent="0.35">
      <c r="A49" s="1">
        <v>45541</v>
      </c>
      <c r="B49">
        <v>152.13</v>
      </c>
      <c r="C49" s="1">
        <v>45541</v>
      </c>
      <c r="D49">
        <f t="shared" si="0"/>
        <v>0</v>
      </c>
      <c r="E49">
        <f t="shared" si="1"/>
        <v>2.3617339312406327</v>
      </c>
      <c r="F49">
        <v>80</v>
      </c>
      <c r="G49">
        <v>20</v>
      </c>
    </row>
    <row r="50" spans="1:7" x14ac:dyDescent="0.35">
      <c r="A50" s="1">
        <v>45544</v>
      </c>
      <c r="B50">
        <v>149.54</v>
      </c>
      <c r="C50" s="1">
        <v>45544</v>
      </c>
      <c r="D50">
        <f t="shared" si="0"/>
        <v>0</v>
      </c>
      <c r="E50">
        <f t="shared" si="1"/>
        <v>2.3617339312406327</v>
      </c>
      <c r="F50">
        <v>80</v>
      </c>
      <c r="G50">
        <v>20</v>
      </c>
    </row>
    <row r="51" spans="1:7" x14ac:dyDescent="0.35">
      <c r="A51" s="1">
        <v>45545</v>
      </c>
      <c r="B51">
        <v>150.01</v>
      </c>
      <c r="C51" s="1">
        <v>45545</v>
      </c>
      <c r="D51">
        <f t="shared" si="0"/>
        <v>2.5557368134855816</v>
      </c>
      <c r="E51">
        <f t="shared" si="1"/>
        <v>0.85191227116186052</v>
      </c>
      <c r="F51">
        <v>80</v>
      </c>
      <c r="G51">
        <v>20</v>
      </c>
    </row>
    <row r="52" spans="1:7" x14ac:dyDescent="0.35">
      <c r="A52" s="1">
        <v>45546</v>
      </c>
      <c r="B52">
        <v>152.15</v>
      </c>
      <c r="C52" s="1">
        <v>45546</v>
      </c>
      <c r="D52">
        <f t="shared" si="0"/>
        <v>14.192495921696638</v>
      </c>
      <c r="E52">
        <f t="shared" si="1"/>
        <v>5.5827442450607405</v>
      </c>
      <c r="F52">
        <v>80</v>
      </c>
      <c r="G52">
        <v>20</v>
      </c>
    </row>
    <row r="53" spans="1:7" x14ac:dyDescent="0.35">
      <c r="A53" s="1">
        <v>45547</v>
      </c>
      <c r="B53">
        <v>155.54</v>
      </c>
      <c r="C53" s="1">
        <v>45547</v>
      </c>
      <c r="D53">
        <f t="shared" si="0"/>
        <v>32.626427406198992</v>
      </c>
      <c r="E53">
        <f t="shared" si="1"/>
        <v>16.458220047127071</v>
      </c>
      <c r="F53">
        <v>80</v>
      </c>
      <c r="G53">
        <v>20</v>
      </c>
    </row>
    <row r="54" spans="1:7" x14ac:dyDescent="0.35">
      <c r="A54" s="1">
        <v>45548</v>
      </c>
      <c r="B54">
        <v>158.37</v>
      </c>
      <c r="C54" s="1">
        <v>45548</v>
      </c>
      <c r="D54">
        <f t="shared" si="0"/>
        <v>48.015225666122923</v>
      </c>
      <c r="E54">
        <f t="shared" si="1"/>
        <v>31.611382998006189</v>
      </c>
      <c r="F54">
        <v>80</v>
      </c>
      <c r="G54">
        <v>20</v>
      </c>
    </row>
    <row r="55" spans="1:7" x14ac:dyDescent="0.35">
      <c r="A55" s="1">
        <v>45551</v>
      </c>
      <c r="B55">
        <v>158.99</v>
      </c>
      <c r="C55" s="1">
        <v>45551</v>
      </c>
      <c r="D55">
        <f t="shared" si="0"/>
        <v>56.116389548693682</v>
      </c>
      <c r="E55">
        <f t="shared" si="1"/>
        <v>45.586014207005199</v>
      </c>
      <c r="F55">
        <v>80</v>
      </c>
      <c r="G55">
        <v>20</v>
      </c>
    </row>
    <row r="56" spans="1:7" x14ac:dyDescent="0.35">
      <c r="A56" s="1">
        <v>45552</v>
      </c>
      <c r="B56">
        <v>160.28</v>
      </c>
      <c r="C56" s="1">
        <v>45552</v>
      </c>
      <c r="D56">
        <f t="shared" si="0"/>
        <v>68.978805394990331</v>
      </c>
      <c r="E56">
        <f t="shared" si="1"/>
        <v>57.70347353660231</v>
      </c>
      <c r="F56">
        <v>80</v>
      </c>
      <c r="G56">
        <v>20</v>
      </c>
    </row>
    <row r="57" spans="1:7" x14ac:dyDescent="0.35">
      <c r="A57" s="1">
        <v>45553</v>
      </c>
      <c r="B57">
        <v>160.81</v>
      </c>
      <c r="C57" s="1">
        <v>45553</v>
      </c>
      <c r="D57">
        <f t="shared" si="0"/>
        <v>72.382787411689108</v>
      </c>
      <c r="E57">
        <f t="shared" si="1"/>
        <v>65.8259941184577</v>
      </c>
      <c r="F57">
        <v>80</v>
      </c>
      <c r="G57">
        <v>20</v>
      </c>
    </row>
    <row r="58" spans="1:7" x14ac:dyDescent="0.35">
      <c r="A58" s="1">
        <v>45554</v>
      </c>
      <c r="B58">
        <v>163.24</v>
      </c>
      <c r="C58" s="1">
        <v>45554</v>
      </c>
      <c r="D58">
        <f t="shared" si="0"/>
        <v>87.989723827874101</v>
      </c>
      <c r="E58">
        <f t="shared" si="1"/>
        <v>76.450438878184514</v>
      </c>
      <c r="F58">
        <v>80</v>
      </c>
      <c r="G58">
        <v>20</v>
      </c>
    </row>
    <row r="59" spans="1:7" x14ac:dyDescent="0.35">
      <c r="A59" s="1">
        <v>45555</v>
      </c>
      <c r="B59">
        <v>164.64</v>
      </c>
      <c r="C59" s="1">
        <v>45555</v>
      </c>
      <c r="D59">
        <f t="shared" si="0"/>
        <v>100</v>
      </c>
      <c r="E59">
        <f t="shared" si="1"/>
        <v>86.790837079854398</v>
      </c>
      <c r="F59">
        <v>80</v>
      </c>
      <c r="G59">
        <v>20</v>
      </c>
    </row>
    <row r="60" spans="1:7" x14ac:dyDescent="0.35">
      <c r="A60" s="1">
        <v>45558</v>
      </c>
      <c r="B60">
        <v>163.07</v>
      </c>
      <c r="C60" s="1">
        <v>45558</v>
      </c>
      <c r="D60">
        <f t="shared" si="0"/>
        <v>89.602649006622556</v>
      </c>
      <c r="E60">
        <f t="shared" si="1"/>
        <v>92.530790944832233</v>
      </c>
      <c r="F60">
        <v>80</v>
      </c>
      <c r="G60">
        <v>20</v>
      </c>
    </row>
    <row r="61" spans="1:7" x14ac:dyDescent="0.35">
      <c r="A61" s="1">
        <v>45559</v>
      </c>
      <c r="B61">
        <v>163.63999999999999</v>
      </c>
      <c r="C61" s="1">
        <v>45559</v>
      </c>
      <c r="D61">
        <f t="shared" si="0"/>
        <v>93.377483443708613</v>
      </c>
      <c r="E61">
        <f t="shared" si="1"/>
        <v>94.326710816777052</v>
      </c>
      <c r="F61">
        <v>80</v>
      </c>
      <c r="G61">
        <v>20</v>
      </c>
    </row>
    <row r="62" spans="1:7" x14ac:dyDescent="0.35">
      <c r="A62" s="1">
        <v>45560</v>
      </c>
      <c r="B62">
        <v>162.99</v>
      </c>
      <c r="C62" s="1">
        <v>45560</v>
      </c>
      <c r="D62">
        <f t="shared" si="0"/>
        <v>89.072847682119345</v>
      </c>
      <c r="E62">
        <f t="shared" si="1"/>
        <v>90.684326710816833</v>
      </c>
      <c r="F62">
        <v>80</v>
      </c>
      <c r="G62">
        <v>20</v>
      </c>
    </row>
    <row r="63" spans="1:7" x14ac:dyDescent="0.35">
      <c r="A63" s="1">
        <v>45561</v>
      </c>
      <c r="B63">
        <v>163.83000000000001</v>
      </c>
      <c r="C63" s="1">
        <v>45561</v>
      </c>
      <c r="D63">
        <f t="shared" si="0"/>
        <v>94.63576158940414</v>
      </c>
      <c r="E63">
        <f t="shared" si="1"/>
        <v>92.362030905077361</v>
      </c>
      <c r="F63">
        <v>80</v>
      </c>
      <c r="G63">
        <v>20</v>
      </c>
    </row>
    <row r="64" spans="1:7" x14ac:dyDescent="0.35">
      <c r="A64" s="1">
        <v>45562</v>
      </c>
      <c r="B64">
        <v>165.29</v>
      </c>
      <c r="C64" s="1">
        <v>45562</v>
      </c>
      <c r="D64">
        <f t="shared" si="0"/>
        <v>100</v>
      </c>
      <c r="E64">
        <f t="shared" si="1"/>
        <v>94.569536423841157</v>
      </c>
      <c r="F64">
        <v>80</v>
      </c>
      <c r="G64">
        <v>20</v>
      </c>
    </row>
    <row r="65" spans="1:7" x14ac:dyDescent="0.35">
      <c r="A65" s="1">
        <v>45565</v>
      </c>
      <c r="B65">
        <v>167.19</v>
      </c>
      <c r="C65" s="1">
        <v>45565</v>
      </c>
      <c r="D65">
        <f t="shared" si="0"/>
        <v>100</v>
      </c>
      <c r="E65">
        <f t="shared" si="1"/>
        <v>98.211920529801375</v>
      </c>
      <c r="F65">
        <v>80</v>
      </c>
      <c r="G65">
        <v>20</v>
      </c>
    </row>
    <row r="66" spans="1:7" x14ac:dyDescent="0.35">
      <c r="A66" s="1">
        <v>45566</v>
      </c>
      <c r="B66">
        <v>168.42</v>
      </c>
      <c r="C66" s="1">
        <v>45566</v>
      </c>
      <c r="D66">
        <f t="shared" si="0"/>
        <v>100</v>
      </c>
      <c r="E66">
        <f t="shared" si="1"/>
        <v>100</v>
      </c>
      <c r="F66">
        <v>80</v>
      </c>
      <c r="G66">
        <v>20</v>
      </c>
    </row>
    <row r="67" spans="1:7" x14ac:dyDescent="0.35">
      <c r="A67" s="1">
        <v>45567</v>
      </c>
      <c r="B67">
        <v>167.31</v>
      </c>
      <c r="C67" s="1">
        <v>45567</v>
      </c>
      <c r="D67">
        <f t="shared" si="0"/>
        <v>88.955223880597146</v>
      </c>
      <c r="E67">
        <f t="shared" si="1"/>
        <v>96.318407960199053</v>
      </c>
      <c r="F67">
        <v>80</v>
      </c>
      <c r="G67">
        <v>20</v>
      </c>
    </row>
    <row r="68" spans="1:7" x14ac:dyDescent="0.35">
      <c r="A68" s="1">
        <v>45568</v>
      </c>
      <c r="B68">
        <v>167.21</v>
      </c>
      <c r="C68" s="1">
        <v>45568</v>
      </c>
      <c r="D68">
        <f t="shared" si="0"/>
        <v>87.168610816543136</v>
      </c>
      <c r="E68">
        <f t="shared" si="1"/>
        <v>92.041278232380094</v>
      </c>
      <c r="F68">
        <v>80</v>
      </c>
      <c r="G68">
        <v>20</v>
      </c>
    </row>
    <row r="69" spans="1:7" x14ac:dyDescent="0.35">
      <c r="A69" s="1">
        <v>45569</v>
      </c>
      <c r="B69">
        <v>168.56</v>
      </c>
      <c r="C69" s="1">
        <v>45569</v>
      </c>
      <c r="D69">
        <f t="shared" si="0"/>
        <v>100</v>
      </c>
      <c r="E69">
        <f t="shared" si="1"/>
        <v>92.041278232380094</v>
      </c>
      <c r="F69">
        <v>80</v>
      </c>
      <c r="G69">
        <v>20</v>
      </c>
    </row>
    <row r="70" spans="1:7" x14ac:dyDescent="0.35">
      <c r="A70" s="1">
        <v>45572</v>
      </c>
      <c r="B70">
        <v>164.39</v>
      </c>
      <c r="C70" s="1">
        <v>45572</v>
      </c>
      <c r="D70">
        <f t="shared" si="0"/>
        <v>46.19354838709657</v>
      </c>
      <c r="E70">
        <f t="shared" si="1"/>
        <v>77.78738640121324</v>
      </c>
      <c r="F70">
        <v>80</v>
      </c>
      <c r="G70">
        <v>20</v>
      </c>
    </row>
    <row r="71" spans="1:7" x14ac:dyDescent="0.35">
      <c r="A71" s="1">
        <v>45573</v>
      </c>
      <c r="B71">
        <v>165.7</v>
      </c>
      <c r="C71" s="1">
        <v>45573</v>
      </c>
      <c r="D71">
        <f t="shared" si="0"/>
        <v>48.653500897665758</v>
      </c>
      <c r="E71">
        <f t="shared" si="1"/>
        <v>64.949016428254112</v>
      </c>
      <c r="F71">
        <v>80</v>
      </c>
      <c r="G71">
        <v>20</v>
      </c>
    </row>
    <row r="72" spans="1:7" x14ac:dyDescent="0.35">
      <c r="A72" s="1">
        <v>45574</v>
      </c>
      <c r="B72">
        <v>163.06</v>
      </c>
      <c r="C72" s="1">
        <v>45574</v>
      </c>
      <c r="D72">
        <f t="shared" si="0"/>
        <v>1.2567324955115489</v>
      </c>
      <c r="E72">
        <f t="shared" si="1"/>
        <v>32.034593926757957</v>
      </c>
      <c r="F72">
        <v>80</v>
      </c>
      <c r="G72">
        <v>20</v>
      </c>
    </row>
    <row r="73" spans="1:7" x14ac:dyDescent="0.35">
      <c r="A73" s="1">
        <v>45575</v>
      </c>
      <c r="B73">
        <v>163.18</v>
      </c>
      <c r="C73" s="1">
        <v>45575</v>
      </c>
      <c r="D73">
        <f t="shared" si="0"/>
        <v>3.4111310592459239</v>
      </c>
      <c r="E73">
        <f t="shared" si="1"/>
        <v>17.773788150807743</v>
      </c>
      <c r="F73">
        <v>80</v>
      </c>
      <c r="G73">
        <v>20</v>
      </c>
    </row>
    <row r="74" spans="1:7" x14ac:dyDescent="0.35">
      <c r="A74" s="1">
        <v>45576</v>
      </c>
      <c r="B74">
        <v>164.52</v>
      </c>
      <c r="C74" s="1">
        <v>45576</v>
      </c>
      <c r="D74">
        <f t="shared" si="0"/>
        <v>27.468581687612264</v>
      </c>
      <c r="E74">
        <f t="shared" si="1"/>
        <v>10.712148414123247</v>
      </c>
      <c r="F74">
        <v>80</v>
      </c>
      <c r="G74">
        <v>20</v>
      </c>
    </row>
    <row r="75" spans="1:7" x14ac:dyDescent="0.35">
      <c r="A75" s="1">
        <v>45579</v>
      </c>
      <c r="B75">
        <v>166.35</v>
      </c>
      <c r="C75" s="1">
        <v>45579</v>
      </c>
      <c r="D75">
        <f t="shared" si="0"/>
        <v>60.323159784559955</v>
      </c>
      <c r="E75">
        <f t="shared" si="1"/>
        <v>30.400957510472711</v>
      </c>
      <c r="F75">
        <v>80</v>
      </c>
      <c r="G75">
        <v>20</v>
      </c>
    </row>
    <row r="76" spans="1:7" x14ac:dyDescent="0.35">
      <c r="A76" s="1">
        <v>45580</v>
      </c>
      <c r="B76">
        <v>166.9</v>
      </c>
      <c r="C76" s="1">
        <v>45580</v>
      </c>
      <c r="D76">
        <f t="shared" si="0"/>
        <v>69.818181818181884</v>
      </c>
      <c r="E76">
        <f t="shared" si="1"/>
        <v>52.536641096784706</v>
      </c>
      <c r="F76">
        <v>80</v>
      </c>
      <c r="G76">
        <v>20</v>
      </c>
    </row>
    <row r="77" spans="1:7" x14ac:dyDescent="0.35">
      <c r="A77" s="1">
        <v>45581</v>
      </c>
      <c r="B77">
        <v>166.74</v>
      </c>
      <c r="C77" s="1">
        <v>45581</v>
      </c>
      <c r="D77">
        <f t="shared" si="0"/>
        <v>66.909090909091034</v>
      </c>
      <c r="E77">
        <f t="shared" si="1"/>
        <v>65.683477503944289</v>
      </c>
      <c r="F77">
        <v>80</v>
      </c>
      <c r="G77">
        <v>20</v>
      </c>
    </row>
    <row r="78" spans="1:7" x14ac:dyDescent="0.35">
      <c r="A78" s="1">
        <v>45582</v>
      </c>
      <c r="B78">
        <v>164.51</v>
      </c>
      <c r="C78" s="1">
        <v>45582</v>
      </c>
      <c r="D78">
        <f t="shared" si="0"/>
        <v>26.363636363636157</v>
      </c>
      <c r="E78">
        <f t="shared" si="1"/>
        <v>54.363636363636353</v>
      </c>
      <c r="F78">
        <v>80</v>
      </c>
      <c r="G78">
        <v>20</v>
      </c>
    </row>
    <row r="79" spans="1:7" x14ac:dyDescent="0.35">
      <c r="A79" s="1">
        <v>45583</v>
      </c>
      <c r="B79">
        <v>165.05</v>
      </c>
      <c r="C79" s="1">
        <v>45583</v>
      </c>
      <c r="D79">
        <f t="shared" si="0"/>
        <v>36.18181818181835</v>
      </c>
      <c r="E79">
        <f t="shared" si="1"/>
        <v>43.151515151515184</v>
      </c>
      <c r="F79">
        <v>80</v>
      </c>
      <c r="G79">
        <v>20</v>
      </c>
    </row>
    <row r="80" spans="1:7" x14ac:dyDescent="0.35">
      <c r="A80" s="1">
        <v>45586</v>
      </c>
      <c r="B80">
        <v>165.8</v>
      </c>
      <c r="C80" s="1">
        <v>45586</v>
      </c>
      <c r="D80">
        <f t="shared" ref="D80:D143" si="2">(B80-MIN(B67:B80))/(MAX(B67:B80)-MIN(B67:B80))*100</f>
        <v>49.818181818181984</v>
      </c>
      <c r="E80">
        <f t="shared" si="1"/>
        <v>37.454545454545496</v>
      </c>
      <c r="F80">
        <v>80</v>
      </c>
      <c r="G80">
        <v>20</v>
      </c>
    </row>
    <row r="81" spans="1:7" x14ac:dyDescent="0.35">
      <c r="A81" s="1">
        <v>45587</v>
      </c>
      <c r="B81">
        <v>166.82</v>
      </c>
      <c r="C81" s="1">
        <v>45587</v>
      </c>
      <c r="D81">
        <f t="shared" si="2"/>
        <v>68.363636363636189</v>
      </c>
      <c r="E81">
        <f t="shared" si="1"/>
        <v>51.454545454545517</v>
      </c>
      <c r="F81">
        <v>80</v>
      </c>
      <c r="G81">
        <v>20</v>
      </c>
    </row>
    <row r="82" spans="1:7" x14ac:dyDescent="0.35">
      <c r="A82" s="1">
        <v>45588</v>
      </c>
      <c r="B82">
        <v>164.48</v>
      </c>
      <c r="C82" s="1">
        <v>45588</v>
      </c>
      <c r="D82">
        <f t="shared" si="2"/>
        <v>25.818181818181589</v>
      </c>
      <c r="E82">
        <f t="shared" ref="E82:E145" si="3">AVERAGE(D80:D82)</f>
        <v>47.999999999999922</v>
      </c>
      <c r="F82">
        <v>80</v>
      </c>
      <c r="G82">
        <v>20</v>
      </c>
    </row>
    <row r="83" spans="1:7" x14ac:dyDescent="0.35">
      <c r="A83" s="1">
        <v>45589</v>
      </c>
      <c r="B83">
        <v>164.53</v>
      </c>
      <c r="C83" s="1">
        <v>45589</v>
      </c>
      <c r="D83">
        <f t="shared" si="2"/>
        <v>38.281249999999936</v>
      </c>
      <c r="E83">
        <f t="shared" si="3"/>
        <v>44.154356060605899</v>
      </c>
      <c r="F83">
        <v>80</v>
      </c>
      <c r="G83">
        <v>20</v>
      </c>
    </row>
    <row r="84" spans="1:7" x14ac:dyDescent="0.35">
      <c r="A84" s="1">
        <v>45590</v>
      </c>
      <c r="B84">
        <v>166.99</v>
      </c>
      <c r="C84" s="1">
        <v>45590</v>
      </c>
      <c r="D84">
        <f t="shared" si="2"/>
        <v>100</v>
      </c>
      <c r="E84">
        <f t="shared" si="3"/>
        <v>54.69981060606051</v>
      </c>
      <c r="F84">
        <v>80</v>
      </c>
      <c r="G84">
        <v>20</v>
      </c>
    </row>
    <row r="85" spans="1:7" x14ac:dyDescent="0.35">
      <c r="A85" s="1">
        <v>45593</v>
      </c>
      <c r="B85">
        <v>168.34</v>
      </c>
      <c r="C85" s="1">
        <v>45593</v>
      </c>
      <c r="D85">
        <f t="shared" si="2"/>
        <v>100</v>
      </c>
      <c r="E85">
        <f t="shared" si="3"/>
        <v>79.427083333333314</v>
      </c>
      <c r="F85">
        <v>80</v>
      </c>
      <c r="G85">
        <v>20</v>
      </c>
    </row>
    <row r="86" spans="1:7" x14ac:dyDescent="0.35">
      <c r="A86" s="1">
        <v>45594</v>
      </c>
      <c r="B86">
        <v>171.14</v>
      </c>
      <c r="C86" s="1">
        <v>45594</v>
      </c>
      <c r="D86">
        <f t="shared" si="2"/>
        <v>100</v>
      </c>
      <c r="E86">
        <f t="shared" si="3"/>
        <v>100</v>
      </c>
      <c r="F86">
        <v>80</v>
      </c>
      <c r="G86">
        <v>20</v>
      </c>
    </row>
    <row r="87" spans="1:7" x14ac:dyDescent="0.35">
      <c r="A87" s="1">
        <v>45595</v>
      </c>
      <c r="B87">
        <v>176.14</v>
      </c>
      <c r="C87" s="1">
        <v>45595</v>
      </c>
      <c r="D87">
        <f t="shared" si="2"/>
        <v>100</v>
      </c>
      <c r="E87">
        <f t="shared" si="3"/>
        <v>100</v>
      </c>
      <c r="F87">
        <v>80</v>
      </c>
      <c r="G87">
        <v>20</v>
      </c>
    </row>
    <row r="88" spans="1:7" x14ac:dyDescent="0.35">
      <c r="A88" s="1">
        <v>45596</v>
      </c>
      <c r="B88">
        <v>172.69</v>
      </c>
      <c r="C88" s="1">
        <v>45596</v>
      </c>
      <c r="D88">
        <f t="shared" si="2"/>
        <v>70.411663807890307</v>
      </c>
      <c r="E88">
        <f t="shared" si="3"/>
        <v>90.137221269296774</v>
      </c>
      <c r="F88">
        <v>80</v>
      </c>
      <c r="G88">
        <v>20</v>
      </c>
    </row>
    <row r="89" spans="1:7" x14ac:dyDescent="0.35">
      <c r="A89" s="1">
        <v>45597</v>
      </c>
      <c r="B89">
        <v>172.65</v>
      </c>
      <c r="C89" s="1">
        <v>45597</v>
      </c>
      <c r="D89">
        <f t="shared" si="2"/>
        <v>70.068610634648536</v>
      </c>
      <c r="E89">
        <f t="shared" si="3"/>
        <v>80.160091480846276</v>
      </c>
      <c r="F89">
        <v>80</v>
      </c>
      <c r="G89">
        <v>20</v>
      </c>
    </row>
    <row r="90" spans="1:7" x14ac:dyDescent="0.35">
      <c r="A90" s="1">
        <v>45600</v>
      </c>
      <c r="B90">
        <v>170.68</v>
      </c>
      <c r="C90" s="1">
        <v>45600</v>
      </c>
      <c r="D90">
        <f t="shared" si="2"/>
        <v>53.173241852487294</v>
      </c>
      <c r="E90">
        <f t="shared" si="3"/>
        <v>64.551172098342036</v>
      </c>
      <c r="F90">
        <v>80</v>
      </c>
      <c r="G90">
        <v>20</v>
      </c>
    </row>
    <row r="91" spans="1:7" x14ac:dyDescent="0.35">
      <c r="A91" s="1">
        <v>45601</v>
      </c>
      <c r="B91">
        <v>171.41</v>
      </c>
      <c r="C91" s="1">
        <v>45601</v>
      </c>
      <c r="D91">
        <f t="shared" si="2"/>
        <v>59.43396226415102</v>
      </c>
      <c r="E91">
        <f t="shared" si="3"/>
        <v>60.89193825042895</v>
      </c>
      <c r="F91">
        <v>80</v>
      </c>
      <c r="G91">
        <v>20</v>
      </c>
    </row>
    <row r="92" spans="1:7" x14ac:dyDescent="0.35">
      <c r="A92" s="1">
        <v>45602</v>
      </c>
      <c r="B92">
        <v>178.33</v>
      </c>
      <c r="C92" s="1">
        <v>45602</v>
      </c>
      <c r="D92">
        <f t="shared" si="2"/>
        <v>100</v>
      </c>
      <c r="E92">
        <f t="shared" si="3"/>
        <v>70.869068038879433</v>
      </c>
      <c r="F92">
        <v>80</v>
      </c>
      <c r="G92">
        <v>20</v>
      </c>
    </row>
    <row r="93" spans="1:7" x14ac:dyDescent="0.35">
      <c r="A93" s="1">
        <v>45603</v>
      </c>
      <c r="B93">
        <v>182.28</v>
      </c>
      <c r="C93" s="1">
        <v>45603</v>
      </c>
      <c r="D93">
        <f t="shared" si="2"/>
        <v>100</v>
      </c>
      <c r="E93">
        <f t="shared" si="3"/>
        <v>86.477987421383673</v>
      </c>
      <c r="F93">
        <v>80</v>
      </c>
      <c r="G93">
        <v>20</v>
      </c>
    </row>
    <row r="94" spans="1:7" x14ac:dyDescent="0.35">
      <c r="A94" s="1">
        <v>45604</v>
      </c>
      <c r="B94">
        <v>179.86</v>
      </c>
      <c r="C94" s="1">
        <v>45604</v>
      </c>
      <c r="D94">
        <f t="shared" si="2"/>
        <v>86.404494382022563</v>
      </c>
      <c r="E94">
        <f t="shared" si="3"/>
        <v>95.468164794007521</v>
      </c>
      <c r="F94">
        <v>80</v>
      </c>
      <c r="G94">
        <v>20</v>
      </c>
    </row>
    <row r="95" spans="1:7" x14ac:dyDescent="0.35">
      <c r="A95" s="1">
        <v>45607</v>
      </c>
      <c r="B95">
        <v>181.97</v>
      </c>
      <c r="C95" s="1">
        <v>45607</v>
      </c>
      <c r="D95">
        <f t="shared" si="2"/>
        <v>98.25842696629212</v>
      </c>
      <c r="E95">
        <f t="shared" si="3"/>
        <v>94.887640449438223</v>
      </c>
      <c r="F95">
        <v>80</v>
      </c>
      <c r="G95">
        <v>20</v>
      </c>
    </row>
    <row r="96" spans="1:7" x14ac:dyDescent="0.35">
      <c r="A96" s="1">
        <v>45608</v>
      </c>
      <c r="B96">
        <v>183.32</v>
      </c>
      <c r="C96" s="1">
        <v>45608</v>
      </c>
      <c r="D96">
        <f t="shared" si="2"/>
        <v>100</v>
      </c>
      <c r="E96">
        <f t="shared" si="3"/>
        <v>94.887640449438223</v>
      </c>
      <c r="F96">
        <v>80</v>
      </c>
      <c r="G96">
        <v>20</v>
      </c>
    </row>
    <row r="97" spans="1:7" x14ac:dyDescent="0.35">
      <c r="A97" s="1">
        <v>45609</v>
      </c>
      <c r="B97">
        <v>180.49</v>
      </c>
      <c r="C97" s="1">
        <v>45609</v>
      </c>
      <c r="D97">
        <f t="shared" si="2"/>
        <v>82.669932639314226</v>
      </c>
      <c r="E97">
        <f t="shared" si="3"/>
        <v>93.64278653520212</v>
      </c>
      <c r="F97">
        <v>80</v>
      </c>
      <c r="G97">
        <v>20</v>
      </c>
    </row>
    <row r="98" spans="1:7" x14ac:dyDescent="0.35">
      <c r="A98" s="1">
        <v>45610</v>
      </c>
      <c r="B98">
        <v>177.35</v>
      </c>
      <c r="C98" s="1">
        <v>45610</v>
      </c>
      <c r="D98">
        <f t="shared" si="2"/>
        <v>60.146862483311061</v>
      </c>
      <c r="E98">
        <f t="shared" si="3"/>
        <v>80.938931707541755</v>
      </c>
      <c r="F98">
        <v>80</v>
      </c>
      <c r="G98">
        <v>20</v>
      </c>
    </row>
    <row r="99" spans="1:7" x14ac:dyDescent="0.35">
      <c r="A99" s="1">
        <v>45611</v>
      </c>
      <c r="B99">
        <v>173.89</v>
      </c>
      <c r="C99" s="1">
        <v>45611</v>
      </c>
      <c r="D99">
        <f t="shared" si="2"/>
        <v>25.395569620253028</v>
      </c>
      <c r="E99">
        <f t="shared" si="3"/>
        <v>56.070788247626105</v>
      </c>
      <c r="F99">
        <v>80</v>
      </c>
      <c r="G99">
        <v>20</v>
      </c>
    </row>
    <row r="100" spans="1:7" x14ac:dyDescent="0.35">
      <c r="A100" s="1">
        <v>45614</v>
      </c>
      <c r="B100">
        <v>176.8</v>
      </c>
      <c r="C100" s="1">
        <v>45614</v>
      </c>
      <c r="D100">
        <f t="shared" si="2"/>
        <v>48.417721518987427</v>
      </c>
      <c r="E100">
        <f t="shared" si="3"/>
        <v>44.65338454085051</v>
      </c>
      <c r="F100">
        <v>80</v>
      </c>
      <c r="G100">
        <v>20</v>
      </c>
    </row>
    <row r="101" spans="1:7" x14ac:dyDescent="0.35">
      <c r="A101" s="1">
        <v>45615</v>
      </c>
      <c r="B101">
        <v>179.58</v>
      </c>
      <c r="C101" s="1">
        <v>45615</v>
      </c>
      <c r="D101">
        <f t="shared" si="2"/>
        <v>70.41139240506341</v>
      </c>
      <c r="E101">
        <f t="shared" si="3"/>
        <v>48.074894514767948</v>
      </c>
      <c r="F101">
        <v>80</v>
      </c>
      <c r="G101">
        <v>20</v>
      </c>
    </row>
    <row r="102" spans="1:7" x14ac:dyDescent="0.35">
      <c r="A102" s="1">
        <v>45616</v>
      </c>
      <c r="B102">
        <v>177.33</v>
      </c>
      <c r="C102" s="1">
        <v>45616</v>
      </c>
      <c r="D102">
        <f t="shared" si="2"/>
        <v>52.61075949367099</v>
      </c>
      <c r="E102">
        <f t="shared" si="3"/>
        <v>57.14662447257394</v>
      </c>
      <c r="F102">
        <v>80</v>
      </c>
      <c r="G102">
        <v>20</v>
      </c>
    </row>
    <row r="103" spans="1:7" x14ac:dyDescent="0.35">
      <c r="A103" s="1">
        <v>45617</v>
      </c>
      <c r="B103">
        <v>169.24</v>
      </c>
      <c r="C103" s="1">
        <v>45617</v>
      </c>
      <c r="D103">
        <f t="shared" si="2"/>
        <v>0</v>
      </c>
      <c r="E103">
        <f t="shared" si="3"/>
        <v>41.007383966244795</v>
      </c>
      <c r="F103">
        <v>80</v>
      </c>
      <c r="G103">
        <v>20</v>
      </c>
    </row>
    <row r="104" spans="1:7" x14ac:dyDescent="0.35">
      <c r="A104" s="1">
        <v>45618</v>
      </c>
      <c r="B104">
        <v>166.57</v>
      </c>
      <c r="C104" s="1">
        <v>45618</v>
      </c>
      <c r="D104">
        <f t="shared" si="2"/>
        <v>0</v>
      </c>
      <c r="E104">
        <f t="shared" si="3"/>
        <v>17.536919831223663</v>
      </c>
      <c r="F104">
        <v>80</v>
      </c>
      <c r="G104">
        <v>20</v>
      </c>
    </row>
    <row r="105" spans="1:7" x14ac:dyDescent="0.35">
      <c r="A105" s="1">
        <v>45621</v>
      </c>
      <c r="B105">
        <v>169.43</v>
      </c>
      <c r="C105" s="1">
        <v>45621</v>
      </c>
      <c r="D105">
        <f t="shared" si="2"/>
        <v>17.074626865671725</v>
      </c>
      <c r="E105">
        <f t="shared" si="3"/>
        <v>5.6915422885572413</v>
      </c>
      <c r="F105">
        <v>80</v>
      </c>
      <c r="G105">
        <v>20</v>
      </c>
    </row>
    <row r="106" spans="1:7" x14ac:dyDescent="0.35">
      <c r="A106" s="1">
        <v>45622</v>
      </c>
      <c r="B106">
        <v>170.62</v>
      </c>
      <c r="C106" s="1">
        <v>45622</v>
      </c>
      <c r="D106">
        <f t="shared" si="2"/>
        <v>24.179104477612011</v>
      </c>
      <c r="E106">
        <f t="shared" si="3"/>
        <v>13.751243781094578</v>
      </c>
      <c r="F106">
        <v>80</v>
      </c>
      <c r="G106">
        <v>20</v>
      </c>
    </row>
    <row r="107" spans="1:7" x14ac:dyDescent="0.35">
      <c r="A107" s="1">
        <v>45623</v>
      </c>
      <c r="B107">
        <v>170.82</v>
      </c>
      <c r="C107" s="1">
        <v>45623</v>
      </c>
      <c r="D107">
        <f t="shared" si="2"/>
        <v>25.373134328358208</v>
      </c>
      <c r="E107">
        <f t="shared" si="3"/>
        <v>22.208955223880647</v>
      </c>
      <c r="F107">
        <v>80</v>
      </c>
      <c r="G107">
        <v>20</v>
      </c>
    </row>
    <row r="108" spans="1:7" x14ac:dyDescent="0.35">
      <c r="A108" s="1">
        <v>45625</v>
      </c>
      <c r="B108">
        <v>170.49</v>
      </c>
      <c r="C108" s="1">
        <v>45625</v>
      </c>
      <c r="D108">
        <f t="shared" si="2"/>
        <v>23.402985074626962</v>
      </c>
      <c r="E108">
        <f t="shared" si="3"/>
        <v>24.318407960199057</v>
      </c>
      <c r="F108">
        <v>80</v>
      </c>
      <c r="G108">
        <v>20</v>
      </c>
    </row>
    <row r="109" spans="1:7" x14ac:dyDescent="0.35">
      <c r="A109" s="1">
        <v>45628</v>
      </c>
      <c r="B109">
        <v>172.98</v>
      </c>
      <c r="C109" s="1">
        <v>45628</v>
      </c>
      <c r="D109">
        <f t="shared" si="2"/>
        <v>38.268656716417894</v>
      </c>
      <c r="E109">
        <f t="shared" si="3"/>
        <v>29.014925373134357</v>
      </c>
      <c r="F109">
        <v>80</v>
      </c>
      <c r="G109">
        <v>20</v>
      </c>
    </row>
    <row r="110" spans="1:7" x14ac:dyDescent="0.35">
      <c r="A110" s="1">
        <v>45629</v>
      </c>
      <c r="B110">
        <v>173.02</v>
      </c>
      <c r="C110" s="1">
        <v>45629</v>
      </c>
      <c r="D110">
        <f t="shared" si="2"/>
        <v>46.336206896551793</v>
      </c>
      <c r="E110">
        <f t="shared" si="3"/>
        <v>36.002616229198885</v>
      </c>
      <c r="F110">
        <v>80</v>
      </c>
      <c r="G110">
        <v>20</v>
      </c>
    </row>
    <row r="111" spans="1:7" x14ac:dyDescent="0.35">
      <c r="A111" s="1">
        <v>45630</v>
      </c>
      <c r="B111">
        <v>176.09</v>
      </c>
      <c r="C111" s="1">
        <v>45630</v>
      </c>
      <c r="D111">
        <f t="shared" si="2"/>
        <v>73.174481168332022</v>
      </c>
      <c r="E111">
        <f t="shared" si="3"/>
        <v>52.593114927100572</v>
      </c>
      <c r="F111">
        <v>80</v>
      </c>
      <c r="G111">
        <v>20</v>
      </c>
    </row>
    <row r="112" spans="1:7" x14ac:dyDescent="0.35">
      <c r="A112" s="1">
        <v>45631</v>
      </c>
      <c r="B112">
        <v>174.31</v>
      </c>
      <c r="C112" s="1">
        <v>45631</v>
      </c>
      <c r="D112">
        <f t="shared" si="2"/>
        <v>59.492697924673308</v>
      </c>
      <c r="E112">
        <f t="shared" si="3"/>
        <v>59.667795329852375</v>
      </c>
      <c r="F112">
        <v>80</v>
      </c>
      <c r="G112">
        <v>20</v>
      </c>
    </row>
    <row r="113" spans="1:7" x14ac:dyDescent="0.35">
      <c r="A113" s="1">
        <v>45632</v>
      </c>
      <c r="B113">
        <v>176.49</v>
      </c>
      <c r="C113" s="1">
        <v>45632</v>
      </c>
      <c r="D113">
        <f t="shared" si="2"/>
        <v>76.249039200614916</v>
      </c>
      <c r="E113">
        <f t="shared" si="3"/>
        <v>69.638739431206758</v>
      </c>
      <c r="F113">
        <v>80</v>
      </c>
      <c r="G113">
        <v>20</v>
      </c>
    </row>
    <row r="114" spans="1:7" x14ac:dyDescent="0.35">
      <c r="A114" s="1">
        <v>45635</v>
      </c>
      <c r="B114">
        <v>177.1</v>
      </c>
      <c r="C114" s="1">
        <v>45635</v>
      </c>
      <c r="D114">
        <f t="shared" si="2"/>
        <v>80.937740199846161</v>
      </c>
      <c r="E114">
        <f t="shared" si="3"/>
        <v>72.226492441711471</v>
      </c>
      <c r="F114">
        <v>80</v>
      </c>
      <c r="G114">
        <v>20</v>
      </c>
    </row>
    <row r="115" spans="1:7" x14ac:dyDescent="0.35">
      <c r="A115" s="1">
        <v>45636</v>
      </c>
      <c r="B115">
        <v>186.53</v>
      </c>
      <c r="C115" s="1">
        <v>45636</v>
      </c>
      <c r="D115">
        <f t="shared" si="2"/>
        <v>100</v>
      </c>
      <c r="E115">
        <f t="shared" si="3"/>
        <v>85.728926466820369</v>
      </c>
      <c r="F115">
        <v>80</v>
      </c>
      <c r="G115">
        <v>20</v>
      </c>
    </row>
    <row r="116" spans="1:7" x14ac:dyDescent="0.35">
      <c r="A116" s="1">
        <v>45637</v>
      </c>
      <c r="B116">
        <v>196.71</v>
      </c>
      <c r="C116" s="1">
        <v>45637</v>
      </c>
      <c r="D116">
        <f t="shared" si="2"/>
        <v>100</v>
      </c>
      <c r="E116">
        <f t="shared" si="3"/>
        <v>93.645913399948725</v>
      </c>
      <c r="F116">
        <v>80</v>
      </c>
      <c r="G116">
        <v>20</v>
      </c>
    </row>
    <row r="117" spans="1:7" x14ac:dyDescent="0.35">
      <c r="A117" s="1">
        <v>45638</v>
      </c>
      <c r="B117">
        <v>193.63</v>
      </c>
      <c r="C117" s="1">
        <v>45638</v>
      </c>
      <c r="D117">
        <f t="shared" si="2"/>
        <v>89.781021897810191</v>
      </c>
      <c r="E117">
        <f t="shared" si="3"/>
        <v>96.59367396593673</v>
      </c>
      <c r="F117">
        <v>80</v>
      </c>
      <c r="G117">
        <v>20</v>
      </c>
    </row>
    <row r="118" spans="1:7" x14ac:dyDescent="0.35">
      <c r="A118" s="1">
        <v>45639</v>
      </c>
      <c r="B118">
        <v>191.38</v>
      </c>
      <c r="C118" s="1">
        <v>45639</v>
      </c>
      <c r="D118">
        <f t="shared" si="2"/>
        <v>80.461876832844524</v>
      </c>
      <c r="E118">
        <f t="shared" si="3"/>
        <v>90.080966243551572</v>
      </c>
      <c r="F118">
        <v>80</v>
      </c>
      <c r="G118">
        <v>20</v>
      </c>
    </row>
    <row r="119" spans="1:7" x14ac:dyDescent="0.35">
      <c r="A119" s="1">
        <v>45642</v>
      </c>
      <c r="B119">
        <v>198.16</v>
      </c>
      <c r="C119" s="1">
        <v>45642</v>
      </c>
      <c r="D119">
        <f t="shared" si="2"/>
        <v>100</v>
      </c>
      <c r="E119">
        <f t="shared" si="3"/>
        <v>90.080966243551572</v>
      </c>
      <c r="F119">
        <v>80</v>
      </c>
      <c r="G119">
        <v>20</v>
      </c>
    </row>
    <row r="120" spans="1:7" x14ac:dyDescent="0.35">
      <c r="A120" s="1">
        <v>45643</v>
      </c>
      <c r="B120">
        <v>197.12</v>
      </c>
      <c r="C120" s="1">
        <v>45643</v>
      </c>
      <c r="D120">
        <f t="shared" si="2"/>
        <v>96.241416696783546</v>
      </c>
      <c r="E120">
        <f t="shared" si="3"/>
        <v>92.234431176542685</v>
      </c>
      <c r="F120">
        <v>80</v>
      </c>
      <c r="G120">
        <v>20</v>
      </c>
    </row>
    <row r="121" spans="1:7" x14ac:dyDescent="0.35">
      <c r="A121" s="1">
        <v>45644</v>
      </c>
      <c r="B121">
        <v>190.15</v>
      </c>
      <c r="C121" s="1">
        <v>45644</v>
      </c>
      <c r="D121">
        <f t="shared" si="2"/>
        <v>71.051680520419254</v>
      </c>
      <c r="E121">
        <f t="shared" si="3"/>
        <v>89.097699072400928</v>
      </c>
      <c r="F121">
        <v>80</v>
      </c>
      <c r="G121">
        <v>20</v>
      </c>
    </row>
    <row r="122" spans="1:7" x14ac:dyDescent="0.35">
      <c r="A122" s="1">
        <v>45645</v>
      </c>
      <c r="B122">
        <v>189.7</v>
      </c>
      <c r="C122" s="1">
        <v>45645</v>
      </c>
      <c r="D122">
        <f t="shared" si="2"/>
        <v>66.401906274821272</v>
      </c>
      <c r="E122">
        <f t="shared" si="3"/>
        <v>77.898334497341352</v>
      </c>
      <c r="F122">
        <v>80</v>
      </c>
      <c r="G122">
        <v>20</v>
      </c>
    </row>
    <row r="123" spans="1:7" x14ac:dyDescent="0.35">
      <c r="A123" s="1">
        <v>45646</v>
      </c>
      <c r="B123">
        <v>192.96</v>
      </c>
      <c r="C123" s="1">
        <v>45646</v>
      </c>
      <c r="D123">
        <f t="shared" si="2"/>
        <v>79.315831344470993</v>
      </c>
      <c r="E123">
        <f t="shared" si="3"/>
        <v>72.256472713237187</v>
      </c>
      <c r="F123">
        <v>80</v>
      </c>
      <c r="G123">
        <v>20</v>
      </c>
    </row>
    <row r="124" spans="1:7" x14ac:dyDescent="0.35">
      <c r="A124" s="1">
        <v>45649</v>
      </c>
      <c r="B124">
        <v>195.99</v>
      </c>
      <c r="C124" s="1">
        <v>45649</v>
      </c>
      <c r="D124">
        <f t="shared" si="2"/>
        <v>90.901467505241143</v>
      </c>
      <c r="E124">
        <f t="shared" si="3"/>
        <v>78.873068374844479</v>
      </c>
      <c r="F124">
        <v>80</v>
      </c>
      <c r="G124">
        <v>20</v>
      </c>
    </row>
    <row r="125" spans="1:7" x14ac:dyDescent="0.35">
      <c r="A125" s="1">
        <v>45650</v>
      </c>
      <c r="B125">
        <v>197.57</v>
      </c>
      <c r="C125" s="1">
        <v>45650</v>
      </c>
      <c r="D125">
        <f t="shared" si="2"/>
        <v>97.526205450733741</v>
      </c>
      <c r="E125">
        <f t="shared" si="3"/>
        <v>89.247834766815288</v>
      </c>
      <c r="F125">
        <v>80</v>
      </c>
      <c r="G125">
        <v>20</v>
      </c>
    </row>
    <row r="126" spans="1:7" x14ac:dyDescent="0.35">
      <c r="A126" s="1">
        <v>45652</v>
      </c>
      <c r="B126">
        <v>197.1</v>
      </c>
      <c r="C126" s="1">
        <v>45652</v>
      </c>
      <c r="D126">
        <f t="shared" si="2"/>
        <v>95.108444854637725</v>
      </c>
      <c r="E126">
        <f t="shared" si="3"/>
        <v>94.512039270204198</v>
      </c>
      <c r="F126">
        <v>80</v>
      </c>
      <c r="G126">
        <v>20</v>
      </c>
    </row>
    <row r="127" spans="1:7" x14ac:dyDescent="0.35">
      <c r="A127" s="1">
        <v>45653</v>
      </c>
      <c r="B127">
        <v>194.04</v>
      </c>
      <c r="C127" s="1">
        <v>45653</v>
      </c>
      <c r="D127">
        <f t="shared" si="2"/>
        <v>80.436847103513756</v>
      </c>
      <c r="E127">
        <f t="shared" si="3"/>
        <v>91.023832469628402</v>
      </c>
      <c r="F127">
        <v>80</v>
      </c>
      <c r="G127">
        <v>20</v>
      </c>
    </row>
    <row r="128" spans="1:7" x14ac:dyDescent="0.35">
      <c r="A128" s="1">
        <v>45656</v>
      </c>
      <c r="B128">
        <v>192.69</v>
      </c>
      <c r="C128" s="1">
        <v>45656</v>
      </c>
      <c r="D128">
        <f t="shared" si="2"/>
        <v>52.966466036113488</v>
      </c>
      <c r="E128">
        <f t="shared" si="3"/>
        <v>76.170585998088328</v>
      </c>
      <c r="F128">
        <v>80</v>
      </c>
      <c r="G128">
        <v>20</v>
      </c>
    </row>
    <row r="129" spans="1:7" x14ac:dyDescent="0.35">
      <c r="A129" s="1">
        <v>45657</v>
      </c>
      <c r="B129">
        <v>190.44</v>
      </c>
      <c r="C129" s="1">
        <v>45657</v>
      </c>
      <c r="D129">
        <f t="shared" si="2"/>
        <v>8.7470449172577815</v>
      </c>
      <c r="E129">
        <f t="shared" si="3"/>
        <v>47.383452685628335</v>
      </c>
      <c r="F129">
        <v>80</v>
      </c>
      <c r="G129">
        <v>20</v>
      </c>
    </row>
    <row r="130" spans="1:7" x14ac:dyDescent="0.35">
      <c r="A130" s="1">
        <v>45659</v>
      </c>
      <c r="B130">
        <v>190.63</v>
      </c>
      <c r="C130" s="1">
        <v>45659</v>
      </c>
      <c r="D130">
        <f t="shared" si="2"/>
        <v>10.992907801418509</v>
      </c>
      <c r="E130">
        <f t="shared" si="3"/>
        <v>24.235472918263259</v>
      </c>
      <c r="F130">
        <v>80</v>
      </c>
      <c r="G130">
        <v>20</v>
      </c>
    </row>
    <row r="131" spans="1:7" x14ac:dyDescent="0.35">
      <c r="A131" s="1">
        <v>45660</v>
      </c>
      <c r="B131">
        <v>193.13</v>
      </c>
      <c r="C131" s="1">
        <v>45660</v>
      </c>
      <c r="D131">
        <f t="shared" si="2"/>
        <v>40.543735224586328</v>
      </c>
      <c r="E131">
        <f t="shared" si="3"/>
        <v>20.094562647754206</v>
      </c>
      <c r="F131">
        <v>80</v>
      </c>
      <c r="G131">
        <v>20</v>
      </c>
    </row>
    <row r="132" spans="1:7" x14ac:dyDescent="0.35">
      <c r="A132" s="1">
        <v>45663</v>
      </c>
      <c r="B132">
        <v>197.96</v>
      </c>
      <c r="C132" s="1">
        <v>45663</v>
      </c>
      <c r="D132">
        <f t="shared" si="2"/>
        <v>97.63593380614671</v>
      </c>
      <c r="E132">
        <f t="shared" si="3"/>
        <v>49.72419227738385</v>
      </c>
      <c r="F132">
        <v>80</v>
      </c>
      <c r="G132">
        <v>20</v>
      </c>
    </row>
    <row r="133" spans="1:7" x14ac:dyDescent="0.35">
      <c r="A133" s="1">
        <v>45664</v>
      </c>
      <c r="B133">
        <v>196.71</v>
      </c>
      <c r="C133" s="1">
        <v>45664</v>
      </c>
      <c r="D133">
        <f t="shared" si="2"/>
        <v>84.866828087167107</v>
      </c>
      <c r="E133">
        <f t="shared" si="3"/>
        <v>74.348832372633382</v>
      </c>
      <c r="F133">
        <v>80</v>
      </c>
      <c r="G133">
        <v>20</v>
      </c>
    </row>
    <row r="134" spans="1:7" x14ac:dyDescent="0.35">
      <c r="A134" s="1">
        <v>45665</v>
      </c>
      <c r="B134">
        <v>195.39</v>
      </c>
      <c r="C134" s="1">
        <v>45665</v>
      </c>
      <c r="D134">
        <f t="shared" si="2"/>
        <v>68.886198547215301</v>
      </c>
      <c r="E134">
        <f t="shared" si="3"/>
        <v>83.79632014684303</v>
      </c>
      <c r="F134">
        <v>80</v>
      </c>
      <c r="G134">
        <v>20</v>
      </c>
    </row>
    <row r="135" spans="1:7" x14ac:dyDescent="0.35">
      <c r="A135" s="1">
        <v>45667</v>
      </c>
      <c r="B135">
        <v>193.17</v>
      </c>
      <c r="C135" s="1">
        <v>45667</v>
      </c>
      <c r="D135">
        <f t="shared" si="2"/>
        <v>42.009685230024104</v>
      </c>
      <c r="E135">
        <f t="shared" si="3"/>
        <v>65.254237288135513</v>
      </c>
      <c r="F135">
        <v>80</v>
      </c>
      <c r="G135">
        <v>20</v>
      </c>
    </row>
    <row r="136" spans="1:7" x14ac:dyDescent="0.35">
      <c r="A136" s="1">
        <v>45670</v>
      </c>
      <c r="B136">
        <v>192.29</v>
      </c>
      <c r="C136" s="1">
        <v>45670</v>
      </c>
      <c r="D136">
        <f t="shared" si="2"/>
        <v>24.601063829787126</v>
      </c>
      <c r="E136">
        <f t="shared" si="3"/>
        <v>45.165649202342173</v>
      </c>
      <c r="F136">
        <v>80</v>
      </c>
      <c r="G136">
        <v>20</v>
      </c>
    </row>
    <row r="137" spans="1:7" x14ac:dyDescent="0.35">
      <c r="A137" s="1">
        <v>45671</v>
      </c>
      <c r="B137">
        <v>191.05</v>
      </c>
      <c r="C137" s="1">
        <v>45671</v>
      </c>
      <c r="D137">
        <f t="shared" si="2"/>
        <v>8.1117021276597452</v>
      </c>
      <c r="E137">
        <f t="shared" si="3"/>
        <v>24.90748372915699</v>
      </c>
      <c r="F137">
        <v>80</v>
      </c>
      <c r="G137">
        <v>20</v>
      </c>
    </row>
    <row r="138" spans="1:7" x14ac:dyDescent="0.35">
      <c r="A138" s="1">
        <v>45672</v>
      </c>
      <c r="B138">
        <v>196.98</v>
      </c>
      <c r="C138" s="1">
        <v>45672</v>
      </c>
      <c r="D138">
        <f t="shared" si="2"/>
        <v>86.968085106382759</v>
      </c>
      <c r="E138">
        <f t="shared" si="3"/>
        <v>39.893617021276548</v>
      </c>
      <c r="F138">
        <v>80</v>
      </c>
      <c r="G138">
        <v>20</v>
      </c>
    </row>
    <row r="139" spans="1:7" x14ac:dyDescent="0.35">
      <c r="A139" s="1">
        <v>45673</v>
      </c>
      <c r="B139">
        <v>194.41</v>
      </c>
      <c r="C139" s="1">
        <v>45673</v>
      </c>
      <c r="D139">
        <f t="shared" si="2"/>
        <v>52.792553191489276</v>
      </c>
      <c r="E139">
        <f t="shared" si="3"/>
        <v>49.290780141843925</v>
      </c>
      <c r="F139">
        <v>80</v>
      </c>
      <c r="G139">
        <v>20</v>
      </c>
    </row>
    <row r="140" spans="1:7" x14ac:dyDescent="0.35">
      <c r="A140" s="1">
        <v>45674</v>
      </c>
      <c r="B140">
        <v>197.55</v>
      </c>
      <c r="C140" s="1">
        <v>45674</v>
      </c>
      <c r="D140">
        <f t="shared" si="2"/>
        <v>94.547872340425585</v>
      </c>
      <c r="E140">
        <f t="shared" si="3"/>
        <v>78.102836879432544</v>
      </c>
      <c r="F140">
        <v>80</v>
      </c>
      <c r="G140">
        <v>20</v>
      </c>
    </row>
    <row r="141" spans="1:7" x14ac:dyDescent="0.35">
      <c r="A141" s="1">
        <v>45678</v>
      </c>
      <c r="B141">
        <v>199.63</v>
      </c>
      <c r="C141" s="1">
        <v>45678</v>
      </c>
      <c r="D141">
        <f t="shared" si="2"/>
        <v>100</v>
      </c>
      <c r="E141">
        <f t="shared" si="3"/>
        <v>82.446808510638292</v>
      </c>
      <c r="F141">
        <v>80</v>
      </c>
      <c r="G141">
        <v>20</v>
      </c>
    </row>
    <row r="142" spans="1:7" x14ac:dyDescent="0.35">
      <c r="A142" s="1">
        <v>45679</v>
      </c>
      <c r="B142">
        <v>200.03</v>
      </c>
      <c r="C142" s="1">
        <v>45679</v>
      </c>
      <c r="D142">
        <f t="shared" si="2"/>
        <v>100</v>
      </c>
      <c r="E142">
        <f t="shared" si="3"/>
        <v>98.182624113475185</v>
      </c>
      <c r="F142">
        <v>80</v>
      </c>
      <c r="G142">
        <v>20</v>
      </c>
    </row>
    <row r="143" spans="1:7" x14ac:dyDescent="0.35">
      <c r="A143" s="1">
        <v>45680</v>
      </c>
      <c r="B143">
        <v>199.58</v>
      </c>
      <c r="C143" s="1">
        <v>45680</v>
      </c>
      <c r="D143">
        <f t="shared" si="2"/>
        <v>95.212765957446933</v>
      </c>
      <c r="E143">
        <f t="shared" si="3"/>
        <v>98.404255319148987</v>
      </c>
      <c r="F143">
        <v>80</v>
      </c>
      <c r="G143">
        <v>20</v>
      </c>
    </row>
    <row r="144" spans="1:7" x14ac:dyDescent="0.35">
      <c r="A144" s="1">
        <v>45681</v>
      </c>
      <c r="B144">
        <v>201.9</v>
      </c>
      <c r="C144" s="1">
        <v>45681</v>
      </c>
      <c r="D144">
        <f t="shared" ref="D144:D189" si="4">(B144-MIN(B131:B144))/(MAX(B131:B144)-MIN(B131:B144))*100</f>
        <v>100</v>
      </c>
      <c r="E144">
        <f t="shared" si="3"/>
        <v>98.404255319148987</v>
      </c>
      <c r="F144">
        <v>80</v>
      </c>
      <c r="G144">
        <v>20</v>
      </c>
    </row>
    <row r="145" spans="1:7" x14ac:dyDescent="0.35">
      <c r="A145" s="1">
        <v>45684</v>
      </c>
      <c r="B145">
        <v>193.77</v>
      </c>
      <c r="C145" s="1">
        <v>45684</v>
      </c>
      <c r="D145">
        <f t="shared" si="4"/>
        <v>25.069124423963135</v>
      </c>
      <c r="E145">
        <f t="shared" si="3"/>
        <v>73.427296793803364</v>
      </c>
      <c r="F145">
        <v>80</v>
      </c>
      <c r="G145">
        <v>20</v>
      </c>
    </row>
    <row r="146" spans="1:7" x14ac:dyDescent="0.35">
      <c r="A146" s="1">
        <v>45685</v>
      </c>
      <c r="B146">
        <v>197.07</v>
      </c>
      <c r="C146" s="1">
        <v>45685</v>
      </c>
      <c r="D146">
        <f t="shared" si="4"/>
        <v>55.483870967741801</v>
      </c>
      <c r="E146">
        <f t="shared" ref="E146:E189" si="5">AVERAGE(D144:D146)</f>
        <v>60.184331797234982</v>
      </c>
      <c r="F146">
        <v>80</v>
      </c>
      <c r="G146">
        <v>20</v>
      </c>
    </row>
    <row r="147" spans="1:7" x14ac:dyDescent="0.35">
      <c r="A147" s="1">
        <v>45686</v>
      </c>
      <c r="B147">
        <v>197.18</v>
      </c>
      <c r="C147" s="1">
        <v>45686</v>
      </c>
      <c r="D147">
        <f t="shared" si="4"/>
        <v>56.497695852534548</v>
      </c>
      <c r="E147">
        <f t="shared" si="5"/>
        <v>45.683563748079827</v>
      </c>
      <c r="F147">
        <v>80</v>
      </c>
      <c r="G147">
        <v>20</v>
      </c>
    </row>
    <row r="148" spans="1:7" x14ac:dyDescent="0.35">
      <c r="A148" s="1">
        <v>45687</v>
      </c>
      <c r="B148">
        <v>202.63</v>
      </c>
      <c r="C148" s="1">
        <v>45687</v>
      </c>
      <c r="D148">
        <f t="shared" si="4"/>
        <v>100</v>
      </c>
      <c r="E148">
        <f t="shared" si="5"/>
        <v>70.660522273425457</v>
      </c>
      <c r="F148">
        <v>80</v>
      </c>
      <c r="G148">
        <v>20</v>
      </c>
    </row>
    <row r="149" spans="1:7" x14ac:dyDescent="0.35">
      <c r="A149" s="1">
        <v>45688</v>
      </c>
      <c r="B149">
        <v>205.6</v>
      </c>
      <c r="C149" s="1">
        <v>45688</v>
      </c>
      <c r="D149">
        <f t="shared" si="4"/>
        <v>100</v>
      </c>
      <c r="E149">
        <f t="shared" si="5"/>
        <v>85.499231950844845</v>
      </c>
      <c r="F149">
        <v>80</v>
      </c>
      <c r="G149">
        <v>20</v>
      </c>
    </row>
    <row r="150" spans="1:7" x14ac:dyDescent="0.35">
      <c r="A150" s="1">
        <v>45691</v>
      </c>
      <c r="B150">
        <v>202.64</v>
      </c>
      <c r="C150" s="1">
        <v>45691</v>
      </c>
      <c r="D150">
        <f t="shared" si="4"/>
        <v>79.656357388316067</v>
      </c>
      <c r="E150">
        <f t="shared" si="5"/>
        <v>93.218785796105351</v>
      </c>
      <c r="F150">
        <v>80</v>
      </c>
      <c r="G150">
        <v>20</v>
      </c>
    </row>
    <row r="151" spans="1:7" x14ac:dyDescent="0.35">
      <c r="A151" s="1">
        <v>45692</v>
      </c>
      <c r="B151">
        <v>207.71</v>
      </c>
      <c r="C151" s="1">
        <v>45692</v>
      </c>
      <c r="D151">
        <f t="shared" si="4"/>
        <v>100</v>
      </c>
      <c r="E151">
        <f t="shared" si="5"/>
        <v>93.218785796105351</v>
      </c>
      <c r="F151">
        <v>80</v>
      </c>
      <c r="G151">
        <v>20</v>
      </c>
    </row>
    <row r="152" spans="1:7" x14ac:dyDescent="0.35">
      <c r="A152" s="1">
        <v>45693</v>
      </c>
      <c r="B152">
        <v>193.3</v>
      </c>
      <c r="C152" s="1">
        <v>45693</v>
      </c>
      <c r="D152">
        <f t="shared" si="4"/>
        <v>0</v>
      </c>
      <c r="E152">
        <f t="shared" si="5"/>
        <v>59.885452462772015</v>
      </c>
      <c r="F152">
        <v>80</v>
      </c>
      <c r="G152">
        <v>20</v>
      </c>
    </row>
    <row r="153" spans="1:7" x14ac:dyDescent="0.35">
      <c r="A153" s="1">
        <v>45694</v>
      </c>
      <c r="B153">
        <v>193.31</v>
      </c>
      <c r="C153" s="1">
        <v>45694</v>
      </c>
      <c r="D153">
        <f t="shared" si="4"/>
        <v>6.9396252602296371E-2</v>
      </c>
      <c r="E153">
        <f t="shared" si="5"/>
        <v>33.356465417534103</v>
      </c>
      <c r="F153">
        <v>80</v>
      </c>
      <c r="G153">
        <v>20</v>
      </c>
    </row>
    <row r="154" spans="1:7" x14ac:dyDescent="0.35">
      <c r="A154" s="1">
        <v>45695</v>
      </c>
      <c r="B154">
        <v>187.14</v>
      </c>
      <c r="C154" s="1">
        <v>45695</v>
      </c>
      <c r="D154">
        <f t="shared" si="4"/>
        <v>0</v>
      </c>
      <c r="E154">
        <f t="shared" si="5"/>
        <v>2.3132084200765457E-2</v>
      </c>
      <c r="F154">
        <v>80</v>
      </c>
      <c r="G154">
        <v>20</v>
      </c>
    </row>
    <row r="155" spans="1:7" x14ac:dyDescent="0.35">
      <c r="A155" s="1">
        <v>45698</v>
      </c>
      <c r="B155">
        <v>188.2</v>
      </c>
      <c r="C155" s="1">
        <v>45698</v>
      </c>
      <c r="D155">
        <f t="shared" si="4"/>
        <v>5.1531356344190629</v>
      </c>
      <c r="E155">
        <f t="shared" si="5"/>
        <v>1.7408439623404532</v>
      </c>
      <c r="F155">
        <v>80</v>
      </c>
      <c r="G155">
        <v>20</v>
      </c>
    </row>
    <row r="156" spans="1:7" x14ac:dyDescent="0.35">
      <c r="A156" s="1">
        <v>45699</v>
      </c>
      <c r="B156">
        <v>187.07</v>
      </c>
      <c r="C156" s="1">
        <v>45699</v>
      </c>
      <c r="D156">
        <f t="shared" si="4"/>
        <v>0</v>
      </c>
      <c r="E156">
        <f t="shared" si="5"/>
        <v>1.7177118781396876</v>
      </c>
      <c r="F156">
        <v>80</v>
      </c>
      <c r="G156">
        <v>20</v>
      </c>
    </row>
    <row r="157" spans="1:7" x14ac:dyDescent="0.35">
      <c r="A157" s="1">
        <v>45700</v>
      </c>
      <c r="B157">
        <v>185.43</v>
      </c>
      <c r="C157" s="1">
        <v>45700</v>
      </c>
      <c r="D157">
        <f t="shared" si="4"/>
        <v>0</v>
      </c>
      <c r="E157">
        <f t="shared" si="5"/>
        <v>1.7177118781396876</v>
      </c>
      <c r="F157">
        <v>80</v>
      </c>
      <c r="G157">
        <v>20</v>
      </c>
    </row>
    <row r="158" spans="1:7" x14ac:dyDescent="0.35">
      <c r="A158" s="1">
        <v>45701</v>
      </c>
      <c r="B158">
        <v>187.88</v>
      </c>
      <c r="C158" s="1">
        <v>45701</v>
      </c>
      <c r="D158">
        <f t="shared" si="4"/>
        <v>10.996409335727057</v>
      </c>
      <c r="E158">
        <f t="shared" si="5"/>
        <v>3.6654697785756856</v>
      </c>
      <c r="F158">
        <v>80</v>
      </c>
      <c r="G158">
        <v>20</v>
      </c>
    </row>
    <row r="159" spans="1:7" x14ac:dyDescent="0.35">
      <c r="A159" s="1">
        <v>45702</v>
      </c>
      <c r="B159">
        <v>186.87</v>
      </c>
      <c r="C159" s="1">
        <v>45702</v>
      </c>
      <c r="D159">
        <f t="shared" si="4"/>
        <v>6.4631956912028627</v>
      </c>
      <c r="E159">
        <f t="shared" si="5"/>
        <v>5.8198683423099737</v>
      </c>
      <c r="F159">
        <v>80</v>
      </c>
      <c r="G159">
        <v>20</v>
      </c>
    </row>
    <row r="160" spans="1:7" x14ac:dyDescent="0.35">
      <c r="A160" s="1">
        <v>45706</v>
      </c>
      <c r="B160">
        <v>185.8</v>
      </c>
      <c r="C160" s="1">
        <v>45706</v>
      </c>
      <c r="D160">
        <f t="shared" si="4"/>
        <v>1.6606822262118694</v>
      </c>
      <c r="E160">
        <f t="shared" si="5"/>
        <v>6.3734290843805965</v>
      </c>
      <c r="F160">
        <v>80</v>
      </c>
      <c r="G160">
        <v>20</v>
      </c>
    </row>
    <row r="161" spans="1:7" x14ac:dyDescent="0.35">
      <c r="A161" s="1">
        <v>45707</v>
      </c>
      <c r="B161">
        <v>187.13</v>
      </c>
      <c r="C161" s="1">
        <v>45707</v>
      </c>
      <c r="D161">
        <f t="shared" si="4"/>
        <v>7.6301615798922295</v>
      </c>
      <c r="E161">
        <f t="shared" si="5"/>
        <v>5.2513464991023211</v>
      </c>
      <c r="F161">
        <v>80</v>
      </c>
      <c r="G161">
        <v>20</v>
      </c>
    </row>
    <row r="162" spans="1:7" x14ac:dyDescent="0.35">
      <c r="A162" s="1">
        <v>45708</v>
      </c>
      <c r="B162">
        <v>186.64</v>
      </c>
      <c r="C162" s="1">
        <v>45708</v>
      </c>
      <c r="D162">
        <f t="shared" si="4"/>
        <v>5.4308797127467656</v>
      </c>
      <c r="E162">
        <f t="shared" si="5"/>
        <v>4.9072411729502887</v>
      </c>
      <c r="F162">
        <v>80</v>
      </c>
      <c r="G162">
        <v>20</v>
      </c>
    </row>
    <row r="163" spans="1:7" x14ac:dyDescent="0.35">
      <c r="A163" s="1">
        <v>45709</v>
      </c>
      <c r="B163">
        <v>181.58</v>
      </c>
      <c r="C163" s="1">
        <v>45709</v>
      </c>
      <c r="D163">
        <f t="shared" si="4"/>
        <v>0</v>
      </c>
      <c r="E163">
        <f t="shared" si="5"/>
        <v>4.3536804308796651</v>
      </c>
      <c r="F163">
        <v>80</v>
      </c>
      <c r="G163">
        <v>20</v>
      </c>
    </row>
    <row r="164" spans="1:7" x14ac:dyDescent="0.35">
      <c r="A164" s="1">
        <v>45712</v>
      </c>
      <c r="B164">
        <v>181.19</v>
      </c>
      <c r="C164" s="1">
        <v>45712</v>
      </c>
      <c r="D164">
        <f t="shared" si="4"/>
        <v>0</v>
      </c>
      <c r="E164">
        <f t="shared" si="5"/>
        <v>1.8102932375822551</v>
      </c>
      <c r="F164">
        <v>80</v>
      </c>
      <c r="G164">
        <v>20</v>
      </c>
    </row>
    <row r="165" spans="1:7" x14ac:dyDescent="0.35">
      <c r="A165" s="1">
        <v>45713</v>
      </c>
      <c r="B165">
        <v>177.37</v>
      </c>
      <c r="C165" s="1">
        <v>45713</v>
      </c>
      <c r="D165">
        <f t="shared" si="4"/>
        <v>0</v>
      </c>
      <c r="E165">
        <f t="shared" si="5"/>
        <v>0</v>
      </c>
      <c r="F165">
        <v>80</v>
      </c>
      <c r="G165">
        <v>20</v>
      </c>
    </row>
    <row r="166" spans="1:7" x14ac:dyDescent="0.35">
      <c r="A166" s="1">
        <v>45714</v>
      </c>
      <c r="B166">
        <v>174.7</v>
      </c>
      <c r="C166" s="1">
        <v>45714</v>
      </c>
      <c r="D166">
        <f t="shared" si="4"/>
        <v>0</v>
      </c>
      <c r="E166">
        <f t="shared" si="5"/>
        <v>0</v>
      </c>
      <c r="F166">
        <v>80</v>
      </c>
      <c r="G166">
        <v>20</v>
      </c>
    </row>
    <row r="167" spans="1:7" x14ac:dyDescent="0.35">
      <c r="A167" s="1">
        <v>45715</v>
      </c>
      <c r="B167">
        <v>170.21</v>
      </c>
      <c r="C167" s="1">
        <v>45715</v>
      </c>
      <c r="D167">
        <f t="shared" si="4"/>
        <v>0</v>
      </c>
      <c r="E167">
        <f t="shared" si="5"/>
        <v>0</v>
      </c>
      <c r="F167">
        <v>80</v>
      </c>
      <c r="G167">
        <v>20</v>
      </c>
    </row>
    <row r="168" spans="1:7" x14ac:dyDescent="0.35">
      <c r="A168" s="1">
        <v>45716</v>
      </c>
      <c r="B168">
        <v>172.22</v>
      </c>
      <c r="C168" s="1">
        <v>45716</v>
      </c>
      <c r="D168">
        <f t="shared" si="4"/>
        <v>11.172873818788178</v>
      </c>
      <c r="E168">
        <f t="shared" si="5"/>
        <v>3.7242912729293924</v>
      </c>
      <c r="F168">
        <v>80</v>
      </c>
      <c r="G168">
        <v>20</v>
      </c>
    </row>
    <row r="169" spans="1:7" x14ac:dyDescent="0.35">
      <c r="A169" s="1">
        <v>45719</v>
      </c>
      <c r="B169">
        <v>168.66</v>
      </c>
      <c r="C169" s="1">
        <v>45719</v>
      </c>
      <c r="D169">
        <f t="shared" si="4"/>
        <v>0</v>
      </c>
      <c r="E169">
        <f t="shared" si="5"/>
        <v>3.7242912729293924</v>
      </c>
      <c r="F169">
        <v>80</v>
      </c>
      <c r="G169">
        <v>20</v>
      </c>
    </row>
    <row r="170" spans="1:7" x14ac:dyDescent="0.35">
      <c r="A170" s="1">
        <v>45720</v>
      </c>
      <c r="B170">
        <v>172.61</v>
      </c>
      <c r="C170" s="1">
        <v>45720</v>
      </c>
      <c r="D170">
        <f t="shared" si="4"/>
        <v>20.551508844953265</v>
      </c>
      <c r="E170">
        <f t="shared" si="5"/>
        <v>10.574794221247148</v>
      </c>
      <c r="F170">
        <v>80</v>
      </c>
      <c r="G170">
        <v>20</v>
      </c>
    </row>
    <row r="171" spans="1:7" x14ac:dyDescent="0.35">
      <c r="A171" s="1">
        <v>45721</v>
      </c>
      <c r="B171">
        <v>174.99</v>
      </c>
      <c r="C171" s="1">
        <v>45721</v>
      </c>
      <c r="D171">
        <f t="shared" si="4"/>
        <v>32.934443288241482</v>
      </c>
      <c r="E171">
        <f t="shared" si="5"/>
        <v>17.828650711064913</v>
      </c>
      <c r="F171">
        <v>80</v>
      </c>
      <c r="G171">
        <v>20</v>
      </c>
    </row>
    <row r="172" spans="1:7" x14ac:dyDescent="0.35">
      <c r="A172" s="1">
        <v>45722</v>
      </c>
      <c r="B172">
        <v>174.21</v>
      </c>
      <c r="C172" s="1">
        <v>45722</v>
      </c>
      <c r="D172">
        <f t="shared" si="4"/>
        <v>30.048727666486258</v>
      </c>
      <c r="E172">
        <f t="shared" si="5"/>
        <v>27.844893266560334</v>
      </c>
      <c r="F172">
        <v>80</v>
      </c>
      <c r="G172">
        <v>20</v>
      </c>
    </row>
    <row r="173" spans="1:7" x14ac:dyDescent="0.35">
      <c r="A173" s="1">
        <v>45723</v>
      </c>
      <c r="B173">
        <v>175.75</v>
      </c>
      <c r="C173" s="1">
        <v>45723</v>
      </c>
      <c r="D173">
        <f t="shared" si="4"/>
        <v>38.386572820790491</v>
      </c>
      <c r="E173">
        <f t="shared" si="5"/>
        <v>33.789914591839413</v>
      </c>
      <c r="F173">
        <v>80</v>
      </c>
      <c r="G173">
        <v>20</v>
      </c>
    </row>
    <row r="174" spans="1:7" x14ac:dyDescent="0.35">
      <c r="A174" s="1">
        <v>45726</v>
      </c>
      <c r="B174">
        <v>167.81</v>
      </c>
      <c r="C174" s="1">
        <v>45726</v>
      </c>
      <c r="D174">
        <f t="shared" si="4"/>
        <v>0</v>
      </c>
      <c r="E174">
        <f t="shared" si="5"/>
        <v>22.81176682909225</v>
      </c>
      <c r="F174">
        <v>80</v>
      </c>
      <c r="G174">
        <v>20</v>
      </c>
    </row>
    <row r="175" spans="1:7" x14ac:dyDescent="0.35">
      <c r="A175" s="1">
        <v>45727</v>
      </c>
      <c r="B175">
        <v>165.98</v>
      </c>
      <c r="C175" s="1">
        <v>45727</v>
      </c>
      <c r="D175">
        <f t="shared" si="4"/>
        <v>0</v>
      </c>
      <c r="E175">
        <f t="shared" si="5"/>
        <v>12.795524273596831</v>
      </c>
      <c r="F175">
        <v>80</v>
      </c>
      <c r="G175">
        <v>20</v>
      </c>
    </row>
    <row r="176" spans="1:7" x14ac:dyDescent="0.35">
      <c r="A176" s="1">
        <v>45728</v>
      </c>
      <c r="B176">
        <v>169</v>
      </c>
      <c r="C176" s="1">
        <v>45728</v>
      </c>
      <c r="D176">
        <f t="shared" si="4"/>
        <v>19.358974358974397</v>
      </c>
      <c r="E176">
        <f t="shared" si="5"/>
        <v>6.4529914529914656</v>
      </c>
      <c r="F176">
        <v>80</v>
      </c>
      <c r="G176">
        <v>20</v>
      </c>
    </row>
    <row r="177" spans="1:7" x14ac:dyDescent="0.35">
      <c r="A177" s="1">
        <v>45729</v>
      </c>
      <c r="B177">
        <v>164.73</v>
      </c>
      <c r="C177" s="1">
        <v>45729</v>
      </c>
      <c r="D177">
        <f t="shared" si="4"/>
        <v>0</v>
      </c>
      <c r="E177">
        <f t="shared" si="5"/>
        <v>6.4529914529914656</v>
      </c>
      <c r="F177">
        <v>80</v>
      </c>
      <c r="G177">
        <v>20</v>
      </c>
    </row>
    <row r="178" spans="1:7" x14ac:dyDescent="0.35">
      <c r="A178" s="1">
        <v>45730</v>
      </c>
      <c r="B178">
        <v>167.62</v>
      </c>
      <c r="C178" s="1">
        <v>45730</v>
      </c>
      <c r="D178">
        <f t="shared" si="4"/>
        <v>22.863924050633003</v>
      </c>
      <c r="E178">
        <f t="shared" si="5"/>
        <v>14.074299469869132</v>
      </c>
      <c r="F178">
        <v>80</v>
      </c>
      <c r="G178">
        <v>20</v>
      </c>
    </row>
    <row r="179" spans="1:7" x14ac:dyDescent="0.35">
      <c r="A179" s="1">
        <v>45733</v>
      </c>
      <c r="B179">
        <v>166.57</v>
      </c>
      <c r="C179" s="1">
        <v>45733</v>
      </c>
      <c r="D179">
        <f t="shared" si="4"/>
        <v>16.696914700544479</v>
      </c>
      <c r="E179">
        <f t="shared" si="5"/>
        <v>13.186946250392495</v>
      </c>
      <c r="F179">
        <v>80</v>
      </c>
      <c r="G179">
        <v>20</v>
      </c>
    </row>
    <row r="180" spans="1:7" x14ac:dyDescent="0.35">
      <c r="A180" s="1">
        <v>45734</v>
      </c>
      <c r="B180">
        <v>162.66999999999999</v>
      </c>
      <c r="C180" s="1">
        <v>45734</v>
      </c>
      <c r="D180">
        <f t="shared" si="4"/>
        <v>0</v>
      </c>
      <c r="E180">
        <f t="shared" si="5"/>
        <v>13.186946250392495</v>
      </c>
      <c r="F180">
        <v>80</v>
      </c>
      <c r="G180">
        <v>20</v>
      </c>
    </row>
    <row r="181" spans="1:7" x14ac:dyDescent="0.35">
      <c r="A181" s="1">
        <v>45735</v>
      </c>
      <c r="B181">
        <v>166.28</v>
      </c>
      <c r="C181" s="1">
        <v>45735</v>
      </c>
      <c r="D181">
        <f t="shared" si="4"/>
        <v>27.599388379204971</v>
      </c>
      <c r="E181">
        <f t="shared" si="5"/>
        <v>14.765434359916483</v>
      </c>
      <c r="F181">
        <v>80</v>
      </c>
      <c r="G181">
        <v>20</v>
      </c>
    </row>
    <row r="182" spans="1:7" x14ac:dyDescent="0.35">
      <c r="A182" s="1">
        <v>45736</v>
      </c>
      <c r="B182">
        <v>165.05</v>
      </c>
      <c r="C182" s="1">
        <v>45736</v>
      </c>
      <c r="D182">
        <f t="shared" si="4"/>
        <v>18.195718654434415</v>
      </c>
      <c r="E182">
        <f t="shared" si="5"/>
        <v>15.265035677879794</v>
      </c>
      <c r="F182">
        <v>80</v>
      </c>
      <c r="G182">
        <v>20</v>
      </c>
    </row>
    <row r="183" spans="1:7" x14ac:dyDescent="0.35">
      <c r="A183" s="1">
        <v>45737</v>
      </c>
      <c r="B183">
        <v>166.25</v>
      </c>
      <c r="C183" s="1">
        <v>45737</v>
      </c>
      <c r="D183">
        <f t="shared" si="4"/>
        <v>27.370030581039824</v>
      </c>
      <c r="E183">
        <f t="shared" si="5"/>
        <v>24.38837920489307</v>
      </c>
      <c r="F183">
        <v>80</v>
      </c>
      <c r="G183">
        <v>20</v>
      </c>
    </row>
    <row r="184" spans="1:7" x14ac:dyDescent="0.35">
      <c r="A184" s="1">
        <v>45740</v>
      </c>
      <c r="B184">
        <v>169.93</v>
      </c>
      <c r="C184" s="1">
        <v>45740</v>
      </c>
      <c r="D184">
        <f t="shared" si="4"/>
        <v>55.504587155963407</v>
      </c>
      <c r="E184">
        <f t="shared" si="5"/>
        <v>33.690112130479214</v>
      </c>
      <c r="F184">
        <v>80</v>
      </c>
      <c r="G184">
        <v>20</v>
      </c>
    </row>
    <row r="185" spans="1:7" x14ac:dyDescent="0.35">
      <c r="A185" s="1">
        <v>45741</v>
      </c>
      <c r="B185">
        <v>172.79</v>
      </c>
      <c r="C185" s="1">
        <v>45741</v>
      </c>
      <c r="D185">
        <f t="shared" si="4"/>
        <v>77.370030581039714</v>
      </c>
      <c r="E185">
        <f t="shared" si="5"/>
        <v>53.414882772680983</v>
      </c>
      <c r="F185">
        <v>80</v>
      </c>
      <c r="G185">
        <v>20</v>
      </c>
    </row>
    <row r="186" spans="1:7" x14ac:dyDescent="0.35">
      <c r="A186" s="1">
        <v>45742</v>
      </c>
      <c r="B186">
        <v>167.14</v>
      </c>
      <c r="C186" s="1">
        <v>45742</v>
      </c>
      <c r="D186">
        <f t="shared" si="4"/>
        <v>34.174311926605462</v>
      </c>
      <c r="E186">
        <f t="shared" si="5"/>
        <v>55.682976554536197</v>
      </c>
      <c r="F186">
        <v>80</v>
      </c>
      <c r="G186">
        <v>20</v>
      </c>
    </row>
    <row r="187" spans="1:7" x14ac:dyDescent="0.35">
      <c r="A187" s="1">
        <v>45743</v>
      </c>
      <c r="B187">
        <v>164.08</v>
      </c>
      <c r="C187" s="1">
        <v>45743</v>
      </c>
      <c r="D187">
        <f t="shared" si="4"/>
        <v>13.932806324110913</v>
      </c>
      <c r="E187">
        <f t="shared" si="5"/>
        <v>41.825716277252035</v>
      </c>
      <c r="F187">
        <v>80</v>
      </c>
      <c r="G187">
        <v>20</v>
      </c>
    </row>
    <row r="188" spans="1:7" x14ac:dyDescent="0.35">
      <c r="A188" s="1">
        <v>45744</v>
      </c>
      <c r="B188">
        <v>156.06</v>
      </c>
      <c r="C188" s="1">
        <v>45744</v>
      </c>
      <c r="D188">
        <f t="shared" si="4"/>
        <v>0</v>
      </c>
      <c r="E188">
        <f t="shared" si="5"/>
        <v>16.035706083572126</v>
      </c>
      <c r="F188">
        <v>80</v>
      </c>
      <c r="G188">
        <v>20</v>
      </c>
    </row>
    <row r="189" spans="1:7" x14ac:dyDescent="0.35">
      <c r="A189" s="3">
        <v>45747</v>
      </c>
      <c r="B189">
        <v>156.22999999999999</v>
      </c>
      <c r="C189" s="3">
        <v>45747</v>
      </c>
      <c r="D189">
        <f t="shared" si="4"/>
        <v>1.0161386730423647</v>
      </c>
      <c r="E189">
        <f t="shared" si="5"/>
        <v>4.9829816657177597</v>
      </c>
      <c r="F189">
        <v>80</v>
      </c>
      <c r="G189">
        <v>20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3EFC6982A3E49B93B844C7FCD583B" ma:contentTypeVersion="12" ma:contentTypeDescription="Create a new document." ma:contentTypeScope="" ma:versionID="6d1027f0570a9f998d07d575b4692d62">
  <xsd:schema xmlns:xsd="http://www.w3.org/2001/XMLSchema" xmlns:xs="http://www.w3.org/2001/XMLSchema" xmlns:p="http://schemas.microsoft.com/office/2006/metadata/properties" xmlns:ns3="b7be8240-149b-427d-8eba-7bb1ff6225dd" xmlns:ns4="869da506-bace-44af-a899-86cec871751e" targetNamespace="http://schemas.microsoft.com/office/2006/metadata/properties" ma:root="true" ma:fieldsID="c78db93b48c307721430f0ed69f2e2b5" ns3:_="" ns4:_="">
    <xsd:import namespace="b7be8240-149b-427d-8eba-7bb1ff6225dd"/>
    <xsd:import namespace="869da506-bace-44af-a899-86cec871751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be8240-149b-427d-8eba-7bb1ff6225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9da506-bace-44af-a899-86cec871751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7be8240-149b-427d-8eba-7bb1ff6225dd" xsi:nil="true"/>
  </documentManagement>
</p:properties>
</file>

<file path=customXml/itemProps1.xml><?xml version="1.0" encoding="utf-8"?>
<ds:datastoreItem xmlns:ds="http://schemas.openxmlformats.org/officeDocument/2006/customXml" ds:itemID="{59D68E60-AE80-4372-A71B-67A4C474768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81E0E17-17A6-4782-9195-2A88B27552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be8240-149b-427d-8eba-7bb1ff6225dd"/>
    <ds:schemaRef ds:uri="869da506-bace-44af-a899-86cec87175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6A1252-8D21-4FD5-A42F-0754B8E886A0}">
  <ds:schemaRefs>
    <ds:schemaRef ds:uri="869da506-bace-44af-a899-86cec871751e"/>
    <ds:schemaRef ds:uri="http://schemas.microsoft.com/office/infopath/2007/PartnerControls"/>
    <ds:schemaRef ds:uri="http://purl.org/dc/elements/1.1/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b7be8240-149b-427d-8eba-7bb1ff6225dd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Q1) GOOG US</vt:lpstr>
      <vt:lpstr>VAR question 2)</vt:lpstr>
      <vt:lpstr>Question 2)</vt:lpstr>
      <vt:lpstr>Risk Free Rate Data for Q2</vt:lpstr>
      <vt:lpstr>S&amp;P 500 Index </vt:lpstr>
      <vt:lpstr>Q3) MACD &amp; EMA</vt:lpstr>
      <vt:lpstr>Q3) RSI</vt:lpstr>
      <vt:lpstr>Q3) BB</vt:lpstr>
      <vt:lpstr>Q3) KD</vt:lpstr>
      <vt:lpstr>Q4), Q5)</vt:lpstr>
      <vt:lpstr>Q5) Payoff Option Diagram </vt:lpstr>
      <vt:lpstr>Q5) Options Data Bloomberg</vt:lpstr>
      <vt:lpstr>Q5) Daily-treasury-rates Data </vt:lpstr>
      <vt:lpstr>S&amp;P 500 Index</vt:lpstr>
      <vt:lpstr>Q6) 2 Simulations </vt:lpstr>
      <vt:lpstr>Q6) BrownianMotion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Gongora Rios</dc:creator>
  <cp:lastModifiedBy>Sara Rios</cp:lastModifiedBy>
  <dcterms:created xsi:type="dcterms:W3CDTF">2025-04-01T13:50:26Z</dcterms:created>
  <dcterms:modified xsi:type="dcterms:W3CDTF">2025-04-12T23:03:42Z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0x010100B603EFC6982A3E49B93B844C7FCD583B</vt:lpwstr>
  </property>
</Properties>
</file>