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U\Documents\School\CSC386\"/>
    </mc:Choice>
  </mc:AlternateContent>
  <xr:revisionPtr revIDLastSave="0" documentId="13_ncr:1_{9E115166-F77A-4E92-B3D0-EA3F20FA66B2}" xr6:coauthVersionLast="47" xr6:coauthVersionMax="47" xr10:uidLastSave="{00000000-0000-0000-0000-000000000000}"/>
  <bookViews>
    <workbookView xWindow="-96" yWindow="0" windowWidth="11712" windowHeight="13776" xr2:uid="{4CAAD8C2-9E34-4B82-9BEA-91C03F918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O69" i="1"/>
  <c r="P75" i="1"/>
  <c r="N63" i="1"/>
  <c r="N62" i="1"/>
  <c r="N68" i="1" s="1"/>
  <c r="N74" i="1" s="1"/>
  <c r="N58" i="1"/>
  <c r="O49" i="1"/>
  <c r="N49" i="1"/>
  <c r="P50" i="1"/>
  <c r="O50" i="1"/>
  <c r="N50" i="1"/>
  <c r="P49" i="1"/>
  <c r="P44" i="1"/>
  <c r="P43" i="1"/>
  <c r="O44" i="1"/>
  <c r="O43" i="1"/>
  <c r="N44" i="1"/>
  <c r="N43" i="1"/>
  <c r="N38" i="1"/>
  <c r="N37" i="1"/>
  <c r="N33" i="1"/>
  <c r="N32" i="1"/>
  <c r="P25" i="1"/>
  <c r="P24" i="1"/>
  <c r="N8" i="1"/>
  <c r="N13" i="1" s="1"/>
  <c r="O19" i="1" s="1"/>
  <c r="O25" i="1" s="1"/>
  <c r="N7" i="1"/>
  <c r="N12" i="1" s="1"/>
  <c r="O18" i="1" s="1"/>
  <c r="O24" i="1" s="1"/>
  <c r="P68" i="1" l="1"/>
  <c r="P74" i="1" s="1"/>
  <c r="O68" i="1"/>
  <c r="O74" i="1" s="1"/>
  <c r="N69" i="1"/>
  <c r="N75" i="1" s="1"/>
  <c r="O75" i="1"/>
  <c r="P69" i="1"/>
  <c r="P19" i="1"/>
  <c r="N18" i="1"/>
  <c r="N24" i="1" s="1"/>
  <c r="N19" i="1"/>
  <c r="N25" i="1" s="1"/>
  <c r="P18" i="1"/>
</calcChain>
</file>

<file path=xl/sharedStrings.xml><?xml version="1.0" encoding="utf-8"?>
<sst xmlns="http://schemas.openxmlformats.org/spreadsheetml/2006/main" count="75" uniqueCount="30">
  <si>
    <t>Input 1</t>
  </si>
  <si>
    <t>Input 2</t>
  </si>
  <si>
    <t>Input 3</t>
  </si>
  <si>
    <t>Output 1</t>
  </si>
  <si>
    <t>Ouput 2</t>
  </si>
  <si>
    <t>Weights</t>
  </si>
  <si>
    <t>Input1</t>
  </si>
  <si>
    <t>Input2</t>
  </si>
  <si>
    <t>Input3</t>
  </si>
  <si>
    <t>goal output 1</t>
  </si>
  <si>
    <t>goal output2</t>
  </si>
  <si>
    <t>Step 1: Make predictions using forward propagation</t>
  </si>
  <si>
    <t>Iteration 1</t>
  </si>
  <si>
    <t>pred1</t>
  </si>
  <si>
    <t>pred2</t>
  </si>
  <si>
    <t>alpha</t>
  </si>
  <si>
    <t>Step 2: Calculate deltas (pred - goal_pred)</t>
  </si>
  <si>
    <t>delta1</t>
  </si>
  <si>
    <t>delta2</t>
  </si>
  <si>
    <t>Step3: Calculate w_deltas (delta * input)</t>
  </si>
  <si>
    <t>w_deltas</t>
  </si>
  <si>
    <t>weights</t>
  </si>
  <si>
    <t>Step4: Update Weights (weights - (delta_weights * alpha)</t>
  </si>
  <si>
    <t>input1</t>
  </si>
  <si>
    <t>input2</t>
  </si>
  <si>
    <t>input3</t>
  </si>
  <si>
    <t>ouput1</t>
  </si>
  <si>
    <t>output2</t>
  </si>
  <si>
    <t>Iteration 2</t>
  </si>
  <si>
    <t>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</si>
</sst>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182879</xdr:rowOff>
    </xdr:from>
    <xdr:to>
      <xdr:col>11</xdr:col>
      <xdr:colOff>0</xdr:colOff>
      <xdr:row>37</xdr:row>
      <xdr:rowOff>170901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9850D-CBCA-E5BB-1691-E7385BB91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39"/>
          <a:ext cx="6502400" cy="6419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D695-86F6-4FC0-B93D-9EC071795EDF}">
  <dimension ref="B4:P75"/>
  <sheetViews>
    <sheetView tabSelected="1" topLeftCell="A24" zoomScale="60" zoomScaleNormal="60" workbookViewId="0">
      <selection activeCell="R62" sqref="R62"/>
    </sheetView>
  </sheetViews>
  <sheetFormatPr defaultRowHeight="14.4" x14ac:dyDescent="0.3"/>
  <cols>
    <col min="2" max="2" width="9.6640625" customWidth="1"/>
    <col min="10" max="10" width="11.6640625" bestFit="1" customWidth="1"/>
    <col min="11" max="11" width="11.21875" bestFit="1" customWidth="1"/>
  </cols>
  <sheetData>
    <row r="4" spans="13:14" ht="16.8" customHeight="1" x14ac:dyDescent="0.3">
      <c r="M4" t="s">
        <v>12</v>
      </c>
    </row>
    <row r="5" spans="13:14" x14ac:dyDescent="0.3">
      <c r="M5" t="s">
        <v>11</v>
      </c>
    </row>
    <row r="7" spans="13:14" x14ac:dyDescent="0.3">
      <c r="M7" t="s">
        <v>13</v>
      </c>
      <c r="N7">
        <f>(G41*C41) + (H41*D41) + (I41*E41)</f>
        <v>0.30999999999999994</v>
      </c>
    </row>
    <row r="8" spans="13:14" x14ac:dyDescent="0.3">
      <c r="M8" t="s">
        <v>14</v>
      </c>
      <c r="N8">
        <f xml:space="preserve"> (G41*C42) + (H41*D42) + (I41*E42)</f>
        <v>0.45999999999999996</v>
      </c>
    </row>
    <row r="10" spans="13:14" x14ac:dyDescent="0.3">
      <c r="M10" t="s">
        <v>16</v>
      </c>
    </row>
    <row r="12" spans="13:14" x14ac:dyDescent="0.3">
      <c r="M12" t="s">
        <v>17</v>
      </c>
      <c r="N12">
        <f>N7-J41</f>
        <v>-0.4900000000000001</v>
      </c>
    </row>
    <row r="13" spans="13:14" x14ac:dyDescent="0.3">
      <c r="M13" t="s">
        <v>18</v>
      </c>
      <c r="N13">
        <f>N8-K41</f>
        <v>1.46</v>
      </c>
    </row>
    <row r="15" spans="13:14" x14ac:dyDescent="0.3">
      <c r="M15" t="s">
        <v>19</v>
      </c>
    </row>
    <row r="17" spans="13:16" x14ac:dyDescent="0.3">
      <c r="M17" t="s">
        <v>20</v>
      </c>
      <c r="N17" t="s">
        <v>6</v>
      </c>
      <c r="O17" t="s">
        <v>7</v>
      </c>
      <c r="P17" t="s">
        <v>8</v>
      </c>
    </row>
    <row r="18" spans="13:16" x14ac:dyDescent="0.3">
      <c r="M18" t="s">
        <v>17</v>
      </c>
      <c r="N18">
        <f>G41*N12</f>
        <v>-0.24500000000000005</v>
      </c>
      <c r="O18">
        <f>H41*N12</f>
        <v>-0.58800000000000008</v>
      </c>
      <c r="P18">
        <f>I41*N12</f>
        <v>9.8000000000000032E-2</v>
      </c>
    </row>
    <row r="19" spans="13:16" x14ac:dyDescent="0.3">
      <c r="M19" t="s">
        <v>18</v>
      </c>
      <c r="N19">
        <f>G41*N13</f>
        <v>0.73</v>
      </c>
      <c r="O19">
        <f>H41*N13</f>
        <v>1.752</v>
      </c>
      <c r="P19">
        <f>I41*N13</f>
        <v>-0.29199999999999998</v>
      </c>
    </row>
    <row r="21" spans="13:16" x14ac:dyDescent="0.3">
      <c r="M21" t="s">
        <v>22</v>
      </c>
    </row>
    <row r="23" spans="13:16" x14ac:dyDescent="0.3">
      <c r="M23" t="s">
        <v>21</v>
      </c>
      <c r="N23" t="s">
        <v>23</v>
      </c>
      <c r="O23" t="s">
        <v>24</v>
      </c>
      <c r="P23" t="s">
        <v>25</v>
      </c>
    </row>
    <row r="24" spans="13:16" x14ac:dyDescent="0.3">
      <c r="M24" t="s">
        <v>26</v>
      </c>
      <c r="N24">
        <f>C41 - (N18*F41)</f>
        <v>0.12450000000000001</v>
      </c>
      <c r="O24">
        <f>D41-(O18*F41)</f>
        <v>0.35880000000000001</v>
      </c>
      <c r="P24">
        <f>E41-(P18*F41)</f>
        <v>0.49019999999999997</v>
      </c>
    </row>
    <row r="25" spans="13:16" x14ac:dyDescent="0.3">
      <c r="M25" t="s">
        <v>27</v>
      </c>
      <c r="N25">
        <f>C42 - (N19*F41)</f>
        <v>0.127</v>
      </c>
      <c r="O25">
        <f>D42 - (O19*F41)</f>
        <v>0.2248</v>
      </c>
      <c r="P25">
        <f>E42-(P19*F41)</f>
        <v>0.62919999999999998</v>
      </c>
    </row>
    <row r="29" spans="13:16" x14ac:dyDescent="0.3">
      <c r="M29" t="s">
        <v>28</v>
      </c>
    </row>
    <row r="30" spans="13:16" x14ac:dyDescent="0.3">
      <c r="M30" t="s">
        <v>11</v>
      </c>
    </row>
    <row r="32" spans="13:16" x14ac:dyDescent="0.3">
      <c r="M32" t="s">
        <v>13</v>
      </c>
      <c r="N32">
        <f>(G41*N24) + (H41*O24) + (I41*P24)</f>
        <v>0.39477000000000001</v>
      </c>
    </row>
    <row r="33" spans="2:16" x14ac:dyDescent="0.3">
      <c r="M33" t="s">
        <v>14</v>
      </c>
      <c r="N33">
        <f>(G41*N25) + (H41*O25) + (I41*P25)</f>
        <v>0.20741999999999999</v>
      </c>
    </row>
    <row r="35" spans="2:16" x14ac:dyDescent="0.3">
      <c r="M35" t="s">
        <v>16</v>
      </c>
    </row>
    <row r="37" spans="2:16" x14ac:dyDescent="0.3">
      <c r="M37" t="s">
        <v>17</v>
      </c>
      <c r="N37">
        <f>N32-J41</f>
        <v>-0.40523000000000003</v>
      </c>
    </row>
    <row r="38" spans="2:16" x14ac:dyDescent="0.3">
      <c r="M38" t="s">
        <v>18</v>
      </c>
      <c r="N38">
        <f>N33-K41</f>
        <v>1.2074199999999999</v>
      </c>
    </row>
    <row r="40" spans="2:16" x14ac:dyDescent="0.3">
      <c r="B40" t="s">
        <v>5</v>
      </c>
      <c r="C40" t="s">
        <v>0</v>
      </c>
      <c r="D40" t="s">
        <v>1</v>
      </c>
      <c r="E40" t="s">
        <v>2</v>
      </c>
      <c r="F40" t="s">
        <v>15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M40" t="s">
        <v>19</v>
      </c>
    </row>
    <row r="41" spans="2:16" x14ac:dyDescent="0.3">
      <c r="B41" t="s">
        <v>3</v>
      </c>
      <c r="C41">
        <v>0.1</v>
      </c>
      <c r="D41">
        <v>0.3</v>
      </c>
      <c r="E41">
        <v>0.5</v>
      </c>
      <c r="F41">
        <v>0.1</v>
      </c>
      <c r="G41">
        <v>0.5</v>
      </c>
      <c r="H41">
        <v>1.2</v>
      </c>
      <c r="I41">
        <v>-0.2</v>
      </c>
      <c r="J41">
        <v>0.8</v>
      </c>
      <c r="K41">
        <v>-1</v>
      </c>
    </row>
    <row r="42" spans="2:16" x14ac:dyDescent="0.3">
      <c r="B42" t="s">
        <v>4</v>
      </c>
      <c r="C42">
        <v>0.2</v>
      </c>
      <c r="D42">
        <v>0.4</v>
      </c>
      <c r="E42">
        <v>0.6</v>
      </c>
      <c r="M42" t="s">
        <v>20</v>
      </c>
      <c r="N42" t="s">
        <v>6</v>
      </c>
      <c r="O42" t="s">
        <v>7</v>
      </c>
      <c r="P42" t="s">
        <v>8</v>
      </c>
    </row>
    <row r="43" spans="2:16" x14ac:dyDescent="0.3">
      <c r="M43" t="s">
        <v>17</v>
      </c>
      <c r="N43">
        <f>$G$41*N37</f>
        <v>-0.20261500000000002</v>
      </c>
      <c r="O43">
        <f>$H$41*N37</f>
        <v>-0.48627600000000004</v>
      </c>
      <c r="P43">
        <f>$I$41*N37</f>
        <v>8.1046000000000007E-2</v>
      </c>
    </row>
    <row r="44" spans="2:16" x14ac:dyDescent="0.3">
      <c r="M44" t="s">
        <v>18</v>
      </c>
      <c r="N44">
        <f>$G$41*N38</f>
        <v>0.60370999999999997</v>
      </c>
      <c r="O44">
        <f>$H$41*N38</f>
        <v>1.448904</v>
      </c>
      <c r="P44">
        <f>$I$41*N38</f>
        <v>-0.241484</v>
      </c>
    </row>
    <row r="46" spans="2:16" x14ac:dyDescent="0.3">
      <c r="M46" t="s">
        <v>22</v>
      </c>
    </row>
    <row r="48" spans="2:16" x14ac:dyDescent="0.3">
      <c r="M48" t="s">
        <v>21</v>
      </c>
      <c r="N48" t="s">
        <v>23</v>
      </c>
      <c r="O48" t="s">
        <v>24</v>
      </c>
      <c r="P48" t="s">
        <v>25</v>
      </c>
    </row>
    <row r="49" spans="13:16" x14ac:dyDescent="0.3">
      <c r="M49" t="s">
        <v>26</v>
      </c>
      <c r="N49">
        <f>N24 - (N43*$F$41)</f>
        <v>0.14476150000000002</v>
      </c>
      <c r="O49">
        <f>O24-(O43*$F$41)</f>
        <v>0.4074276</v>
      </c>
      <c r="P49">
        <f>P24- (P43*$F$41)</f>
        <v>0.48209539999999995</v>
      </c>
    </row>
    <row r="50" spans="13:16" x14ac:dyDescent="0.3">
      <c r="M50" t="s">
        <v>27</v>
      </c>
      <c r="N50">
        <f>N25 - (N44*$F$41)</f>
        <v>6.6628999999999994E-2</v>
      </c>
      <c r="O50">
        <f>O25 - (O44*$F$41)</f>
        <v>7.9909599999999997E-2</v>
      </c>
      <c r="P50">
        <f>P25-(P44*$F$41)</f>
        <v>0.65334839999999994</v>
      </c>
    </row>
    <row r="54" spans="13:16" x14ac:dyDescent="0.3">
      <c r="M54" t="s">
        <v>29</v>
      </c>
    </row>
    <row r="55" spans="13:16" x14ac:dyDescent="0.3">
      <c r="M55" t="s">
        <v>11</v>
      </c>
    </row>
    <row r="57" spans="13:16" x14ac:dyDescent="0.3">
      <c r="M57" t="s">
        <v>13</v>
      </c>
      <c r="N57">
        <f>($G$41*N49) + ($H$41*O49) + ($I$41*P49)</f>
        <v>0.46487478999999998</v>
      </c>
    </row>
    <row r="58" spans="13:16" x14ac:dyDescent="0.3">
      <c r="M58" t="s">
        <v>14</v>
      </c>
      <c r="N58">
        <f>($G$41*N50) + ($H$41*O50) + ($I$41*P50)</f>
        <v>-1.4636600000000055E-3</v>
      </c>
    </row>
    <row r="60" spans="13:16" x14ac:dyDescent="0.3">
      <c r="M60" t="s">
        <v>16</v>
      </c>
    </row>
    <row r="62" spans="13:16" x14ac:dyDescent="0.3">
      <c r="M62" t="s">
        <v>17</v>
      </c>
      <c r="N62">
        <f>N57-$J$41</f>
        <v>-0.33512521000000006</v>
      </c>
    </row>
    <row r="63" spans="13:16" x14ac:dyDescent="0.3">
      <c r="M63" t="s">
        <v>18</v>
      </c>
      <c r="N63">
        <f>N58-K41</f>
        <v>0.99853634000000002</v>
      </c>
    </row>
    <row r="65" spans="13:16" x14ac:dyDescent="0.3">
      <c r="M65" t="s">
        <v>19</v>
      </c>
    </row>
    <row r="67" spans="13:16" x14ac:dyDescent="0.3">
      <c r="M67" t="s">
        <v>20</v>
      </c>
      <c r="N67" t="s">
        <v>6</v>
      </c>
      <c r="O67" t="s">
        <v>7</v>
      </c>
      <c r="P67" t="s">
        <v>8</v>
      </c>
    </row>
    <row r="68" spans="13:16" x14ac:dyDescent="0.3">
      <c r="M68" t="s">
        <v>17</v>
      </c>
      <c r="N68">
        <f>$G$41*N62</f>
        <v>-0.16756260500000003</v>
      </c>
      <c r="O68">
        <f>$H$41*N62</f>
        <v>-0.40215025200000004</v>
      </c>
      <c r="P68">
        <f>$I$41*N62</f>
        <v>6.7025042000000021E-2</v>
      </c>
    </row>
    <row r="69" spans="13:16" x14ac:dyDescent="0.3">
      <c r="M69" t="s">
        <v>18</v>
      </c>
      <c r="N69">
        <f>$G$41*N63</f>
        <v>0.49926817000000001</v>
      </c>
      <c r="O69">
        <f>$H$41*N63</f>
        <v>1.1982436080000001</v>
      </c>
      <c r="P69">
        <f>$I$41*N63</f>
        <v>-0.19970726800000002</v>
      </c>
    </row>
    <row r="71" spans="13:16" x14ac:dyDescent="0.3">
      <c r="M71" t="s">
        <v>22</v>
      </c>
    </row>
    <row r="73" spans="13:16" x14ac:dyDescent="0.3">
      <c r="M73" t="s">
        <v>21</v>
      </c>
      <c r="N73" t="s">
        <v>23</v>
      </c>
      <c r="O73" t="s">
        <v>24</v>
      </c>
      <c r="P73" t="s">
        <v>25</v>
      </c>
    </row>
    <row r="74" spans="13:16" x14ac:dyDescent="0.3">
      <c r="M74" t="s">
        <v>26</v>
      </c>
      <c r="N74">
        <f>N49 - (N68*$F$41)</f>
        <v>0.16151776050000002</v>
      </c>
      <c r="O74">
        <f>O49-(O68*$F$41)</f>
        <v>0.44764262519999998</v>
      </c>
      <c r="P74">
        <f>P49- (P68*$F$41)</f>
        <v>0.47539289579999994</v>
      </c>
    </row>
    <row r="75" spans="13:16" x14ac:dyDescent="0.3">
      <c r="M75" t="s">
        <v>27</v>
      </c>
      <c r="N75">
        <f>N50 - (N69*$F$41)</f>
        <v>1.6702182999999989E-2</v>
      </c>
      <c r="O75">
        <f>O50 - (O69*$F$41)</f>
        <v>-3.9914760800000018E-2</v>
      </c>
      <c r="P75">
        <f>P50-(P69*$F$41)</f>
        <v>0.67331912679999995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Solace, Sara</dc:creator>
  <cp:lastModifiedBy>Solace, Sara</cp:lastModifiedBy>
  <dcterms:created xsi:type="dcterms:W3CDTF">2025-02-13T20:05:34Z</dcterms:created>
  <dcterms:modified xsi:type="dcterms:W3CDTF">2025-02-13T21:23:37Z</dcterms:modified>
</cp:coreProperties>
</file>