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\Desktop\TFG\document\anexos\"/>
    </mc:Choice>
  </mc:AlternateContent>
  <xr:revisionPtr revIDLastSave="0" documentId="13_ncr:1_{60461AAC-222F-4EBA-B75C-F470038C7250}" xr6:coauthVersionLast="33" xr6:coauthVersionMax="33" xr10:uidLastSave="{00000000-0000-0000-0000-000000000000}"/>
  <bookViews>
    <workbookView minimized="1" xWindow="0" yWindow="0" windowWidth="21570" windowHeight="7980" xr2:uid="{87182488-C818-4A08-B020-D1CAE4D21E84}"/>
  </bookViews>
  <sheets>
    <sheet name="Planning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2" l="1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 s="1"/>
  <c r="D13" i="2"/>
  <c r="D12" i="2"/>
  <c r="D11" i="2"/>
  <c r="D10" i="2"/>
  <c r="D9" i="2"/>
  <c r="D8" i="2"/>
  <c r="D7" i="2"/>
  <c r="D4" i="2" s="1"/>
  <c r="D2" i="2" s="1"/>
  <c r="D6" i="2"/>
  <c r="D5" i="2"/>
</calcChain>
</file>

<file path=xl/sharedStrings.xml><?xml version="1.0" encoding="utf-8"?>
<sst xmlns="http://schemas.openxmlformats.org/spreadsheetml/2006/main" count="236" uniqueCount="157">
  <si>
    <t>Professor;Student</t>
  </si>
  <si>
    <t>Student</t>
  </si>
  <si>
    <t>TFG</t>
  </si>
  <si>
    <t xml:space="preserve">   Project proposal</t>
  </si>
  <si>
    <t xml:space="preserve">   Documentation</t>
  </si>
  <si>
    <t>1.3[CC]</t>
  </si>
  <si>
    <t>1.2.1</t>
  </si>
  <si>
    <t xml:space="preserve">      Theoretical aspects</t>
  </si>
  <si>
    <t>1.3.1[CC]</t>
  </si>
  <si>
    <t>1.2.2</t>
  </si>
  <si>
    <t xml:space="preserve">      Formal description of the problem</t>
  </si>
  <si>
    <t>1.2.1;1.3.1</t>
  </si>
  <si>
    <t>1.2.3</t>
  </si>
  <si>
    <t xml:space="preserve">      Project planning</t>
  </si>
  <si>
    <t>1.3.3[CC];1.2.2</t>
  </si>
  <si>
    <t>1.2.4</t>
  </si>
  <si>
    <t xml:space="preserve">      Proposed solution</t>
  </si>
  <si>
    <t>1.2.5</t>
  </si>
  <si>
    <t xml:space="preserve">      Analysis and design of the system</t>
  </si>
  <si>
    <t>1.2.6</t>
  </si>
  <si>
    <t xml:space="preserve">      Implementation documentation</t>
  </si>
  <si>
    <t>1.2.5;1.3.6</t>
  </si>
  <si>
    <t>1.2.7</t>
  </si>
  <si>
    <t xml:space="preserve">      Experimental analysis documentation</t>
  </si>
  <si>
    <t>1.2.6;1.3.11[FF]</t>
  </si>
  <si>
    <t>1.2.8</t>
  </si>
  <si>
    <t xml:space="preserve">      Documentation of the conclusions</t>
  </si>
  <si>
    <t>1.3.12[CC];1.2.7</t>
  </si>
  <si>
    <t>1.2.9</t>
  </si>
  <si>
    <t xml:space="preserve">      Finish project report</t>
  </si>
  <si>
    <t>1.3;1.2.8</t>
  </si>
  <si>
    <t xml:space="preserve">   Tasks</t>
  </si>
  <si>
    <t>1.3.1</t>
  </si>
  <si>
    <t xml:space="preserve">      Bibliographic review</t>
  </si>
  <si>
    <t>1.1;1.5.1</t>
  </si>
  <si>
    <t>1.3.2</t>
  </si>
  <si>
    <t xml:space="preserve">      Problem analysis</t>
  </si>
  <si>
    <t>1.5.2</t>
  </si>
  <si>
    <t>1.3.3</t>
  </si>
  <si>
    <t xml:space="preserve">      Project plans definition</t>
  </si>
  <si>
    <t>1.3.4</t>
  </si>
  <si>
    <t xml:space="preserve">      Initial prototype implementing split</t>
  </si>
  <si>
    <t>1.5.3</t>
  </si>
  <si>
    <t>1.3.5</t>
  </si>
  <si>
    <t xml:space="preserve">      Implementation and testing of operators</t>
  </si>
  <si>
    <t>1.5.4</t>
  </si>
  <si>
    <t>1.3.6</t>
  </si>
  <si>
    <t xml:space="preserve">       Implementation of parses and instances selection</t>
  </si>
  <si>
    <t>1.5.5</t>
  </si>
  <si>
    <t>1.3.7</t>
  </si>
  <si>
    <t xml:space="preserve">       Execution with different configurations and comparative with results to best so-far solutions</t>
  </si>
  <si>
    <t>1.5.6</t>
  </si>
  <si>
    <t>1.3.8</t>
  </si>
  <si>
    <t xml:space="preserve">       Modelling of uncertainty through tfns</t>
  </si>
  <si>
    <t>1.5.7</t>
  </si>
  <si>
    <t>1.3.9</t>
  </si>
  <si>
    <t xml:space="preserve">       Parametric study design and framework implementation</t>
  </si>
  <si>
    <t>1.5.8</t>
  </si>
  <si>
    <t>1.3.10</t>
  </si>
  <si>
    <t xml:space="preserve">      Improvement of the genetic operators</t>
  </si>
  <si>
    <t>1.5.9</t>
  </si>
  <si>
    <t>1.3.11</t>
  </si>
  <si>
    <t xml:space="preserve">      Parametric study</t>
  </si>
  <si>
    <t>1.5.10</t>
  </si>
  <si>
    <t>1.3.12</t>
  </si>
  <si>
    <t xml:space="preserve">      Result generation and conclusions</t>
  </si>
  <si>
    <t>1.5.11</t>
  </si>
  <si>
    <t xml:space="preserve">   Review of the project report</t>
  </si>
  <si>
    <t xml:space="preserve">   Meetings</t>
  </si>
  <si>
    <t>1.5.1</t>
  </si>
  <si>
    <t xml:space="preserve">      Meeting #1</t>
  </si>
  <si>
    <t xml:space="preserve">      Meeting #2</t>
  </si>
  <si>
    <t>1.5.1;1.3.1</t>
  </si>
  <si>
    <t xml:space="preserve">      Meeting #3</t>
  </si>
  <si>
    <t>1.3.3;1.5.2</t>
  </si>
  <si>
    <t xml:space="preserve">      Meeting #4</t>
  </si>
  <si>
    <t>1.3.4;1.5.3</t>
  </si>
  <si>
    <t xml:space="preserve">      Meeting #5</t>
  </si>
  <si>
    <t>1.3.5;1.5.4</t>
  </si>
  <si>
    <t xml:space="preserve">      Meeting #6</t>
  </si>
  <si>
    <t>1.3.6;1.5.5</t>
  </si>
  <si>
    <t xml:space="preserve">      Meeting #7</t>
  </si>
  <si>
    <t>1.3.7;1.5.6</t>
  </si>
  <si>
    <t xml:space="preserve">      Meeting #8</t>
  </si>
  <si>
    <t>1.3.8;1.5.7</t>
  </si>
  <si>
    <t xml:space="preserve">      Meeting #9</t>
  </si>
  <si>
    <t>1.3.9;1.5.8</t>
  </si>
  <si>
    <t xml:space="preserve">      Meeting #10</t>
  </si>
  <si>
    <t>1.3.10;1.5.9</t>
  </si>
  <si>
    <t xml:space="preserve">      Meeting #11</t>
  </si>
  <si>
    <t>1.3.11;1.5.10</t>
  </si>
  <si>
    <t>1.5.12</t>
  </si>
  <si>
    <t xml:space="preserve">      Meeting #12</t>
  </si>
  <si>
    <t>1.3.12;1.5.11</t>
  </si>
  <si>
    <t xml:space="preserve">   Defense request</t>
  </si>
  <si>
    <t>1.4;1.5.12</t>
  </si>
  <si>
    <t xml:space="preserve">   Upload project report</t>
  </si>
  <si>
    <t>Student;Professor</t>
  </si>
  <si>
    <t>WBS</t>
  </si>
  <si>
    <t>Task name</t>
  </si>
  <si>
    <t>Start</t>
  </si>
  <si>
    <t>End</t>
  </si>
  <si>
    <t>Predecessors WBS</t>
  </si>
  <si>
    <t>Resources</t>
  </si>
  <si>
    <t>Time (days)</t>
  </si>
  <si>
    <t>Time (hours)</t>
  </si>
  <si>
    <t>mon 22/01/18</t>
  </si>
  <si>
    <t>mon 18/06/18</t>
  </si>
  <si>
    <t>mon 26/02/18</t>
  </si>
  <si>
    <t>mon 04/06/18</t>
  </si>
  <si>
    <t>mon 19/02/18</t>
  </si>
  <si>
    <t>mon 12/03/18</t>
  </si>
  <si>
    <t>mon 26/03/18</t>
  </si>
  <si>
    <t>mon 16/04/18</t>
  </si>
  <si>
    <t>mon 07/05/18</t>
  </si>
  <si>
    <t>mon 02/07/18</t>
  </si>
  <si>
    <t>wed 24/01/18</t>
  </si>
  <si>
    <t>wed 07/02/18</t>
  </si>
  <si>
    <t>wed 04/04/18</t>
  </si>
  <si>
    <t>wed 13/06/18</t>
  </si>
  <si>
    <t>wed 14/03/18</t>
  </si>
  <si>
    <t>wed 09/05/18</t>
  </si>
  <si>
    <t>wed 28/02/18</t>
  </si>
  <si>
    <t>wed 04/07/18</t>
  </si>
  <si>
    <t>wed 25/04/18</t>
  </si>
  <si>
    <t>wed 16/05/18</t>
  </si>
  <si>
    <t>tue 27/02/18</t>
  </si>
  <si>
    <t>tue 20/02/18</t>
  </si>
  <si>
    <t>tue 19/06/18</t>
  </si>
  <si>
    <t>tue 23/01/18</t>
  </si>
  <si>
    <t>tue 13/03/18</t>
  </si>
  <si>
    <t>tue 08/05/18</t>
  </si>
  <si>
    <t>tue 03/07/18</t>
  </si>
  <si>
    <t>tue 06/02/18</t>
  </si>
  <si>
    <t>tue 24/04/18</t>
  </si>
  <si>
    <t>tue 12/06/18</t>
  </si>
  <si>
    <t>tue 03/04/18</t>
  </si>
  <si>
    <t>fri 09/03/18</t>
  </si>
  <si>
    <t>fri 01/06/18</t>
  </si>
  <si>
    <t>fri 11/05/18</t>
  </si>
  <si>
    <t>fri 27/04/18</t>
  </si>
  <si>
    <t>fri 18/05/18</t>
  </si>
  <si>
    <t>fri 16/02/18</t>
  </si>
  <si>
    <t>fri 16/03/18</t>
  </si>
  <si>
    <t>fri 08/06/18</t>
  </si>
  <si>
    <t>fri 23/03/18</t>
  </si>
  <si>
    <t>fri 13/04/18</t>
  </si>
  <si>
    <t>thu 01/03/18</t>
  </si>
  <si>
    <t>thu 05/04/18</t>
  </si>
  <si>
    <t>thu 26/04/18</t>
  </si>
  <si>
    <t>thu 17/05/18</t>
  </si>
  <si>
    <t>thu 08/03/18</t>
  </si>
  <si>
    <t>thu 31/05/18</t>
  </si>
  <si>
    <t>thu 22/03/18</t>
  </si>
  <si>
    <t>thu 12/04/18</t>
  </si>
  <si>
    <t>thu 21/06/18</t>
  </si>
  <si>
    <t>thu 08/02/18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</si>
</sst>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363636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171BC-D493-4736-B020-4E29493D7929}">
  <dimension ref="A1:H42"/>
  <sheetViews>
    <sheetView tabSelected="1" workbookViewId="0">
      <selection activeCell="D24" sqref="D24"/>
    </sheetView>
  </sheetViews>
  <sheetFormatPr defaultRowHeight="15" x14ac:dyDescent="0.25"/>
  <cols>
    <col min="2" max="2" width="45.7109375" customWidth="1"/>
    <col min="7" max="7" width="14.5703125" customWidth="1"/>
    <col min="8" max="8" width="28.7109375" customWidth="1"/>
  </cols>
  <sheetData>
    <row r="1" spans="1:8" ht="25.5" x14ac:dyDescent="0.25">
      <c r="A1" s="1" t="s">
        <v>98</v>
      </c>
      <c r="B1" s="1" t="s">
        <v>99</v>
      </c>
      <c r="C1" s="1" t="s">
        <v>104</v>
      </c>
      <c r="D1" s="1" t="s">
        <v>105</v>
      </c>
      <c r="E1" s="1" t="s">
        <v>100</v>
      </c>
      <c r="F1" s="1" t="s">
        <v>101</v>
      </c>
      <c r="G1" s="1" t="s">
        <v>102</v>
      </c>
      <c r="H1" s="1" t="s">
        <v>103</v>
      </c>
    </row>
    <row r="2" spans="1:8" ht="30" x14ac:dyDescent="0.25">
      <c r="A2" s="5">
        <v>1</v>
      </c>
      <c r="B2" s="2" t="s">
        <v>2</v>
      </c>
      <c r="C2" s="2">
        <v>118</v>
      </c>
      <c r="D2">
        <f>SUM(D3:D4,D14,D28,D41,D42)</f>
        <v>286</v>
      </c>
      <c r="E2" s="2" t="s">
        <v>106</v>
      </c>
      <c r="F2" s="2" t="s">
        <v>123</v>
      </c>
      <c r="G2" s="4"/>
      <c r="H2" s="4"/>
    </row>
    <row r="3" spans="1:8" ht="28.5" x14ac:dyDescent="0.25">
      <c r="A3" s="6">
        <v>1.1000000000000001</v>
      </c>
      <c r="B3" s="3" t="s">
        <v>3</v>
      </c>
      <c r="C3" s="3">
        <v>1</v>
      </c>
      <c r="D3">
        <v>3</v>
      </c>
      <c r="E3" s="3" t="s">
        <v>106</v>
      </c>
      <c r="F3" s="3" t="s">
        <v>106</v>
      </c>
      <c r="G3" s="4"/>
      <c r="H3" s="3" t="s">
        <v>97</v>
      </c>
    </row>
    <row r="4" spans="1:8" ht="30" x14ac:dyDescent="0.25">
      <c r="A4" s="5">
        <v>1.2</v>
      </c>
      <c r="B4" s="2" t="s">
        <v>4</v>
      </c>
      <c r="C4" s="2">
        <v>112</v>
      </c>
      <c r="D4">
        <f>SUM(D5:D13)</f>
        <v>114</v>
      </c>
      <c r="E4" s="2" t="s">
        <v>116</v>
      </c>
      <c r="F4" s="2" t="s">
        <v>107</v>
      </c>
      <c r="G4" s="2" t="s">
        <v>5</v>
      </c>
      <c r="H4" s="4"/>
    </row>
    <row r="5" spans="1:8" ht="28.5" x14ac:dyDescent="0.25">
      <c r="A5" s="6" t="s">
        <v>6</v>
      </c>
      <c r="B5" s="3" t="s">
        <v>7</v>
      </c>
      <c r="C5" s="3">
        <v>10</v>
      </c>
      <c r="D5">
        <f>(3*C5)/2</f>
        <v>15</v>
      </c>
      <c r="E5" s="3" t="s">
        <v>116</v>
      </c>
      <c r="F5" s="3" t="s">
        <v>133</v>
      </c>
      <c r="G5" s="3" t="s">
        <v>8</v>
      </c>
      <c r="H5" s="3" t="s">
        <v>1</v>
      </c>
    </row>
    <row r="6" spans="1:8" ht="28.5" x14ac:dyDescent="0.25">
      <c r="A6" s="6" t="s">
        <v>9</v>
      </c>
      <c r="B6" s="3" t="s">
        <v>10</v>
      </c>
      <c r="C6" s="3">
        <v>8</v>
      </c>
      <c r="D6">
        <f t="shared" ref="D6:D13" si="0">(3*C6)/2</f>
        <v>12</v>
      </c>
      <c r="E6" s="3" t="s">
        <v>117</v>
      </c>
      <c r="F6" s="3" t="s">
        <v>142</v>
      </c>
      <c r="G6" s="3" t="s">
        <v>11</v>
      </c>
      <c r="H6" s="3" t="s">
        <v>1</v>
      </c>
    </row>
    <row r="7" spans="1:8" ht="28.5" x14ac:dyDescent="0.25">
      <c r="A7" s="6" t="s">
        <v>12</v>
      </c>
      <c r="B7" s="3" t="s">
        <v>13</v>
      </c>
      <c r="C7" s="3">
        <v>5</v>
      </c>
      <c r="D7">
        <f t="shared" si="0"/>
        <v>7.5</v>
      </c>
      <c r="E7" s="3" t="s">
        <v>127</v>
      </c>
      <c r="F7" s="3" t="s">
        <v>108</v>
      </c>
      <c r="G7" s="3" t="s">
        <v>14</v>
      </c>
      <c r="H7" s="3" t="s">
        <v>1</v>
      </c>
    </row>
    <row r="8" spans="1:8" ht="28.5" x14ac:dyDescent="0.25">
      <c r="A8" s="6" t="s">
        <v>15</v>
      </c>
      <c r="B8" s="3" t="s">
        <v>16</v>
      </c>
      <c r="C8" s="3">
        <v>8</v>
      </c>
      <c r="D8">
        <f t="shared" si="0"/>
        <v>12</v>
      </c>
      <c r="E8" s="3" t="s">
        <v>126</v>
      </c>
      <c r="F8" s="3" t="s">
        <v>151</v>
      </c>
      <c r="G8" s="3" t="s">
        <v>12</v>
      </c>
      <c r="H8" s="3" t="s">
        <v>1</v>
      </c>
    </row>
    <row r="9" spans="1:8" ht="28.5" x14ac:dyDescent="0.25">
      <c r="A9" s="6" t="s">
        <v>17</v>
      </c>
      <c r="B9" s="3" t="s">
        <v>18</v>
      </c>
      <c r="C9" s="3">
        <v>6</v>
      </c>
      <c r="D9">
        <f t="shared" si="0"/>
        <v>9</v>
      </c>
      <c r="E9" s="3" t="s">
        <v>137</v>
      </c>
      <c r="F9" s="3" t="s">
        <v>143</v>
      </c>
      <c r="G9" s="3" t="s">
        <v>15</v>
      </c>
      <c r="H9" s="3" t="s">
        <v>1</v>
      </c>
    </row>
    <row r="10" spans="1:8" ht="28.5" x14ac:dyDescent="0.25">
      <c r="A10" s="6" t="s">
        <v>19</v>
      </c>
      <c r="B10" s="3" t="s">
        <v>20</v>
      </c>
      <c r="C10" s="3">
        <v>15</v>
      </c>
      <c r="D10">
        <f t="shared" si="0"/>
        <v>22.5</v>
      </c>
      <c r="E10" s="3" t="s">
        <v>118</v>
      </c>
      <c r="F10" s="3" t="s">
        <v>134</v>
      </c>
      <c r="G10" s="3" t="s">
        <v>21</v>
      </c>
      <c r="H10" s="3" t="s">
        <v>1</v>
      </c>
    </row>
    <row r="11" spans="1:8" ht="28.5" x14ac:dyDescent="0.25">
      <c r="A11" s="6" t="s">
        <v>22</v>
      </c>
      <c r="B11" s="3" t="s">
        <v>23</v>
      </c>
      <c r="C11" s="3">
        <v>15</v>
      </c>
      <c r="D11">
        <f t="shared" si="0"/>
        <v>22.5</v>
      </c>
      <c r="E11" s="3" t="s">
        <v>139</v>
      </c>
      <c r="F11" s="3" t="s">
        <v>152</v>
      </c>
      <c r="G11" s="3" t="s">
        <v>24</v>
      </c>
      <c r="H11" s="3" t="s">
        <v>1</v>
      </c>
    </row>
    <row r="12" spans="1:8" ht="28.5" x14ac:dyDescent="0.25">
      <c r="A12" s="6" t="s">
        <v>25</v>
      </c>
      <c r="B12" s="3" t="s">
        <v>26</v>
      </c>
      <c r="C12" s="3">
        <v>5</v>
      </c>
      <c r="D12">
        <f t="shared" si="0"/>
        <v>7.5</v>
      </c>
      <c r="E12" s="3" t="s">
        <v>109</v>
      </c>
      <c r="F12" s="3" t="s">
        <v>144</v>
      </c>
      <c r="G12" s="3" t="s">
        <v>27</v>
      </c>
      <c r="H12" s="3" t="s">
        <v>1</v>
      </c>
    </row>
    <row r="13" spans="1:8" ht="28.5" x14ac:dyDescent="0.25">
      <c r="A13" s="6" t="s">
        <v>28</v>
      </c>
      <c r="B13" s="3" t="s">
        <v>29</v>
      </c>
      <c r="C13" s="3">
        <v>4</v>
      </c>
      <c r="D13">
        <f t="shared" si="0"/>
        <v>6</v>
      </c>
      <c r="E13" s="3" t="s">
        <v>119</v>
      </c>
      <c r="F13" s="3" t="s">
        <v>107</v>
      </c>
      <c r="G13" s="3" t="s">
        <v>30</v>
      </c>
      <c r="H13" s="3" t="s">
        <v>1</v>
      </c>
    </row>
    <row r="14" spans="1:8" ht="30" x14ac:dyDescent="0.25">
      <c r="A14" s="5">
        <v>1.3</v>
      </c>
      <c r="B14" s="2" t="s">
        <v>31</v>
      </c>
      <c r="C14" s="2">
        <v>108</v>
      </c>
      <c r="D14">
        <f>SUM(D15:D27)</f>
        <v>144</v>
      </c>
      <c r="E14" s="2" t="s">
        <v>116</v>
      </c>
      <c r="F14" s="2" t="s">
        <v>135</v>
      </c>
      <c r="G14" s="4"/>
      <c r="H14" s="4"/>
    </row>
    <row r="15" spans="1:8" ht="28.5" x14ac:dyDescent="0.25">
      <c r="A15" s="6" t="s">
        <v>32</v>
      </c>
      <c r="B15" s="3" t="s">
        <v>33</v>
      </c>
      <c r="C15" s="3">
        <v>10</v>
      </c>
      <c r="D15">
        <f>(3*C15)/2</f>
        <v>15</v>
      </c>
      <c r="E15" s="3" t="s">
        <v>116</v>
      </c>
      <c r="F15" s="3" t="s">
        <v>133</v>
      </c>
      <c r="G15" s="3" t="s">
        <v>34</v>
      </c>
      <c r="H15" s="3" t="s">
        <v>1</v>
      </c>
    </row>
    <row r="16" spans="1:8" ht="28.5" x14ac:dyDescent="0.25">
      <c r="A16" s="6" t="s">
        <v>35</v>
      </c>
      <c r="B16" s="3" t="s">
        <v>36</v>
      </c>
      <c r="C16" s="3">
        <v>8</v>
      </c>
      <c r="D16">
        <f t="shared" ref="D16:D26" si="1">(3*C16)/2</f>
        <v>12</v>
      </c>
      <c r="E16" s="3" t="s">
        <v>156</v>
      </c>
      <c r="F16" s="3" t="s">
        <v>110</v>
      </c>
      <c r="G16" s="3" t="s">
        <v>37</v>
      </c>
      <c r="H16" s="3" t="s">
        <v>1</v>
      </c>
    </row>
    <row r="17" spans="1:8" ht="28.5" x14ac:dyDescent="0.25">
      <c r="A17" s="6" t="s">
        <v>38</v>
      </c>
      <c r="B17" s="3" t="s">
        <v>39</v>
      </c>
      <c r="C17" s="3">
        <v>6</v>
      </c>
      <c r="D17">
        <f t="shared" si="1"/>
        <v>9</v>
      </c>
      <c r="E17" s="3" t="s">
        <v>127</v>
      </c>
      <c r="F17" s="3" t="s">
        <v>126</v>
      </c>
      <c r="G17" s="3" t="s">
        <v>35</v>
      </c>
      <c r="H17" s="3" t="s">
        <v>1</v>
      </c>
    </row>
    <row r="18" spans="1:8" ht="28.5" x14ac:dyDescent="0.25">
      <c r="A18" s="6" t="s">
        <v>40</v>
      </c>
      <c r="B18" s="3" t="s">
        <v>41</v>
      </c>
      <c r="C18" s="3">
        <v>8</v>
      </c>
      <c r="D18">
        <f t="shared" si="1"/>
        <v>12</v>
      </c>
      <c r="E18" s="3" t="s">
        <v>147</v>
      </c>
      <c r="F18" s="3" t="s">
        <v>111</v>
      </c>
      <c r="G18" s="3" t="s">
        <v>42</v>
      </c>
      <c r="H18" s="3" t="s">
        <v>1</v>
      </c>
    </row>
    <row r="19" spans="1:8" ht="28.5" x14ac:dyDescent="0.25">
      <c r="A19" s="6" t="s">
        <v>43</v>
      </c>
      <c r="B19" s="3" t="s">
        <v>44</v>
      </c>
      <c r="C19" s="3">
        <v>7</v>
      </c>
      <c r="D19">
        <f t="shared" si="1"/>
        <v>10.5</v>
      </c>
      <c r="E19" s="3" t="s">
        <v>120</v>
      </c>
      <c r="F19" s="3" t="s">
        <v>153</v>
      </c>
      <c r="G19" s="3" t="s">
        <v>45</v>
      </c>
      <c r="H19" s="3" t="s">
        <v>1</v>
      </c>
    </row>
    <row r="20" spans="1:8" ht="28.5" x14ac:dyDescent="0.25">
      <c r="A20" s="6" t="s">
        <v>46</v>
      </c>
      <c r="B20" s="3" t="s">
        <v>47</v>
      </c>
      <c r="C20" s="3">
        <v>7</v>
      </c>
      <c r="D20">
        <f t="shared" si="1"/>
        <v>10.5</v>
      </c>
      <c r="E20" s="3" t="s">
        <v>112</v>
      </c>
      <c r="F20" s="3" t="s">
        <v>136</v>
      </c>
      <c r="G20" s="3" t="s">
        <v>48</v>
      </c>
      <c r="H20" s="3" t="s">
        <v>1</v>
      </c>
    </row>
    <row r="21" spans="1:8" ht="42.75" x14ac:dyDescent="0.25">
      <c r="A21" s="6" t="s">
        <v>49</v>
      </c>
      <c r="B21" s="3" t="s">
        <v>50</v>
      </c>
      <c r="C21" s="3">
        <v>6</v>
      </c>
      <c r="D21">
        <f t="shared" si="1"/>
        <v>9</v>
      </c>
      <c r="E21" s="3" t="s">
        <v>148</v>
      </c>
      <c r="F21" s="3" t="s">
        <v>154</v>
      </c>
      <c r="G21" s="3" t="s">
        <v>51</v>
      </c>
      <c r="H21" s="3" t="s">
        <v>1</v>
      </c>
    </row>
    <row r="22" spans="1:8" ht="28.5" x14ac:dyDescent="0.25">
      <c r="A22" s="6" t="s">
        <v>52</v>
      </c>
      <c r="B22" s="3" t="s">
        <v>53</v>
      </c>
      <c r="C22" s="3">
        <v>8</v>
      </c>
      <c r="D22">
        <f t="shared" si="1"/>
        <v>12</v>
      </c>
      <c r="E22" s="3" t="s">
        <v>113</v>
      </c>
      <c r="F22" s="3" t="s">
        <v>124</v>
      </c>
      <c r="G22" s="3" t="s">
        <v>54</v>
      </c>
      <c r="H22" s="3" t="s">
        <v>1</v>
      </c>
    </row>
    <row r="23" spans="1:8" ht="28.5" x14ac:dyDescent="0.25">
      <c r="A23" s="6" t="s">
        <v>55</v>
      </c>
      <c r="B23" s="3" t="s">
        <v>56</v>
      </c>
      <c r="C23" s="3">
        <v>7</v>
      </c>
      <c r="D23">
        <f t="shared" si="1"/>
        <v>10.5</v>
      </c>
      <c r="E23" s="3" t="s">
        <v>140</v>
      </c>
      <c r="F23" s="3" t="s">
        <v>114</v>
      </c>
      <c r="G23" s="3" t="s">
        <v>57</v>
      </c>
      <c r="H23" s="3" t="s">
        <v>1</v>
      </c>
    </row>
    <row r="24" spans="1:8" ht="28.5" x14ac:dyDescent="0.25">
      <c r="A24" s="6" t="s">
        <v>58</v>
      </c>
      <c r="B24" s="3" t="s">
        <v>59</v>
      </c>
      <c r="C24" s="3">
        <v>6</v>
      </c>
      <c r="D24">
        <f t="shared" si="1"/>
        <v>9</v>
      </c>
      <c r="E24" s="3" t="s">
        <v>121</v>
      </c>
      <c r="F24" s="3" t="s">
        <v>125</v>
      </c>
      <c r="G24" s="3" t="s">
        <v>60</v>
      </c>
      <c r="H24" s="3" t="s">
        <v>1</v>
      </c>
    </row>
    <row r="25" spans="1:8" ht="28.5" x14ac:dyDescent="0.25">
      <c r="A25" s="6" t="s">
        <v>61</v>
      </c>
      <c r="B25" s="3" t="s">
        <v>62</v>
      </c>
      <c r="C25" s="3">
        <v>10</v>
      </c>
      <c r="D25">
        <f t="shared" si="1"/>
        <v>15</v>
      </c>
      <c r="E25" s="3" t="s">
        <v>141</v>
      </c>
      <c r="F25" s="3" t="s">
        <v>152</v>
      </c>
      <c r="G25" s="3" t="s">
        <v>63</v>
      </c>
      <c r="H25" s="3" t="s">
        <v>1</v>
      </c>
    </row>
    <row r="26" spans="1:8" ht="28.5" x14ac:dyDescent="0.25">
      <c r="A26" s="6" t="s">
        <v>64</v>
      </c>
      <c r="B26" s="3" t="s">
        <v>65</v>
      </c>
      <c r="C26" s="3">
        <v>7</v>
      </c>
      <c r="D26">
        <f t="shared" si="1"/>
        <v>10.5</v>
      </c>
      <c r="E26" s="3" t="s">
        <v>109</v>
      </c>
      <c r="F26" s="3" t="s">
        <v>135</v>
      </c>
      <c r="G26" s="3" t="s">
        <v>66</v>
      </c>
      <c r="H26" s="3" t="s">
        <v>1</v>
      </c>
    </row>
    <row r="27" spans="1:8" ht="28.5" x14ac:dyDescent="0.25">
      <c r="A27" s="6">
        <v>1.4</v>
      </c>
      <c r="B27" s="3" t="s">
        <v>67</v>
      </c>
      <c r="C27" s="3">
        <v>3</v>
      </c>
      <c r="D27">
        <f>(3*C27)</f>
        <v>9</v>
      </c>
      <c r="E27" s="3" t="s">
        <v>128</v>
      </c>
      <c r="F27" s="3" t="s">
        <v>155</v>
      </c>
      <c r="G27" s="3">
        <v>1.2</v>
      </c>
      <c r="H27" s="3" t="s">
        <v>1</v>
      </c>
    </row>
    <row r="28" spans="1:8" ht="30" x14ac:dyDescent="0.25">
      <c r="A28" s="5">
        <v>1.5</v>
      </c>
      <c r="B28" s="2" t="s">
        <v>68</v>
      </c>
      <c r="C28" s="2">
        <v>116.5</v>
      </c>
      <c r="D28">
        <f>SUM(D29:D40)</f>
        <v>24</v>
      </c>
      <c r="E28" s="2" t="s">
        <v>129</v>
      </c>
      <c r="F28" s="2" t="s">
        <v>115</v>
      </c>
      <c r="G28" s="4"/>
      <c r="H28" s="4"/>
    </row>
    <row r="29" spans="1:8" ht="28.5" x14ac:dyDescent="0.25">
      <c r="A29" s="6" t="s">
        <v>69</v>
      </c>
      <c r="B29" s="3" t="s">
        <v>70</v>
      </c>
      <c r="C29" s="3">
        <v>1</v>
      </c>
      <c r="D29">
        <v>2</v>
      </c>
      <c r="E29" s="3" t="s">
        <v>129</v>
      </c>
      <c r="F29" s="3" t="s">
        <v>129</v>
      </c>
      <c r="G29" s="3">
        <v>1.1000000000000001</v>
      </c>
      <c r="H29" s="3" t="s">
        <v>0</v>
      </c>
    </row>
    <row r="30" spans="1:8" ht="28.5" x14ac:dyDescent="0.25">
      <c r="A30" s="6" t="s">
        <v>37</v>
      </c>
      <c r="B30" s="3" t="s">
        <v>71</v>
      </c>
      <c r="C30" s="3">
        <v>1</v>
      </c>
      <c r="D30">
        <v>2</v>
      </c>
      <c r="E30" s="3" t="s">
        <v>117</v>
      </c>
      <c r="F30" s="3" t="s">
        <v>117</v>
      </c>
      <c r="G30" s="3" t="s">
        <v>72</v>
      </c>
      <c r="H30" s="3" t="s">
        <v>0</v>
      </c>
    </row>
    <row r="31" spans="1:8" ht="28.5" x14ac:dyDescent="0.25">
      <c r="A31" s="6" t="s">
        <v>42</v>
      </c>
      <c r="B31" s="3" t="s">
        <v>73</v>
      </c>
      <c r="C31" s="3">
        <v>1</v>
      </c>
      <c r="D31">
        <v>2</v>
      </c>
      <c r="E31" s="3" t="s">
        <v>122</v>
      </c>
      <c r="F31" s="3" t="s">
        <v>122</v>
      </c>
      <c r="G31" s="3" t="s">
        <v>74</v>
      </c>
      <c r="H31" s="3" t="s">
        <v>0</v>
      </c>
    </row>
    <row r="32" spans="1:8" ht="28.5" x14ac:dyDescent="0.25">
      <c r="A32" s="6" t="s">
        <v>45</v>
      </c>
      <c r="B32" s="3" t="s">
        <v>75</v>
      </c>
      <c r="C32" s="3">
        <v>1</v>
      </c>
      <c r="D32">
        <v>2</v>
      </c>
      <c r="E32" s="3" t="s">
        <v>130</v>
      </c>
      <c r="F32" s="3" t="s">
        <v>130</v>
      </c>
      <c r="G32" s="3" t="s">
        <v>76</v>
      </c>
      <c r="H32" s="3" t="s">
        <v>0</v>
      </c>
    </row>
    <row r="33" spans="1:8" ht="28.5" x14ac:dyDescent="0.25">
      <c r="A33" s="6" t="s">
        <v>48</v>
      </c>
      <c r="B33" s="3" t="s">
        <v>77</v>
      </c>
      <c r="C33" s="3">
        <v>1</v>
      </c>
      <c r="D33">
        <v>2</v>
      </c>
      <c r="E33" s="3" t="s">
        <v>145</v>
      </c>
      <c r="F33" s="3" t="s">
        <v>145</v>
      </c>
      <c r="G33" s="3" t="s">
        <v>78</v>
      </c>
      <c r="H33" s="3" t="s">
        <v>0</v>
      </c>
    </row>
    <row r="34" spans="1:8" ht="28.5" x14ac:dyDescent="0.25">
      <c r="A34" s="6" t="s">
        <v>51</v>
      </c>
      <c r="B34" s="3" t="s">
        <v>79</v>
      </c>
      <c r="C34" s="3">
        <v>1</v>
      </c>
      <c r="D34">
        <v>2</v>
      </c>
      <c r="E34" s="3" t="s">
        <v>118</v>
      </c>
      <c r="F34" s="3" t="s">
        <v>118</v>
      </c>
      <c r="G34" s="3" t="s">
        <v>80</v>
      </c>
      <c r="H34" s="3" t="s">
        <v>0</v>
      </c>
    </row>
    <row r="35" spans="1:8" ht="28.5" x14ac:dyDescent="0.25">
      <c r="A35" s="6" t="s">
        <v>54</v>
      </c>
      <c r="B35" s="3" t="s">
        <v>81</v>
      </c>
      <c r="C35" s="3">
        <v>1</v>
      </c>
      <c r="D35">
        <v>2</v>
      </c>
      <c r="E35" s="3" t="s">
        <v>146</v>
      </c>
      <c r="F35" s="3" t="s">
        <v>146</v>
      </c>
      <c r="G35" s="3" t="s">
        <v>82</v>
      </c>
      <c r="H35" s="3" t="s">
        <v>0</v>
      </c>
    </row>
    <row r="36" spans="1:8" ht="28.5" x14ac:dyDescent="0.25">
      <c r="A36" s="6" t="s">
        <v>57</v>
      </c>
      <c r="B36" s="3" t="s">
        <v>83</v>
      </c>
      <c r="C36" s="3">
        <v>1</v>
      </c>
      <c r="D36">
        <v>2</v>
      </c>
      <c r="E36" s="3" t="s">
        <v>149</v>
      </c>
      <c r="F36" s="3" t="s">
        <v>149</v>
      </c>
      <c r="G36" s="3" t="s">
        <v>84</v>
      </c>
      <c r="H36" s="3" t="s">
        <v>0</v>
      </c>
    </row>
    <row r="37" spans="1:8" ht="28.5" x14ac:dyDescent="0.25">
      <c r="A37" s="6" t="s">
        <v>60</v>
      </c>
      <c r="B37" s="3" t="s">
        <v>85</v>
      </c>
      <c r="C37" s="3">
        <v>1</v>
      </c>
      <c r="D37">
        <v>2</v>
      </c>
      <c r="E37" s="3" t="s">
        <v>131</v>
      </c>
      <c r="F37" s="3" t="s">
        <v>131</v>
      </c>
      <c r="G37" s="3" t="s">
        <v>86</v>
      </c>
      <c r="H37" s="3" t="s">
        <v>0</v>
      </c>
    </row>
    <row r="38" spans="1:8" ht="28.5" x14ac:dyDescent="0.25">
      <c r="A38" s="6" t="s">
        <v>63</v>
      </c>
      <c r="B38" s="3" t="s">
        <v>87</v>
      </c>
      <c r="C38" s="3">
        <v>1</v>
      </c>
      <c r="D38">
        <v>2</v>
      </c>
      <c r="E38" s="3" t="s">
        <v>150</v>
      </c>
      <c r="F38" s="3" t="s">
        <v>150</v>
      </c>
      <c r="G38" s="3" t="s">
        <v>88</v>
      </c>
      <c r="H38" s="3" t="s">
        <v>0</v>
      </c>
    </row>
    <row r="39" spans="1:8" ht="28.5" x14ac:dyDescent="0.25">
      <c r="A39" s="6" t="s">
        <v>66</v>
      </c>
      <c r="B39" s="3" t="s">
        <v>89</v>
      </c>
      <c r="C39" s="3">
        <v>1</v>
      </c>
      <c r="D39">
        <v>2</v>
      </c>
      <c r="E39" s="3" t="s">
        <v>138</v>
      </c>
      <c r="F39" s="3" t="s">
        <v>138</v>
      </c>
      <c r="G39" s="3" t="s">
        <v>90</v>
      </c>
      <c r="H39" s="3" t="s">
        <v>0</v>
      </c>
    </row>
    <row r="40" spans="1:8" ht="28.5" x14ac:dyDescent="0.25">
      <c r="A40" s="6" t="s">
        <v>91</v>
      </c>
      <c r="B40" s="3" t="s">
        <v>92</v>
      </c>
      <c r="C40" s="3">
        <v>0.5</v>
      </c>
      <c r="D40">
        <v>2</v>
      </c>
      <c r="E40" s="3" t="s">
        <v>115</v>
      </c>
      <c r="F40" s="3" t="s">
        <v>115</v>
      </c>
      <c r="G40" s="3" t="s">
        <v>93</v>
      </c>
      <c r="H40" s="3" t="s">
        <v>0</v>
      </c>
    </row>
    <row r="41" spans="1:8" ht="28.5" x14ac:dyDescent="0.25">
      <c r="A41" s="6">
        <v>1.6</v>
      </c>
      <c r="B41" s="3" t="s">
        <v>94</v>
      </c>
      <c r="C41" s="3">
        <v>0.5</v>
      </c>
      <c r="D41">
        <v>0.5</v>
      </c>
      <c r="E41" s="3" t="s">
        <v>132</v>
      </c>
      <c r="F41" s="3" t="s">
        <v>123</v>
      </c>
      <c r="G41" s="3" t="s">
        <v>95</v>
      </c>
      <c r="H41" s="3" t="s">
        <v>0</v>
      </c>
    </row>
    <row r="42" spans="1:8" ht="28.5" x14ac:dyDescent="0.25">
      <c r="A42" s="6">
        <v>1.7</v>
      </c>
      <c r="B42" s="3" t="s">
        <v>96</v>
      </c>
      <c r="C42" s="3">
        <v>0.5</v>
      </c>
      <c r="D42">
        <v>0.5</v>
      </c>
      <c r="E42" s="3" t="s">
        <v>132</v>
      </c>
      <c r="F42" s="3" t="s">
        <v>123</v>
      </c>
      <c r="G42" s="3" t="s">
        <v>95</v>
      </c>
      <c r="H42" s="3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Sara</cp:lastModifiedBy>
  <dcterms:created xsi:type="dcterms:W3CDTF">2018-06-23T23:20:11Z</dcterms:created>
  <dcterms:modified xsi:type="dcterms:W3CDTF">2018-06-24T03:08:56Z</dcterms:modified>
</cp:coreProperties>
</file>